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zhang\Documents\Manuscript\MAM2\Revision\"/>
    </mc:Choice>
  </mc:AlternateContent>
  <xr:revisionPtr revIDLastSave="0" documentId="10_ncr:100000_{137C0CA4-F6FD-453A-BA0D-16EC5BF1709A}" xr6:coauthVersionLast="31" xr6:coauthVersionMax="31" xr10:uidLastSave="{00000000-0000-0000-0000-000000000000}"/>
  <bookViews>
    <workbookView xWindow="2730" yWindow="1965" windowWidth="22410" windowHeight="12225" xr2:uid="{00000000-000D-0000-FFFF-FFFF00000000}"/>
  </bookViews>
  <sheets>
    <sheet name="MassAnalyzer Report" sheetId="1" r:id="rId1"/>
    <sheet name="Reference abundance" sheetId="2" r:id="rId2"/>
    <sheet name="Reference Standard" sheetId="3" r:id="rId3"/>
    <sheet name="Stressed" sheetId="4" r:id="rId4"/>
    <sheet name="10% stressed" sheetId="5" r:id="rId5"/>
    <sheet name="20% stressed" sheetId="6" r:id="rId6"/>
    <sheet name="Stressed calibrated" sheetId="11" r:id="rId7"/>
    <sheet name="10% stressed-calibrated" sheetId="12" r:id="rId8"/>
    <sheet name="20% stressed-calibrated" sheetId="13" r:id="rId9"/>
    <sheet name="Compare RSD" sheetId="14" r:id="rId10"/>
    <sheet name="Plot" sheetId="15" r:id="rId11"/>
  </sheets>
  <externalReferences>
    <externalReference r:id="rId12"/>
  </externalReferences>
  <definedNames>
    <definedName name="_xlnm._FilterDatabase" localSheetId="0" hidden="1">'MassAnalyzer Report'!$A$49:$BN$216</definedName>
  </definedNames>
  <calcPr calcId="179017"/>
</workbook>
</file>

<file path=xl/calcChain.xml><?xml version="1.0" encoding="utf-8"?>
<calcChain xmlns="http://schemas.openxmlformats.org/spreadsheetml/2006/main">
  <c r="BO50" i="1" l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R409" i="6" l="1"/>
  <c r="Q409" i="6"/>
  <c r="P409" i="6"/>
  <c r="O409" i="6"/>
  <c r="N409" i="6"/>
  <c r="M409" i="6"/>
  <c r="L409" i="6"/>
  <c r="K409" i="6"/>
  <c r="J409" i="6"/>
  <c r="I409" i="6"/>
  <c r="H409" i="6"/>
  <c r="G409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S226" i="6"/>
  <c r="T226" i="6" s="1"/>
  <c r="S225" i="6"/>
  <c r="T225" i="6" s="1"/>
  <c r="T224" i="6"/>
  <c r="S224" i="6"/>
  <c r="S223" i="6"/>
  <c r="T223" i="6" s="1"/>
  <c r="S222" i="6"/>
  <c r="T222" i="6" s="1"/>
  <c r="S221" i="6"/>
  <c r="T221" i="6" s="1"/>
  <c r="T220" i="6"/>
  <c r="S220" i="6"/>
  <c r="S219" i="6"/>
  <c r="T219" i="6" s="1"/>
  <c r="S218" i="6"/>
  <c r="T218" i="6" s="1"/>
  <c r="T217" i="6"/>
  <c r="S217" i="6"/>
  <c r="S216" i="6"/>
  <c r="T216" i="6" s="1"/>
  <c r="T215" i="6"/>
  <c r="S215" i="6"/>
  <c r="T214" i="6"/>
  <c r="S214" i="6"/>
  <c r="S213" i="6"/>
  <c r="T213" i="6" s="1"/>
  <c r="T212" i="6"/>
  <c r="S212" i="6"/>
  <c r="S211" i="6"/>
  <c r="T211" i="6" s="1"/>
  <c r="S210" i="6"/>
  <c r="T210" i="6" s="1"/>
  <c r="T209" i="6"/>
  <c r="S209" i="6"/>
  <c r="S208" i="6"/>
  <c r="T208" i="6" s="1"/>
  <c r="S207" i="6"/>
  <c r="T207" i="6" s="1"/>
  <c r="S206" i="6"/>
  <c r="T206" i="6" s="1"/>
  <c r="T205" i="6"/>
  <c r="S205" i="6"/>
  <c r="S204" i="6"/>
  <c r="T204" i="6" s="1"/>
  <c r="S203" i="6"/>
  <c r="T203" i="6" s="1"/>
  <c r="T202" i="6"/>
  <c r="S202" i="6"/>
  <c r="S201" i="6"/>
  <c r="T201" i="6" s="1"/>
  <c r="T200" i="6"/>
  <c r="S200" i="6"/>
  <c r="S199" i="6"/>
  <c r="T199" i="6" s="1"/>
  <c r="S198" i="6"/>
  <c r="T198" i="6" s="1"/>
  <c r="T197" i="6"/>
  <c r="S197" i="6"/>
  <c r="T196" i="6"/>
  <c r="S196" i="6"/>
  <c r="S195" i="6"/>
  <c r="T195" i="6" s="1"/>
  <c r="S194" i="6"/>
  <c r="T194" i="6" s="1"/>
  <c r="T193" i="6"/>
  <c r="S193" i="6"/>
  <c r="S192" i="6"/>
  <c r="T192" i="6" s="1"/>
  <c r="T191" i="6"/>
  <c r="S191" i="6"/>
  <c r="T190" i="6"/>
  <c r="S190" i="6"/>
  <c r="S189" i="6"/>
  <c r="T189" i="6" s="1"/>
  <c r="T188" i="6"/>
  <c r="S188" i="6"/>
  <c r="S187" i="6"/>
  <c r="T187" i="6" s="1"/>
  <c r="S186" i="6"/>
  <c r="T186" i="6" s="1"/>
  <c r="T185" i="6"/>
  <c r="S185" i="6"/>
  <c r="S184" i="6"/>
  <c r="T184" i="6" s="1"/>
  <c r="S183" i="6"/>
  <c r="T183" i="6" s="1"/>
  <c r="S182" i="6"/>
  <c r="T182" i="6" s="1"/>
  <c r="T181" i="6"/>
  <c r="S181" i="6"/>
  <c r="S180" i="6"/>
  <c r="T180" i="6" s="1"/>
  <c r="S179" i="6"/>
  <c r="T179" i="6" s="1"/>
  <c r="T178" i="6"/>
  <c r="S178" i="6"/>
  <c r="S177" i="6"/>
  <c r="T177" i="6" s="1"/>
  <c r="T176" i="6"/>
  <c r="S176" i="6"/>
  <c r="S175" i="6"/>
  <c r="T175" i="6" s="1"/>
  <c r="S174" i="6"/>
  <c r="T174" i="6" s="1"/>
  <c r="T173" i="6"/>
  <c r="S173" i="6"/>
  <c r="T172" i="6"/>
  <c r="S172" i="6"/>
  <c r="S171" i="6"/>
  <c r="T171" i="6" s="1"/>
  <c r="S170" i="6"/>
  <c r="T170" i="6" s="1"/>
  <c r="T169" i="6"/>
  <c r="S169" i="6"/>
  <c r="S168" i="6"/>
  <c r="T168" i="6" s="1"/>
  <c r="T167" i="6"/>
  <c r="S167" i="6"/>
  <c r="T166" i="6"/>
  <c r="S166" i="6"/>
  <c r="S165" i="6"/>
  <c r="T165" i="6" s="1"/>
  <c r="T164" i="6"/>
  <c r="S164" i="6"/>
  <c r="S163" i="6"/>
  <c r="T163" i="6" s="1"/>
  <c r="S162" i="6"/>
  <c r="T162" i="6" s="1"/>
  <c r="T161" i="6"/>
  <c r="S161" i="6"/>
  <c r="S160" i="6"/>
  <c r="T160" i="6" s="1"/>
  <c r="S159" i="6"/>
  <c r="T159" i="6" s="1"/>
  <c r="S158" i="6"/>
  <c r="T158" i="6" s="1"/>
  <c r="T157" i="6"/>
  <c r="S157" i="6"/>
  <c r="S156" i="6"/>
  <c r="T156" i="6" s="1"/>
  <c r="S155" i="6"/>
  <c r="T155" i="6" s="1"/>
  <c r="T154" i="6"/>
  <c r="S154" i="6"/>
  <c r="S153" i="6"/>
  <c r="T153" i="6" s="1"/>
  <c r="T152" i="6"/>
  <c r="S152" i="6"/>
  <c r="S151" i="6"/>
  <c r="T151" i="6" s="1"/>
  <c r="S150" i="6"/>
  <c r="T150" i="6" s="1"/>
  <c r="T149" i="6"/>
  <c r="S149" i="6"/>
  <c r="T148" i="6"/>
  <c r="S148" i="6"/>
  <c r="S147" i="6"/>
  <c r="T147" i="6" s="1"/>
  <c r="S146" i="6"/>
  <c r="T146" i="6" s="1"/>
  <c r="T145" i="6"/>
  <c r="S145" i="6"/>
  <c r="S144" i="6"/>
  <c r="T144" i="6" s="1"/>
  <c r="T143" i="6"/>
  <c r="S143" i="6"/>
  <c r="T142" i="6"/>
  <c r="S142" i="6"/>
  <c r="S141" i="6"/>
  <c r="T141" i="6" s="1"/>
  <c r="T140" i="6"/>
  <c r="S140" i="6"/>
  <c r="S139" i="6"/>
  <c r="T139" i="6" s="1"/>
  <c r="S138" i="6"/>
  <c r="T138" i="6" s="1"/>
  <c r="T137" i="6"/>
  <c r="S137" i="6"/>
  <c r="S136" i="6"/>
  <c r="T136" i="6" s="1"/>
  <c r="S135" i="6"/>
  <c r="T135" i="6" s="1"/>
  <c r="S134" i="6"/>
  <c r="T134" i="6" s="1"/>
  <c r="T133" i="6"/>
  <c r="S133" i="6"/>
  <c r="S132" i="6"/>
  <c r="T132" i="6" s="1"/>
  <c r="S131" i="6"/>
  <c r="T131" i="6" s="1"/>
  <c r="T130" i="6"/>
  <c r="S130" i="6"/>
  <c r="S129" i="6"/>
  <c r="T129" i="6" s="1"/>
  <c r="T128" i="6"/>
  <c r="S128" i="6"/>
  <c r="S127" i="6"/>
  <c r="T127" i="6" s="1"/>
  <c r="S126" i="6"/>
  <c r="T126" i="6" s="1"/>
  <c r="T125" i="6"/>
  <c r="S125" i="6"/>
  <c r="T124" i="6"/>
  <c r="S124" i="6"/>
  <c r="S123" i="6"/>
  <c r="T123" i="6" s="1"/>
  <c r="S122" i="6"/>
  <c r="T122" i="6" s="1"/>
  <c r="T121" i="6"/>
  <c r="S121" i="6"/>
  <c r="S120" i="6"/>
  <c r="T120" i="6" s="1"/>
  <c r="T119" i="6"/>
  <c r="S119" i="6"/>
  <c r="T118" i="6"/>
  <c r="S118" i="6"/>
  <c r="S117" i="6"/>
  <c r="T117" i="6" s="1"/>
  <c r="T116" i="6"/>
  <c r="S116" i="6"/>
  <c r="S115" i="6"/>
  <c r="T115" i="6" s="1"/>
  <c r="S114" i="6"/>
  <c r="T114" i="6" s="1"/>
  <c r="T113" i="6"/>
  <c r="S113" i="6"/>
  <c r="S112" i="6"/>
  <c r="T112" i="6" s="1"/>
  <c r="S111" i="6"/>
  <c r="T111" i="6" s="1"/>
  <c r="S110" i="6"/>
  <c r="T110" i="6" s="1"/>
  <c r="T109" i="6"/>
  <c r="S109" i="6"/>
  <c r="S108" i="6"/>
  <c r="T108" i="6" s="1"/>
  <c r="S107" i="6"/>
  <c r="T107" i="6" s="1"/>
  <c r="T106" i="6"/>
  <c r="S106" i="6"/>
  <c r="S105" i="6"/>
  <c r="T105" i="6" s="1"/>
  <c r="T104" i="6"/>
  <c r="S104" i="6"/>
  <c r="S103" i="6"/>
  <c r="T103" i="6" s="1"/>
  <c r="S102" i="6"/>
  <c r="T102" i="6" s="1"/>
  <c r="T101" i="6"/>
  <c r="S101" i="6"/>
  <c r="T100" i="6"/>
  <c r="S100" i="6"/>
  <c r="S99" i="6"/>
  <c r="T99" i="6" s="1"/>
  <c r="S98" i="6"/>
  <c r="T98" i="6" s="1"/>
  <c r="T97" i="6"/>
  <c r="S97" i="6"/>
  <c r="S96" i="6"/>
  <c r="T96" i="6" s="1"/>
  <c r="T95" i="6"/>
  <c r="S95" i="6"/>
  <c r="T94" i="6"/>
  <c r="S94" i="6"/>
  <c r="S93" i="6"/>
  <c r="T93" i="6" s="1"/>
  <c r="T92" i="6"/>
  <c r="S92" i="6"/>
  <c r="S91" i="6"/>
  <c r="T91" i="6" s="1"/>
  <c r="S90" i="6"/>
  <c r="T90" i="6" s="1"/>
  <c r="T89" i="6"/>
  <c r="S89" i="6"/>
  <c r="S88" i="6"/>
  <c r="T88" i="6" s="1"/>
  <c r="S87" i="6"/>
  <c r="T87" i="6" s="1"/>
  <c r="S86" i="6"/>
  <c r="T86" i="6" s="1"/>
  <c r="T85" i="6"/>
  <c r="S85" i="6"/>
  <c r="S84" i="6"/>
  <c r="T84" i="6" s="1"/>
  <c r="S83" i="6"/>
  <c r="T83" i="6" s="1"/>
  <c r="T82" i="6"/>
  <c r="S82" i="6"/>
  <c r="S81" i="6"/>
  <c r="T81" i="6" s="1"/>
  <c r="T80" i="6"/>
  <c r="S80" i="6"/>
  <c r="S79" i="6"/>
  <c r="T79" i="6" s="1"/>
  <c r="S78" i="6"/>
  <c r="T78" i="6" s="1"/>
  <c r="T77" i="6"/>
  <c r="S77" i="6"/>
  <c r="T76" i="6"/>
  <c r="S76" i="6"/>
  <c r="S75" i="6"/>
  <c r="T75" i="6" s="1"/>
  <c r="S74" i="6"/>
  <c r="T74" i="6" s="1"/>
  <c r="T73" i="6"/>
  <c r="S73" i="6"/>
  <c r="S72" i="6"/>
  <c r="T72" i="6" s="1"/>
  <c r="T71" i="6"/>
  <c r="S71" i="6"/>
  <c r="T70" i="6"/>
  <c r="S70" i="6"/>
  <c r="S69" i="6"/>
  <c r="T69" i="6" s="1"/>
  <c r="T68" i="6"/>
  <c r="S68" i="6"/>
  <c r="S67" i="6"/>
  <c r="T67" i="6" s="1"/>
  <c r="S66" i="6"/>
  <c r="T66" i="6" s="1"/>
  <c r="T65" i="6"/>
  <c r="S65" i="6"/>
  <c r="S64" i="6"/>
  <c r="T64" i="6" s="1"/>
  <c r="S63" i="6"/>
  <c r="T63" i="6" s="1"/>
  <c r="S62" i="6"/>
  <c r="T62" i="6" s="1"/>
  <c r="T61" i="6"/>
  <c r="S61" i="6"/>
  <c r="S60" i="6"/>
  <c r="T60" i="6" s="1"/>
  <c r="S59" i="6"/>
  <c r="T59" i="6" s="1"/>
  <c r="T58" i="6"/>
  <c r="S58" i="6"/>
  <c r="S57" i="6"/>
  <c r="T57" i="6" s="1"/>
  <c r="T56" i="6"/>
  <c r="S56" i="6"/>
  <c r="S55" i="6"/>
  <c r="T55" i="6" s="1"/>
  <c r="S54" i="6"/>
  <c r="T54" i="6" s="1"/>
  <c r="T53" i="6"/>
  <c r="S53" i="6"/>
  <c r="T52" i="6"/>
  <c r="S52" i="6"/>
  <c r="S51" i="6"/>
  <c r="T51" i="6" s="1"/>
  <c r="S50" i="6"/>
  <c r="T50" i="6" s="1"/>
  <c r="R409" i="5"/>
  <c r="Q409" i="5"/>
  <c r="P409" i="5"/>
  <c r="O409" i="5"/>
  <c r="N409" i="5"/>
  <c r="M409" i="5"/>
  <c r="L409" i="5"/>
  <c r="K409" i="5"/>
  <c r="J409" i="5"/>
  <c r="I409" i="5"/>
  <c r="H409" i="5"/>
  <c r="G409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26" i="5"/>
  <c r="T226" i="5" s="1"/>
  <c r="T225" i="5"/>
  <c r="S225" i="5"/>
  <c r="S224" i="5"/>
  <c r="T224" i="5" s="1"/>
  <c r="T223" i="5"/>
  <c r="S223" i="5"/>
  <c r="S222" i="5"/>
  <c r="T222" i="5" s="1"/>
  <c r="T221" i="5"/>
  <c r="S221" i="5"/>
  <c r="S220" i="5"/>
  <c r="T220" i="5" s="1"/>
  <c r="T219" i="5"/>
  <c r="S219" i="5"/>
  <c r="S218" i="5"/>
  <c r="T218" i="5" s="1"/>
  <c r="T217" i="5"/>
  <c r="S217" i="5"/>
  <c r="S216" i="5"/>
  <c r="T216" i="5" s="1"/>
  <c r="T215" i="5"/>
  <c r="S215" i="5"/>
  <c r="S214" i="5"/>
  <c r="T214" i="5" s="1"/>
  <c r="S213" i="5"/>
  <c r="T213" i="5" s="1"/>
  <c r="T212" i="5"/>
  <c r="S212" i="5"/>
  <c r="S211" i="5"/>
  <c r="T211" i="5" s="1"/>
  <c r="T210" i="5"/>
  <c r="S210" i="5"/>
  <c r="S209" i="5"/>
  <c r="T209" i="5" s="1"/>
  <c r="S208" i="5"/>
  <c r="T208" i="5" s="1"/>
  <c r="S207" i="5"/>
  <c r="T207" i="5" s="1"/>
  <c r="T206" i="5"/>
  <c r="S206" i="5"/>
  <c r="S205" i="5"/>
  <c r="T205" i="5" s="1"/>
  <c r="T204" i="5"/>
  <c r="S204" i="5"/>
  <c r="S203" i="5"/>
  <c r="T203" i="5" s="1"/>
  <c r="S202" i="5"/>
  <c r="T202" i="5" s="1"/>
  <c r="T201" i="5"/>
  <c r="S201" i="5"/>
  <c r="S200" i="5"/>
  <c r="T200" i="5" s="1"/>
  <c r="T199" i="5"/>
  <c r="S199" i="5"/>
  <c r="S198" i="5"/>
  <c r="T198" i="5" s="1"/>
  <c r="T197" i="5"/>
  <c r="S197" i="5"/>
  <c r="S196" i="5"/>
  <c r="T196" i="5" s="1"/>
  <c r="T195" i="5"/>
  <c r="S195" i="5"/>
  <c r="S194" i="5"/>
  <c r="T194" i="5" s="1"/>
  <c r="T193" i="5"/>
  <c r="S193" i="5"/>
  <c r="S192" i="5"/>
  <c r="T192" i="5" s="1"/>
  <c r="T191" i="5"/>
  <c r="S191" i="5"/>
  <c r="S190" i="5"/>
  <c r="T190" i="5" s="1"/>
  <c r="T189" i="5"/>
  <c r="S189" i="5"/>
  <c r="T188" i="5"/>
  <c r="S188" i="5"/>
  <c r="T187" i="5"/>
  <c r="S187" i="5"/>
  <c r="T186" i="5"/>
  <c r="S186" i="5"/>
  <c r="T185" i="5"/>
  <c r="S185" i="5"/>
  <c r="S184" i="5"/>
  <c r="T184" i="5" s="1"/>
  <c r="S183" i="5"/>
  <c r="T183" i="5" s="1"/>
  <c r="T182" i="5"/>
  <c r="S182" i="5"/>
  <c r="S181" i="5"/>
  <c r="T181" i="5" s="1"/>
  <c r="T180" i="5"/>
  <c r="S180" i="5"/>
  <c r="S179" i="5"/>
  <c r="T179" i="5" s="1"/>
  <c r="S178" i="5"/>
  <c r="T178" i="5" s="1"/>
  <c r="T177" i="5"/>
  <c r="S177" i="5"/>
  <c r="S176" i="5"/>
  <c r="T176" i="5" s="1"/>
  <c r="T175" i="5"/>
  <c r="S175" i="5"/>
  <c r="S174" i="5"/>
  <c r="T174" i="5" s="1"/>
  <c r="T173" i="5"/>
  <c r="S173" i="5"/>
  <c r="S172" i="5"/>
  <c r="T172" i="5" s="1"/>
  <c r="T171" i="5"/>
  <c r="S171" i="5"/>
  <c r="S170" i="5"/>
  <c r="T170" i="5" s="1"/>
  <c r="T169" i="5"/>
  <c r="S169" i="5"/>
  <c r="S168" i="5"/>
  <c r="T168" i="5" s="1"/>
  <c r="T167" i="5"/>
  <c r="S167" i="5"/>
  <c r="S166" i="5"/>
  <c r="T166" i="5" s="1"/>
  <c r="S165" i="5"/>
  <c r="T165" i="5" s="1"/>
  <c r="T164" i="5"/>
  <c r="S164" i="5"/>
  <c r="S163" i="5"/>
  <c r="T163" i="5" s="1"/>
  <c r="T162" i="5"/>
  <c r="S162" i="5"/>
  <c r="S161" i="5"/>
  <c r="T161" i="5" s="1"/>
  <c r="S160" i="5"/>
  <c r="T160" i="5" s="1"/>
  <c r="S159" i="5"/>
  <c r="T159" i="5" s="1"/>
  <c r="T158" i="5"/>
  <c r="S158" i="5"/>
  <c r="S157" i="5"/>
  <c r="T157" i="5" s="1"/>
  <c r="T156" i="5"/>
  <c r="S156" i="5"/>
  <c r="S155" i="5"/>
  <c r="T155" i="5" s="1"/>
  <c r="S154" i="5"/>
  <c r="T154" i="5" s="1"/>
  <c r="T153" i="5"/>
  <c r="S153" i="5"/>
  <c r="T152" i="5"/>
  <c r="S152" i="5"/>
  <c r="T151" i="5"/>
  <c r="S151" i="5"/>
  <c r="T150" i="5"/>
  <c r="S150" i="5"/>
  <c r="T149" i="5"/>
  <c r="S149" i="5"/>
  <c r="S148" i="5"/>
  <c r="T148" i="5" s="1"/>
  <c r="T147" i="5"/>
  <c r="S147" i="5"/>
  <c r="S146" i="5"/>
  <c r="T146" i="5" s="1"/>
  <c r="T145" i="5"/>
  <c r="S145" i="5"/>
  <c r="S144" i="5"/>
  <c r="T144" i="5" s="1"/>
  <c r="T143" i="5"/>
  <c r="S143" i="5"/>
  <c r="S142" i="5"/>
  <c r="T142" i="5" s="1"/>
  <c r="S141" i="5"/>
  <c r="T141" i="5" s="1"/>
  <c r="T140" i="5"/>
  <c r="S140" i="5"/>
  <c r="S139" i="5"/>
  <c r="T139" i="5" s="1"/>
  <c r="T138" i="5"/>
  <c r="S138" i="5"/>
  <c r="S137" i="5"/>
  <c r="T137" i="5" s="1"/>
  <c r="S136" i="5"/>
  <c r="T136" i="5" s="1"/>
  <c r="S135" i="5"/>
  <c r="T135" i="5" s="1"/>
  <c r="T134" i="5"/>
  <c r="S134" i="5"/>
  <c r="S133" i="5"/>
  <c r="T133" i="5" s="1"/>
  <c r="T132" i="5"/>
  <c r="S132" i="5"/>
  <c r="S131" i="5"/>
  <c r="T131" i="5" s="1"/>
  <c r="S130" i="5"/>
  <c r="T130" i="5" s="1"/>
  <c r="T129" i="5"/>
  <c r="S129" i="5"/>
  <c r="T128" i="5"/>
  <c r="S128" i="5"/>
  <c r="T127" i="5"/>
  <c r="S127" i="5"/>
  <c r="T126" i="5"/>
  <c r="S126" i="5"/>
  <c r="T125" i="5"/>
  <c r="S125" i="5"/>
  <c r="S124" i="5"/>
  <c r="T124" i="5" s="1"/>
  <c r="T123" i="5"/>
  <c r="S123" i="5"/>
  <c r="S122" i="5"/>
  <c r="T122" i="5" s="1"/>
  <c r="T121" i="5"/>
  <c r="S121" i="5"/>
  <c r="S120" i="5"/>
  <c r="T120" i="5" s="1"/>
  <c r="T119" i="5"/>
  <c r="S119" i="5"/>
  <c r="S118" i="5"/>
  <c r="T118" i="5" s="1"/>
  <c r="S117" i="5"/>
  <c r="T117" i="5" s="1"/>
  <c r="T116" i="5"/>
  <c r="S116" i="5"/>
  <c r="S115" i="5"/>
  <c r="T115" i="5" s="1"/>
  <c r="T114" i="5"/>
  <c r="S114" i="5"/>
  <c r="S113" i="5"/>
  <c r="T113" i="5" s="1"/>
  <c r="S112" i="5"/>
  <c r="T112" i="5" s="1"/>
  <c r="S111" i="5"/>
  <c r="T111" i="5" s="1"/>
  <c r="T110" i="5"/>
  <c r="S110" i="5"/>
  <c r="S109" i="5"/>
  <c r="T109" i="5" s="1"/>
  <c r="T108" i="5"/>
  <c r="S108" i="5"/>
  <c r="S107" i="5"/>
  <c r="T107" i="5" s="1"/>
  <c r="S106" i="5"/>
  <c r="T106" i="5" s="1"/>
  <c r="T105" i="5"/>
  <c r="S105" i="5"/>
  <c r="S104" i="5"/>
  <c r="T104" i="5" s="1"/>
  <c r="T103" i="5"/>
  <c r="S103" i="5"/>
  <c r="S102" i="5"/>
  <c r="T102" i="5" s="1"/>
  <c r="T101" i="5"/>
  <c r="S101" i="5"/>
  <c r="S100" i="5"/>
  <c r="T100" i="5" s="1"/>
  <c r="T99" i="5"/>
  <c r="S99" i="5"/>
  <c r="S98" i="5"/>
  <c r="T98" i="5" s="1"/>
  <c r="T97" i="5"/>
  <c r="S97" i="5"/>
  <c r="S96" i="5"/>
  <c r="T96" i="5" s="1"/>
  <c r="T95" i="5"/>
  <c r="S95" i="5"/>
  <c r="S94" i="5"/>
  <c r="T94" i="5" s="1"/>
  <c r="T93" i="5"/>
  <c r="S93" i="5"/>
  <c r="T92" i="5"/>
  <c r="S92" i="5"/>
  <c r="T91" i="5"/>
  <c r="S91" i="5"/>
  <c r="T90" i="5"/>
  <c r="S90" i="5"/>
  <c r="T89" i="5"/>
  <c r="S89" i="5"/>
  <c r="S88" i="5"/>
  <c r="T88" i="5" s="1"/>
  <c r="S87" i="5"/>
  <c r="T87" i="5" s="1"/>
  <c r="T86" i="5"/>
  <c r="S86" i="5"/>
  <c r="S85" i="5"/>
  <c r="T85" i="5" s="1"/>
  <c r="T84" i="5"/>
  <c r="S84" i="5"/>
  <c r="S83" i="5"/>
  <c r="T83" i="5" s="1"/>
  <c r="S82" i="5"/>
  <c r="T82" i="5" s="1"/>
  <c r="T81" i="5"/>
  <c r="S81" i="5"/>
  <c r="S80" i="5"/>
  <c r="T80" i="5" s="1"/>
  <c r="T79" i="5"/>
  <c r="S79" i="5"/>
  <c r="S78" i="5"/>
  <c r="T78" i="5" s="1"/>
  <c r="T77" i="5"/>
  <c r="S77" i="5"/>
  <c r="S76" i="5"/>
  <c r="T76" i="5" s="1"/>
  <c r="T75" i="5"/>
  <c r="S75" i="5"/>
  <c r="S74" i="5"/>
  <c r="T74" i="5" s="1"/>
  <c r="T73" i="5"/>
  <c r="S73" i="5"/>
  <c r="S72" i="5"/>
  <c r="T72" i="5" s="1"/>
  <c r="T71" i="5"/>
  <c r="S71" i="5"/>
  <c r="S70" i="5"/>
  <c r="T70" i="5" s="1"/>
  <c r="T69" i="5"/>
  <c r="S69" i="5"/>
  <c r="T68" i="5"/>
  <c r="S68" i="5"/>
  <c r="T67" i="5"/>
  <c r="S67" i="5"/>
  <c r="T66" i="5"/>
  <c r="S66" i="5"/>
  <c r="T65" i="5"/>
  <c r="S65" i="5"/>
  <c r="S64" i="5"/>
  <c r="T64" i="5" s="1"/>
  <c r="S63" i="5"/>
  <c r="T63" i="5" s="1"/>
  <c r="T62" i="5"/>
  <c r="S62" i="5"/>
  <c r="S61" i="5"/>
  <c r="T61" i="5" s="1"/>
  <c r="T60" i="5"/>
  <c r="S60" i="5"/>
  <c r="S59" i="5"/>
  <c r="T59" i="5" s="1"/>
  <c r="S58" i="5"/>
  <c r="T58" i="5" s="1"/>
  <c r="T57" i="5"/>
  <c r="S57" i="5"/>
  <c r="T56" i="5"/>
  <c r="S56" i="5"/>
  <c r="T55" i="5"/>
  <c r="S55" i="5"/>
  <c r="T54" i="5"/>
  <c r="S54" i="5"/>
  <c r="T53" i="5"/>
  <c r="S53" i="5"/>
  <c r="S52" i="5"/>
  <c r="T52" i="5" s="1"/>
  <c r="T51" i="5"/>
  <c r="S51" i="5"/>
  <c r="S50" i="5"/>
  <c r="T50" i="5" s="1"/>
  <c r="R409" i="4"/>
  <c r="Q409" i="4"/>
  <c r="P409" i="4"/>
  <c r="O409" i="4"/>
  <c r="N409" i="4"/>
  <c r="M409" i="4"/>
  <c r="L409" i="4"/>
  <c r="K409" i="4"/>
  <c r="J409" i="4"/>
  <c r="I409" i="4"/>
  <c r="H409" i="4"/>
  <c r="G409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S226" i="4"/>
  <c r="T226" i="4" s="1"/>
  <c r="S225" i="4"/>
  <c r="T225" i="4" s="1"/>
  <c r="S224" i="4"/>
  <c r="T224" i="4" s="1"/>
  <c r="T223" i="4"/>
  <c r="S223" i="4"/>
  <c r="S222" i="4"/>
  <c r="T222" i="4" s="1"/>
  <c r="S221" i="4"/>
  <c r="T221" i="4" s="1"/>
  <c r="S220" i="4"/>
  <c r="T220" i="4" s="1"/>
  <c r="S219" i="4"/>
  <c r="T219" i="4" s="1"/>
  <c r="S218" i="4"/>
  <c r="T218" i="4" s="1"/>
  <c r="T217" i="4"/>
  <c r="S217" i="4"/>
  <c r="S216" i="4"/>
  <c r="T216" i="4" s="1"/>
  <c r="S215" i="4"/>
  <c r="T215" i="4" s="1"/>
  <c r="S214" i="4"/>
  <c r="T214" i="4" s="1"/>
  <c r="S213" i="4"/>
  <c r="T213" i="4" s="1"/>
  <c r="S212" i="4"/>
  <c r="T212" i="4" s="1"/>
  <c r="T211" i="4"/>
  <c r="S211" i="4"/>
  <c r="S210" i="4"/>
  <c r="T210" i="4" s="1"/>
  <c r="S209" i="4"/>
  <c r="T209" i="4" s="1"/>
  <c r="S208" i="4"/>
  <c r="T208" i="4" s="1"/>
  <c r="S207" i="4"/>
  <c r="T207" i="4" s="1"/>
  <c r="S206" i="4"/>
  <c r="T206" i="4" s="1"/>
  <c r="T205" i="4"/>
  <c r="S205" i="4"/>
  <c r="S204" i="4"/>
  <c r="T204" i="4" s="1"/>
  <c r="S203" i="4"/>
  <c r="T203" i="4" s="1"/>
  <c r="S202" i="4"/>
  <c r="T202" i="4" s="1"/>
  <c r="S201" i="4"/>
  <c r="T201" i="4" s="1"/>
  <c r="S200" i="4"/>
  <c r="T200" i="4" s="1"/>
  <c r="T199" i="4"/>
  <c r="S199" i="4"/>
  <c r="S198" i="4"/>
  <c r="T198" i="4" s="1"/>
  <c r="S197" i="4"/>
  <c r="T197" i="4" s="1"/>
  <c r="S196" i="4"/>
  <c r="T196" i="4" s="1"/>
  <c r="S195" i="4"/>
  <c r="T195" i="4" s="1"/>
  <c r="S194" i="4"/>
  <c r="T194" i="4" s="1"/>
  <c r="T193" i="4"/>
  <c r="S193" i="4"/>
  <c r="S192" i="4"/>
  <c r="T192" i="4" s="1"/>
  <c r="S191" i="4"/>
  <c r="T191" i="4" s="1"/>
  <c r="S190" i="4"/>
  <c r="T190" i="4" s="1"/>
  <c r="S189" i="4"/>
  <c r="T189" i="4" s="1"/>
  <c r="S188" i="4"/>
  <c r="T188" i="4" s="1"/>
  <c r="T187" i="4"/>
  <c r="S187" i="4"/>
  <c r="S186" i="4"/>
  <c r="T186" i="4" s="1"/>
  <c r="S185" i="4"/>
  <c r="T185" i="4" s="1"/>
  <c r="S184" i="4"/>
  <c r="T184" i="4" s="1"/>
  <c r="S183" i="4"/>
  <c r="T183" i="4" s="1"/>
  <c r="S182" i="4"/>
  <c r="T182" i="4" s="1"/>
  <c r="T181" i="4"/>
  <c r="S181" i="4"/>
  <c r="S180" i="4"/>
  <c r="T180" i="4" s="1"/>
  <c r="S179" i="4"/>
  <c r="T179" i="4" s="1"/>
  <c r="S178" i="4"/>
  <c r="T178" i="4" s="1"/>
  <c r="S177" i="4"/>
  <c r="T177" i="4" s="1"/>
  <c r="S176" i="4"/>
  <c r="T176" i="4" s="1"/>
  <c r="T175" i="4"/>
  <c r="S175" i="4"/>
  <c r="S174" i="4"/>
  <c r="T174" i="4" s="1"/>
  <c r="S173" i="4"/>
  <c r="T173" i="4" s="1"/>
  <c r="S172" i="4"/>
  <c r="T172" i="4" s="1"/>
  <c r="S171" i="4"/>
  <c r="T171" i="4" s="1"/>
  <c r="S170" i="4"/>
  <c r="T170" i="4" s="1"/>
  <c r="T169" i="4"/>
  <c r="S169" i="4"/>
  <c r="S168" i="4"/>
  <c r="T168" i="4" s="1"/>
  <c r="S167" i="4"/>
  <c r="T167" i="4" s="1"/>
  <c r="S166" i="4"/>
  <c r="T166" i="4" s="1"/>
  <c r="S165" i="4"/>
  <c r="T165" i="4" s="1"/>
  <c r="S164" i="4"/>
  <c r="T164" i="4" s="1"/>
  <c r="T163" i="4"/>
  <c r="S163" i="4"/>
  <c r="S162" i="4"/>
  <c r="T162" i="4" s="1"/>
  <c r="S161" i="4"/>
  <c r="T161" i="4" s="1"/>
  <c r="S160" i="4"/>
  <c r="T160" i="4" s="1"/>
  <c r="S159" i="4"/>
  <c r="T159" i="4" s="1"/>
  <c r="S158" i="4"/>
  <c r="T158" i="4" s="1"/>
  <c r="T157" i="4"/>
  <c r="S157" i="4"/>
  <c r="S156" i="4"/>
  <c r="T156" i="4" s="1"/>
  <c r="S155" i="4"/>
  <c r="T155" i="4" s="1"/>
  <c r="S154" i="4"/>
  <c r="T154" i="4" s="1"/>
  <c r="S153" i="4"/>
  <c r="T153" i="4" s="1"/>
  <c r="S152" i="4"/>
  <c r="T152" i="4" s="1"/>
  <c r="T151" i="4"/>
  <c r="S151" i="4"/>
  <c r="S150" i="4"/>
  <c r="T150" i="4" s="1"/>
  <c r="S149" i="4"/>
  <c r="T149" i="4" s="1"/>
  <c r="S148" i="4"/>
  <c r="T148" i="4" s="1"/>
  <c r="S147" i="4"/>
  <c r="T147" i="4" s="1"/>
  <c r="S146" i="4"/>
  <c r="T146" i="4" s="1"/>
  <c r="T145" i="4"/>
  <c r="S145" i="4"/>
  <c r="S144" i="4"/>
  <c r="T144" i="4" s="1"/>
  <c r="S143" i="4"/>
  <c r="T143" i="4" s="1"/>
  <c r="S142" i="4"/>
  <c r="T142" i="4" s="1"/>
  <c r="S141" i="4"/>
  <c r="T141" i="4" s="1"/>
  <c r="S140" i="4"/>
  <c r="T140" i="4" s="1"/>
  <c r="T139" i="4"/>
  <c r="S139" i="4"/>
  <c r="S138" i="4"/>
  <c r="T138" i="4" s="1"/>
  <c r="S137" i="4"/>
  <c r="T137" i="4" s="1"/>
  <c r="S136" i="4"/>
  <c r="T136" i="4" s="1"/>
  <c r="S135" i="4"/>
  <c r="T135" i="4" s="1"/>
  <c r="S134" i="4"/>
  <c r="T134" i="4" s="1"/>
  <c r="T133" i="4"/>
  <c r="S133" i="4"/>
  <c r="S132" i="4"/>
  <c r="T132" i="4" s="1"/>
  <c r="S131" i="4"/>
  <c r="T131" i="4" s="1"/>
  <c r="S130" i="4"/>
  <c r="T130" i="4" s="1"/>
  <c r="S129" i="4"/>
  <c r="T129" i="4" s="1"/>
  <c r="S128" i="4"/>
  <c r="T128" i="4" s="1"/>
  <c r="T127" i="4"/>
  <c r="S127" i="4"/>
  <c r="S126" i="4"/>
  <c r="T126" i="4" s="1"/>
  <c r="S125" i="4"/>
  <c r="T125" i="4" s="1"/>
  <c r="S124" i="4"/>
  <c r="T124" i="4" s="1"/>
  <c r="S123" i="4"/>
  <c r="T123" i="4" s="1"/>
  <c r="S122" i="4"/>
  <c r="T122" i="4" s="1"/>
  <c r="T121" i="4"/>
  <c r="S121" i="4"/>
  <c r="S120" i="4"/>
  <c r="T120" i="4" s="1"/>
  <c r="S119" i="4"/>
  <c r="T119" i="4" s="1"/>
  <c r="S118" i="4"/>
  <c r="T118" i="4" s="1"/>
  <c r="S117" i="4"/>
  <c r="T117" i="4" s="1"/>
  <c r="S116" i="4"/>
  <c r="T116" i="4" s="1"/>
  <c r="T115" i="4"/>
  <c r="S115" i="4"/>
  <c r="S114" i="4"/>
  <c r="T114" i="4" s="1"/>
  <c r="S113" i="4"/>
  <c r="T113" i="4" s="1"/>
  <c r="S112" i="4"/>
  <c r="T112" i="4" s="1"/>
  <c r="S111" i="4"/>
  <c r="T111" i="4" s="1"/>
  <c r="S110" i="4"/>
  <c r="T110" i="4" s="1"/>
  <c r="T109" i="4"/>
  <c r="S109" i="4"/>
  <c r="S108" i="4"/>
  <c r="T108" i="4" s="1"/>
  <c r="S107" i="4"/>
  <c r="T107" i="4" s="1"/>
  <c r="S106" i="4"/>
  <c r="T106" i="4" s="1"/>
  <c r="S105" i="4"/>
  <c r="T105" i="4" s="1"/>
  <c r="S104" i="4"/>
  <c r="T104" i="4" s="1"/>
  <c r="T103" i="4"/>
  <c r="S103" i="4"/>
  <c r="S102" i="4"/>
  <c r="T102" i="4" s="1"/>
  <c r="S101" i="4"/>
  <c r="T101" i="4" s="1"/>
  <c r="S100" i="4"/>
  <c r="T100" i="4" s="1"/>
  <c r="S99" i="4"/>
  <c r="T99" i="4" s="1"/>
  <c r="S98" i="4"/>
  <c r="T98" i="4" s="1"/>
  <c r="T97" i="4"/>
  <c r="S97" i="4"/>
  <c r="S96" i="4"/>
  <c r="T96" i="4" s="1"/>
  <c r="S95" i="4"/>
  <c r="T95" i="4" s="1"/>
  <c r="S94" i="4"/>
  <c r="T94" i="4" s="1"/>
  <c r="S93" i="4"/>
  <c r="T93" i="4" s="1"/>
  <c r="S92" i="4"/>
  <c r="T92" i="4" s="1"/>
  <c r="T91" i="4"/>
  <c r="S91" i="4"/>
  <c r="S90" i="4"/>
  <c r="T90" i="4" s="1"/>
  <c r="S89" i="4"/>
  <c r="T89" i="4" s="1"/>
  <c r="S88" i="4"/>
  <c r="T88" i="4" s="1"/>
  <c r="S87" i="4"/>
  <c r="T87" i="4" s="1"/>
  <c r="S86" i="4"/>
  <c r="T86" i="4" s="1"/>
  <c r="T85" i="4"/>
  <c r="S85" i="4"/>
  <c r="S84" i="4"/>
  <c r="T84" i="4" s="1"/>
  <c r="S83" i="4"/>
  <c r="T83" i="4" s="1"/>
  <c r="S82" i="4"/>
  <c r="T82" i="4" s="1"/>
  <c r="S81" i="4"/>
  <c r="T81" i="4" s="1"/>
  <c r="S80" i="4"/>
  <c r="T80" i="4" s="1"/>
  <c r="T79" i="4"/>
  <c r="S79" i="4"/>
  <c r="S78" i="4"/>
  <c r="T78" i="4" s="1"/>
  <c r="S77" i="4"/>
  <c r="T77" i="4" s="1"/>
  <c r="S76" i="4"/>
  <c r="T76" i="4" s="1"/>
  <c r="S75" i="4"/>
  <c r="T75" i="4" s="1"/>
  <c r="S74" i="4"/>
  <c r="T74" i="4" s="1"/>
  <c r="T73" i="4"/>
  <c r="S73" i="4"/>
  <c r="S72" i="4"/>
  <c r="T72" i="4" s="1"/>
  <c r="S71" i="4"/>
  <c r="T71" i="4" s="1"/>
  <c r="S70" i="4"/>
  <c r="T70" i="4" s="1"/>
  <c r="S69" i="4"/>
  <c r="T69" i="4" s="1"/>
  <c r="S68" i="4"/>
  <c r="T68" i="4" s="1"/>
  <c r="T67" i="4"/>
  <c r="S67" i="4"/>
  <c r="S66" i="4"/>
  <c r="T66" i="4" s="1"/>
  <c r="S65" i="4"/>
  <c r="T65" i="4" s="1"/>
  <c r="S64" i="4"/>
  <c r="T64" i="4" s="1"/>
  <c r="S63" i="4"/>
  <c r="T63" i="4" s="1"/>
  <c r="S62" i="4"/>
  <c r="T62" i="4" s="1"/>
  <c r="T61" i="4"/>
  <c r="S61" i="4"/>
  <c r="S60" i="4"/>
  <c r="T60" i="4" s="1"/>
  <c r="S59" i="4"/>
  <c r="T59" i="4" s="1"/>
  <c r="S58" i="4"/>
  <c r="T58" i="4" s="1"/>
  <c r="S57" i="4"/>
  <c r="T57" i="4" s="1"/>
  <c r="S56" i="4"/>
  <c r="T56" i="4" s="1"/>
  <c r="T55" i="4"/>
  <c r="S55" i="4"/>
  <c r="S54" i="4"/>
  <c r="T54" i="4" s="1"/>
  <c r="S53" i="4"/>
  <c r="T53" i="4" s="1"/>
  <c r="S52" i="4"/>
  <c r="T52" i="4" s="1"/>
  <c r="S51" i="4"/>
  <c r="T51" i="4" s="1"/>
  <c r="S50" i="4"/>
  <c r="T50" i="4" s="1"/>
  <c r="L405" i="3"/>
  <c r="L388" i="3"/>
  <c r="P301" i="3"/>
  <c r="R226" i="3"/>
  <c r="R409" i="3" s="1"/>
  <c r="Q226" i="3"/>
  <c r="Q409" i="3" s="1"/>
  <c r="P226" i="3"/>
  <c r="P409" i="3" s="1"/>
  <c r="O226" i="3"/>
  <c r="O409" i="3" s="1"/>
  <c r="N226" i="3"/>
  <c r="N409" i="3" s="1"/>
  <c r="M226" i="3"/>
  <c r="M409" i="3" s="1"/>
  <c r="L226" i="3"/>
  <c r="L409" i="3" s="1"/>
  <c r="K226" i="3"/>
  <c r="K409" i="3" s="1"/>
  <c r="J226" i="3"/>
  <c r="J409" i="3" s="1"/>
  <c r="I226" i="3"/>
  <c r="I409" i="3" s="1"/>
  <c r="H226" i="3"/>
  <c r="H409" i="3" s="1"/>
  <c r="G226" i="3"/>
  <c r="G409" i="3" s="1"/>
  <c r="R225" i="3"/>
  <c r="R408" i="3" s="1"/>
  <c r="Q225" i="3"/>
  <c r="Q408" i="3" s="1"/>
  <c r="P225" i="3"/>
  <c r="P408" i="3" s="1"/>
  <c r="O225" i="3"/>
  <c r="O408" i="3" s="1"/>
  <c r="N225" i="3"/>
  <c r="N408" i="3" s="1"/>
  <c r="M225" i="3"/>
  <c r="M408" i="3" s="1"/>
  <c r="L225" i="3"/>
  <c r="L408" i="3" s="1"/>
  <c r="K225" i="3"/>
  <c r="K408" i="3" s="1"/>
  <c r="J225" i="3"/>
  <c r="J408" i="3" s="1"/>
  <c r="I225" i="3"/>
  <c r="I408" i="3" s="1"/>
  <c r="H225" i="3"/>
  <c r="H408" i="3" s="1"/>
  <c r="G225" i="3"/>
  <c r="G408" i="3" s="1"/>
  <c r="R224" i="3"/>
  <c r="R407" i="3" s="1"/>
  <c r="Q224" i="3"/>
  <c r="Q407" i="3" s="1"/>
  <c r="P224" i="3"/>
  <c r="P407" i="3" s="1"/>
  <c r="O224" i="3"/>
  <c r="O407" i="3" s="1"/>
  <c r="N224" i="3"/>
  <c r="N407" i="3" s="1"/>
  <c r="M224" i="3"/>
  <c r="M407" i="3" s="1"/>
  <c r="L224" i="3"/>
  <c r="L407" i="3" s="1"/>
  <c r="K224" i="3"/>
  <c r="K407" i="3" s="1"/>
  <c r="J224" i="3"/>
  <c r="J407" i="3" s="1"/>
  <c r="I224" i="3"/>
  <c r="I407" i="3" s="1"/>
  <c r="H224" i="3"/>
  <c r="H407" i="3" s="1"/>
  <c r="G224" i="3"/>
  <c r="G407" i="3" s="1"/>
  <c r="R223" i="3"/>
  <c r="R406" i="3" s="1"/>
  <c r="Q223" i="3"/>
  <c r="Q406" i="3" s="1"/>
  <c r="P223" i="3"/>
  <c r="P406" i="3" s="1"/>
  <c r="O223" i="3"/>
  <c r="O406" i="3" s="1"/>
  <c r="N223" i="3"/>
  <c r="N406" i="3" s="1"/>
  <c r="M223" i="3"/>
  <c r="M406" i="3" s="1"/>
  <c r="L223" i="3"/>
  <c r="L406" i="3" s="1"/>
  <c r="K223" i="3"/>
  <c r="K406" i="3" s="1"/>
  <c r="J223" i="3"/>
  <c r="J406" i="3" s="1"/>
  <c r="I223" i="3"/>
  <c r="I406" i="3" s="1"/>
  <c r="H223" i="3"/>
  <c r="H406" i="3" s="1"/>
  <c r="G223" i="3"/>
  <c r="G406" i="3" s="1"/>
  <c r="R222" i="3"/>
  <c r="Q222" i="3"/>
  <c r="P222" i="3"/>
  <c r="O222" i="3"/>
  <c r="N222" i="3"/>
  <c r="M222" i="3"/>
  <c r="L222" i="3"/>
  <c r="K222" i="3"/>
  <c r="J222" i="3"/>
  <c r="I222" i="3"/>
  <c r="H222" i="3"/>
  <c r="G222" i="3"/>
  <c r="R221" i="3"/>
  <c r="R405" i="3" s="1"/>
  <c r="Q221" i="3"/>
  <c r="Q404" i="3" s="1"/>
  <c r="P221" i="3"/>
  <c r="P404" i="3" s="1"/>
  <c r="O221" i="3"/>
  <c r="O405" i="3" s="1"/>
  <c r="N221" i="3"/>
  <c r="N405" i="3" s="1"/>
  <c r="M221" i="3"/>
  <c r="M404" i="3" s="1"/>
  <c r="L221" i="3"/>
  <c r="L404" i="3" s="1"/>
  <c r="K221" i="3"/>
  <c r="J221" i="3"/>
  <c r="J405" i="3" s="1"/>
  <c r="I221" i="3"/>
  <c r="I405" i="3" s="1"/>
  <c r="H221" i="3"/>
  <c r="H405" i="3" s="1"/>
  <c r="G221" i="3"/>
  <c r="G405" i="3" s="1"/>
  <c r="R220" i="3"/>
  <c r="R403" i="3" s="1"/>
  <c r="Q220" i="3"/>
  <c r="Q403" i="3" s="1"/>
  <c r="P220" i="3"/>
  <c r="P403" i="3" s="1"/>
  <c r="O220" i="3"/>
  <c r="O403" i="3" s="1"/>
  <c r="N220" i="3"/>
  <c r="N403" i="3" s="1"/>
  <c r="M220" i="3"/>
  <c r="M403" i="3" s="1"/>
  <c r="L220" i="3"/>
  <c r="L403" i="3" s="1"/>
  <c r="K220" i="3"/>
  <c r="K403" i="3" s="1"/>
  <c r="J220" i="3"/>
  <c r="J403" i="3" s="1"/>
  <c r="I220" i="3"/>
  <c r="I403" i="3" s="1"/>
  <c r="H220" i="3"/>
  <c r="H403" i="3" s="1"/>
  <c r="G220" i="3"/>
  <c r="G403" i="3" s="1"/>
  <c r="R219" i="3"/>
  <c r="R402" i="3" s="1"/>
  <c r="Q219" i="3"/>
  <c r="Q402" i="3" s="1"/>
  <c r="P219" i="3"/>
  <c r="P402" i="3" s="1"/>
  <c r="O219" i="3"/>
  <c r="O402" i="3" s="1"/>
  <c r="N219" i="3"/>
  <c r="N402" i="3" s="1"/>
  <c r="M219" i="3"/>
  <c r="M402" i="3" s="1"/>
  <c r="L219" i="3"/>
  <c r="L402" i="3" s="1"/>
  <c r="K219" i="3"/>
  <c r="K402" i="3" s="1"/>
  <c r="J219" i="3"/>
  <c r="J402" i="3" s="1"/>
  <c r="I219" i="3"/>
  <c r="I402" i="3" s="1"/>
  <c r="H219" i="3"/>
  <c r="H402" i="3" s="1"/>
  <c r="G219" i="3"/>
  <c r="G402" i="3" s="1"/>
  <c r="R218" i="3"/>
  <c r="R401" i="3" s="1"/>
  <c r="Q218" i="3"/>
  <c r="Q401" i="3" s="1"/>
  <c r="P218" i="3"/>
  <c r="P401" i="3" s="1"/>
  <c r="O218" i="3"/>
  <c r="O401" i="3" s="1"/>
  <c r="N218" i="3"/>
  <c r="N401" i="3" s="1"/>
  <c r="M218" i="3"/>
  <c r="M401" i="3" s="1"/>
  <c r="L218" i="3"/>
  <c r="L401" i="3" s="1"/>
  <c r="K218" i="3"/>
  <c r="K401" i="3" s="1"/>
  <c r="J218" i="3"/>
  <c r="J401" i="3" s="1"/>
  <c r="I218" i="3"/>
  <c r="I401" i="3" s="1"/>
  <c r="H218" i="3"/>
  <c r="H401" i="3" s="1"/>
  <c r="G218" i="3"/>
  <c r="G401" i="3" s="1"/>
  <c r="R217" i="3"/>
  <c r="Q217" i="3"/>
  <c r="P217" i="3"/>
  <c r="O217" i="3"/>
  <c r="N217" i="3"/>
  <c r="M217" i="3"/>
  <c r="L217" i="3"/>
  <c r="K217" i="3"/>
  <c r="J217" i="3"/>
  <c r="I217" i="3"/>
  <c r="H217" i="3"/>
  <c r="G217" i="3"/>
  <c r="R216" i="3"/>
  <c r="R400" i="3" s="1"/>
  <c r="Q216" i="3"/>
  <c r="Q400" i="3" s="1"/>
  <c r="P216" i="3"/>
  <c r="P400" i="3" s="1"/>
  <c r="O216" i="3"/>
  <c r="O400" i="3" s="1"/>
  <c r="N216" i="3"/>
  <c r="N400" i="3" s="1"/>
  <c r="M216" i="3"/>
  <c r="M399" i="3" s="1"/>
  <c r="L216" i="3"/>
  <c r="K216" i="3"/>
  <c r="J216" i="3"/>
  <c r="J400" i="3" s="1"/>
  <c r="I216" i="3"/>
  <c r="I400" i="3" s="1"/>
  <c r="H216" i="3"/>
  <c r="H400" i="3" s="1"/>
  <c r="G216" i="3"/>
  <c r="G400" i="3" s="1"/>
  <c r="R215" i="3"/>
  <c r="Q215" i="3"/>
  <c r="P215" i="3"/>
  <c r="O215" i="3"/>
  <c r="N215" i="3"/>
  <c r="M215" i="3"/>
  <c r="L215" i="3"/>
  <c r="K215" i="3"/>
  <c r="J215" i="3"/>
  <c r="I215" i="3"/>
  <c r="H215" i="3"/>
  <c r="G215" i="3"/>
  <c r="R214" i="3"/>
  <c r="R398" i="3" s="1"/>
  <c r="Q214" i="3"/>
  <c r="Q398" i="3" s="1"/>
  <c r="P214" i="3"/>
  <c r="P397" i="3" s="1"/>
  <c r="O214" i="3"/>
  <c r="O398" i="3" s="1"/>
  <c r="N214" i="3"/>
  <c r="N398" i="3" s="1"/>
  <c r="M214" i="3"/>
  <c r="M398" i="3" s="1"/>
  <c r="L214" i="3"/>
  <c r="L397" i="3" s="1"/>
  <c r="K214" i="3"/>
  <c r="J214" i="3"/>
  <c r="J398" i="3" s="1"/>
  <c r="I214" i="3"/>
  <c r="I398" i="3" s="1"/>
  <c r="H214" i="3"/>
  <c r="H398" i="3" s="1"/>
  <c r="G214" i="3"/>
  <c r="G398" i="3" s="1"/>
  <c r="R213" i="3"/>
  <c r="R396" i="3" s="1"/>
  <c r="Q213" i="3"/>
  <c r="Q396" i="3" s="1"/>
  <c r="P213" i="3"/>
  <c r="P396" i="3" s="1"/>
  <c r="O213" i="3"/>
  <c r="O396" i="3" s="1"/>
  <c r="N213" i="3"/>
  <c r="N396" i="3" s="1"/>
  <c r="M213" i="3"/>
  <c r="M396" i="3" s="1"/>
  <c r="L213" i="3"/>
  <c r="L396" i="3" s="1"/>
  <c r="K213" i="3"/>
  <c r="K396" i="3" s="1"/>
  <c r="J213" i="3"/>
  <c r="J396" i="3" s="1"/>
  <c r="I213" i="3"/>
  <c r="I396" i="3" s="1"/>
  <c r="H213" i="3"/>
  <c r="H396" i="3" s="1"/>
  <c r="G213" i="3"/>
  <c r="G396" i="3" s="1"/>
  <c r="R212" i="3"/>
  <c r="R395" i="3" s="1"/>
  <c r="Q212" i="3"/>
  <c r="Q395" i="3" s="1"/>
  <c r="P212" i="3"/>
  <c r="P395" i="3" s="1"/>
  <c r="O212" i="3"/>
  <c r="O395" i="3" s="1"/>
  <c r="N212" i="3"/>
  <c r="N395" i="3" s="1"/>
  <c r="M212" i="3"/>
  <c r="M395" i="3" s="1"/>
  <c r="L212" i="3"/>
  <c r="L395" i="3" s="1"/>
  <c r="K212" i="3"/>
  <c r="K395" i="3" s="1"/>
  <c r="J212" i="3"/>
  <c r="J395" i="3" s="1"/>
  <c r="I212" i="3"/>
  <c r="I395" i="3" s="1"/>
  <c r="H212" i="3"/>
  <c r="H395" i="3" s="1"/>
  <c r="G212" i="3"/>
  <c r="G395" i="3" s="1"/>
  <c r="R211" i="3"/>
  <c r="R394" i="3" s="1"/>
  <c r="Q211" i="3"/>
  <c r="Q394" i="3" s="1"/>
  <c r="P211" i="3"/>
  <c r="P394" i="3" s="1"/>
  <c r="O211" i="3"/>
  <c r="O394" i="3" s="1"/>
  <c r="N211" i="3"/>
  <c r="N394" i="3" s="1"/>
  <c r="M211" i="3"/>
  <c r="M394" i="3" s="1"/>
  <c r="L211" i="3"/>
  <c r="L394" i="3" s="1"/>
  <c r="K211" i="3"/>
  <c r="K394" i="3" s="1"/>
  <c r="J211" i="3"/>
  <c r="J394" i="3" s="1"/>
  <c r="I211" i="3"/>
  <c r="I394" i="3" s="1"/>
  <c r="H211" i="3"/>
  <c r="H394" i="3" s="1"/>
  <c r="G211" i="3"/>
  <c r="G394" i="3" s="1"/>
  <c r="R210" i="3"/>
  <c r="R393" i="3" s="1"/>
  <c r="Q210" i="3"/>
  <c r="Q393" i="3" s="1"/>
  <c r="P210" i="3"/>
  <c r="P393" i="3" s="1"/>
  <c r="O210" i="3"/>
  <c r="O393" i="3" s="1"/>
  <c r="N210" i="3"/>
  <c r="N393" i="3" s="1"/>
  <c r="M210" i="3"/>
  <c r="M393" i="3" s="1"/>
  <c r="L210" i="3"/>
  <c r="L393" i="3" s="1"/>
  <c r="K210" i="3"/>
  <c r="K393" i="3" s="1"/>
  <c r="J210" i="3"/>
  <c r="J393" i="3" s="1"/>
  <c r="I210" i="3"/>
  <c r="I393" i="3" s="1"/>
  <c r="H210" i="3"/>
  <c r="H393" i="3" s="1"/>
  <c r="G210" i="3"/>
  <c r="G393" i="3" s="1"/>
  <c r="R209" i="3"/>
  <c r="R392" i="3" s="1"/>
  <c r="Q209" i="3"/>
  <c r="Q392" i="3" s="1"/>
  <c r="P209" i="3"/>
  <c r="P392" i="3" s="1"/>
  <c r="O209" i="3"/>
  <c r="O392" i="3" s="1"/>
  <c r="N209" i="3"/>
  <c r="N392" i="3" s="1"/>
  <c r="M209" i="3"/>
  <c r="M392" i="3" s="1"/>
  <c r="L209" i="3"/>
  <c r="L392" i="3" s="1"/>
  <c r="K209" i="3"/>
  <c r="K392" i="3" s="1"/>
  <c r="J209" i="3"/>
  <c r="J392" i="3" s="1"/>
  <c r="I209" i="3"/>
  <c r="I392" i="3" s="1"/>
  <c r="H209" i="3"/>
  <c r="H392" i="3" s="1"/>
  <c r="G209" i="3"/>
  <c r="G392" i="3" s="1"/>
  <c r="R208" i="3"/>
  <c r="Q208" i="3"/>
  <c r="P208" i="3"/>
  <c r="O208" i="3"/>
  <c r="N208" i="3"/>
  <c r="M208" i="3"/>
  <c r="L208" i="3"/>
  <c r="K208" i="3"/>
  <c r="J208" i="3"/>
  <c r="I208" i="3"/>
  <c r="H208" i="3"/>
  <c r="G208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R206" i="3"/>
  <c r="Q206" i="3"/>
  <c r="Q390" i="3" s="1"/>
  <c r="P206" i="3"/>
  <c r="P389" i="3" s="1"/>
  <c r="O206" i="3"/>
  <c r="N206" i="3"/>
  <c r="N391" i="3" s="1"/>
  <c r="M206" i="3"/>
  <c r="M391" i="3" s="1"/>
  <c r="L206" i="3"/>
  <c r="L391" i="3" s="1"/>
  <c r="K206" i="3"/>
  <c r="J206" i="3"/>
  <c r="J391" i="3" s="1"/>
  <c r="I206" i="3"/>
  <c r="I391" i="3" s="1"/>
  <c r="H206" i="3"/>
  <c r="H391" i="3" s="1"/>
  <c r="G206" i="3"/>
  <c r="G391" i="3" s="1"/>
  <c r="R205" i="3"/>
  <c r="Q205" i="3"/>
  <c r="P205" i="3"/>
  <c r="O205" i="3"/>
  <c r="N205" i="3"/>
  <c r="M205" i="3"/>
  <c r="L205" i="3"/>
  <c r="K205" i="3"/>
  <c r="J205" i="3"/>
  <c r="I205" i="3"/>
  <c r="H205" i="3"/>
  <c r="G205" i="3"/>
  <c r="R204" i="3"/>
  <c r="R388" i="3" s="1"/>
  <c r="Q204" i="3"/>
  <c r="Q388" i="3" s="1"/>
  <c r="P204" i="3"/>
  <c r="P387" i="3" s="1"/>
  <c r="O204" i="3"/>
  <c r="O388" i="3" s="1"/>
  <c r="N204" i="3"/>
  <c r="N388" i="3" s="1"/>
  <c r="M204" i="3"/>
  <c r="M387" i="3" s="1"/>
  <c r="L204" i="3"/>
  <c r="L387" i="3" s="1"/>
  <c r="K204" i="3"/>
  <c r="J204" i="3"/>
  <c r="J388" i="3" s="1"/>
  <c r="I204" i="3"/>
  <c r="I388" i="3" s="1"/>
  <c r="H204" i="3"/>
  <c r="H388" i="3" s="1"/>
  <c r="G204" i="3"/>
  <c r="G388" i="3" s="1"/>
  <c r="R203" i="3"/>
  <c r="R386" i="3" s="1"/>
  <c r="Q203" i="3"/>
  <c r="Q386" i="3" s="1"/>
  <c r="P203" i="3"/>
  <c r="P386" i="3" s="1"/>
  <c r="O203" i="3"/>
  <c r="O386" i="3" s="1"/>
  <c r="N203" i="3"/>
  <c r="N386" i="3" s="1"/>
  <c r="M203" i="3"/>
  <c r="M386" i="3" s="1"/>
  <c r="L203" i="3"/>
  <c r="L386" i="3" s="1"/>
  <c r="K203" i="3"/>
  <c r="K386" i="3" s="1"/>
  <c r="J203" i="3"/>
  <c r="J386" i="3" s="1"/>
  <c r="I203" i="3"/>
  <c r="I386" i="3" s="1"/>
  <c r="H203" i="3"/>
  <c r="H386" i="3" s="1"/>
  <c r="G203" i="3"/>
  <c r="G386" i="3" s="1"/>
  <c r="R202" i="3"/>
  <c r="Q202" i="3"/>
  <c r="P202" i="3"/>
  <c r="O202" i="3"/>
  <c r="N202" i="3"/>
  <c r="M202" i="3"/>
  <c r="L202" i="3"/>
  <c r="K202" i="3"/>
  <c r="J202" i="3"/>
  <c r="I202" i="3"/>
  <c r="H202" i="3"/>
  <c r="G202" i="3"/>
  <c r="R201" i="3"/>
  <c r="R385" i="3" s="1"/>
  <c r="Q201" i="3"/>
  <c r="Q384" i="3" s="1"/>
  <c r="P201" i="3"/>
  <c r="P384" i="3" s="1"/>
  <c r="O201" i="3"/>
  <c r="O384" i="3" s="1"/>
  <c r="N201" i="3"/>
  <c r="N385" i="3" s="1"/>
  <c r="M201" i="3"/>
  <c r="M384" i="3" s="1"/>
  <c r="L201" i="3"/>
  <c r="L384" i="3" s="1"/>
  <c r="K201" i="3"/>
  <c r="J201" i="3"/>
  <c r="J385" i="3" s="1"/>
  <c r="I201" i="3"/>
  <c r="I385" i="3" s="1"/>
  <c r="H201" i="3"/>
  <c r="H385" i="3" s="1"/>
  <c r="G201" i="3"/>
  <c r="G385" i="3" s="1"/>
  <c r="R200" i="3"/>
  <c r="R383" i="3" s="1"/>
  <c r="Q200" i="3"/>
  <c r="Q383" i="3" s="1"/>
  <c r="P200" i="3"/>
  <c r="P383" i="3" s="1"/>
  <c r="O200" i="3"/>
  <c r="O383" i="3" s="1"/>
  <c r="N200" i="3"/>
  <c r="N383" i="3" s="1"/>
  <c r="M200" i="3"/>
  <c r="M383" i="3" s="1"/>
  <c r="L200" i="3"/>
  <c r="L383" i="3" s="1"/>
  <c r="K200" i="3"/>
  <c r="K383" i="3" s="1"/>
  <c r="J200" i="3"/>
  <c r="J383" i="3" s="1"/>
  <c r="I200" i="3"/>
  <c r="I383" i="3" s="1"/>
  <c r="H200" i="3"/>
  <c r="H383" i="3" s="1"/>
  <c r="G200" i="3"/>
  <c r="G383" i="3" s="1"/>
  <c r="R199" i="3"/>
  <c r="R382" i="3" s="1"/>
  <c r="Q199" i="3"/>
  <c r="Q382" i="3" s="1"/>
  <c r="P199" i="3"/>
  <c r="P382" i="3" s="1"/>
  <c r="O199" i="3"/>
  <c r="O382" i="3" s="1"/>
  <c r="N199" i="3"/>
  <c r="N382" i="3" s="1"/>
  <c r="M199" i="3"/>
  <c r="M382" i="3" s="1"/>
  <c r="L199" i="3"/>
  <c r="L382" i="3" s="1"/>
  <c r="K199" i="3"/>
  <c r="K382" i="3" s="1"/>
  <c r="J199" i="3"/>
  <c r="J382" i="3" s="1"/>
  <c r="I199" i="3"/>
  <c r="I382" i="3" s="1"/>
  <c r="H199" i="3"/>
  <c r="H382" i="3" s="1"/>
  <c r="G199" i="3"/>
  <c r="G382" i="3" s="1"/>
  <c r="R198" i="3"/>
  <c r="R381" i="3" s="1"/>
  <c r="Q198" i="3"/>
  <c r="Q381" i="3" s="1"/>
  <c r="P198" i="3"/>
  <c r="P381" i="3" s="1"/>
  <c r="O198" i="3"/>
  <c r="O381" i="3" s="1"/>
  <c r="N198" i="3"/>
  <c r="N381" i="3" s="1"/>
  <c r="M198" i="3"/>
  <c r="M381" i="3" s="1"/>
  <c r="L198" i="3"/>
  <c r="L381" i="3" s="1"/>
  <c r="K198" i="3"/>
  <c r="K381" i="3" s="1"/>
  <c r="J198" i="3"/>
  <c r="J381" i="3" s="1"/>
  <c r="I198" i="3"/>
  <c r="I381" i="3" s="1"/>
  <c r="H198" i="3"/>
  <c r="H381" i="3" s="1"/>
  <c r="G198" i="3"/>
  <c r="G381" i="3" s="1"/>
  <c r="R197" i="3"/>
  <c r="R380" i="3" s="1"/>
  <c r="Q197" i="3"/>
  <c r="Q380" i="3" s="1"/>
  <c r="P197" i="3"/>
  <c r="P380" i="3" s="1"/>
  <c r="O197" i="3"/>
  <c r="O380" i="3" s="1"/>
  <c r="N197" i="3"/>
  <c r="N380" i="3" s="1"/>
  <c r="M197" i="3"/>
  <c r="M380" i="3" s="1"/>
  <c r="L197" i="3"/>
  <c r="L380" i="3" s="1"/>
  <c r="K197" i="3"/>
  <c r="K380" i="3" s="1"/>
  <c r="J197" i="3"/>
  <c r="J380" i="3" s="1"/>
  <c r="I197" i="3"/>
  <c r="I380" i="3" s="1"/>
  <c r="H197" i="3"/>
  <c r="H380" i="3" s="1"/>
  <c r="G197" i="3"/>
  <c r="G380" i="3" s="1"/>
  <c r="R196" i="3"/>
  <c r="R379" i="3" s="1"/>
  <c r="Q196" i="3"/>
  <c r="Q379" i="3" s="1"/>
  <c r="P196" i="3"/>
  <c r="P379" i="3" s="1"/>
  <c r="O196" i="3"/>
  <c r="O379" i="3" s="1"/>
  <c r="N196" i="3"/>
  <c r="N379" i="3" s="1"/>
  <c r="M196" i="3"/>
  <c r="M379" i="3" s="1"/>
  <c r="L196" i="3"/>
  <c r="L379" i="3" s="1"/>
  <c r="K196" i="3"/>
  <c r="K379" i="3" s="1"/>
  <c r="J196" i="3"/>
  <c r="J379" i="3" s="1"/>
  <c r="I196" i="3"/>
  <c r="I379" i="3" s="1"/>
  <c r="H196" i="3"/>
  <c r="H379" i="3" s="1"/>
  <c r="G196" i="3"/>
  <c r="G379" i="3" s="1"/>
  <c r="R195" i="3"/>
  <c r="R378" i="3" s="1"/>
  <c r="Q195" i="3"/>
  <c r="Q378" i="3" s="1"/>
  <c r="P195" i="3"/>
  <c r="P378" i="3" s="1"/>
  <c r="O195" i="3"/>
  <c r="O378" i="3" s="1"/>
  <c r="N195" i="3"/>
  <c r="N378" i="3" s="1"/>
  <c r="M195" i="3"/>
  <c r="M378" i="3" s="1"/>
  <c r="L195" i="3"/>
  <c r="L378" i="3" s="1"/>
  <c r="K195" i="3"/>
  <c r="K378" i="3" s="1"/>
  <c r="J195" i="3"/>
  <c r="J378" i="3" s="1"/>
  <c r="I195" i="3"/>
  <c r="I378" i="3" s="1"/>
  <c r="H195" i="3"/>
  <c r="H378" i="3" s="1"/>
  <c r="G195" i="3"/>
  <c r="G378" i="3" s="1"/>
  <c r="R194" i="3"/>
  <c r="R377" i="3" s="1"/>
  <c r="Q194" i="3"/>
  <c r="Q377" i="3" s="1"/>
  <c r="P194" i="3"/>
  <c r="P377" i="3" s="1"/>
  <c r="O194" i="3"/>
  <c r="O377" i="3" s="1"/>
  <c r="N194" i="3"/>
  <c r="N377" i="3" s="1"/>
  <c r="M194" i="3"/>
  <c r="M377" i="3" s="1"/>
  <c r="L194" i="3"/>
  <c r="L377" i="3" s="1"/>
  <c r="K194" i="3"/>
  <c r="K377" i="3" s="1"/>
  <c r="J194" i="3"/>
  <c r="J377" i="3" s="1"/>
  <c r="I194" i="3"/>
  <c r="I377" i="3" s="1"/>
  <c r="H194" i="3"/>
  <c r="H377" i="3" s="1"/>
  <c r="G194" i="3"/>
  <c r="G377" i="3" s="1"/>
  <c r="R193" i="3"/>
  <c r="Q193" i="3"/>
  <c r="P193" i="3"/>
  <c r="O193" i="3"/>
  <c r="N193" i="3"/>
  <c r="M193" i="3"/>
  <c r="L193" i="3"/>
  <c r="K193" i="3"/>
  <c r="J193" i="3"/>
  <c r="I193" i="3"/>
  <c r="H193" i="3"/>
  <c r="G193" i="3"/>
  <c r="R192" i="3"/>
  <c r="R376" i="3" s="1"/>
  <c r="Q192" i="3"/>
  <c r="Q376" i="3" s="1"/>
  <c r="P192" i="3"/>
  <c r="P376" i="3" s="1"/>
  <c r="O192" i="3"/>
  <c r="O376" i="3" s="1"/>
  <c r="N192" i="3"/>
  <c r="N376" i="3" s="1"/>
  <c r="M192" i="3"/>
  <c r="M375" i="3" s="1"/>
  <c r="L192" i="3"/>
  <c r="L375" i="3" s="1"/>
  <c r="K192" i="3"/>
  <c r="J192" i="3"/>
  <c r="J376" i="3" s="1"/>
  <c r="I192" i="3"/>
  <c r="I376" i="3" s="1"/>
  <c r="H192" i="3"/>
  <c r="H376" i="3" s="1"/>
  <c r="G192" i="3"/>
  <c r="G376" i="3" s="1"/>
  <c r="R191" i="3"/>
  <c r="R374" i="3" s="1"/>
  <c r="Q191" i="3"/>
  <c r="Q374" i="3" s="1"/>
  <c r="P191" i="3"/>
  <c r="P374" i="3" s="1"/>
  <c r="O191" i="3"/>
  <c r="O374" i="3" s="1"/>
  <c r="N191" i="3"/>
  <c r="N374" i="3" s="1"/>
  <c r="M191" i="3"/>
  <c r="M374" i="3" s="1"/>
  <c r="L191" i="3"/>
  <c r="L374" i="3" s="1"/>
  <c r="K191" i="3"/>
  <c r="K374" i="3" s="1"/>
  <c r="J191" i="3"/>
  <c r="J374" i="3" s="1"/>
  <c r="I191" i="3"/>
  <c r="I374" i="3" s="1"/>
  <c r="H191" i="3"/>
  <c r="H374" i="3" s="1"/>
  <c r="G191" i="3"/>
  <c r="G374" i="3" s="1"/>
  <c r="R190" i="3"/>
  <c r="R373" i="3" s="1"/>
  <c r="Q190" i="3"/>
  <c r="Q373" i="3" s="1"/>
  <c r="P190" i="3"/>
  <c r="P373" i="3" s="1"/>
  <c r="O190" i="3"/>
  <c r="O373" i="3" s="1"/>
  <c r="N190" i="3"/>
  <c r="N373" i="3" s="1"/>
  <c r="M190" i="3"/>
  <c r="M373" i="3" s="1"/>
  <c r="L190" i="3"/>
  <c r="L373" i="3" s="1"/>
  <c r="K190" i="3"/>
  <c r="K373" i="3" s="1"/>
  <c r="J190" i="3"/>
  <c r="J373" i="3" s="1"/>
  <c r="I190" i="3"/>
  <c r="I373" i="3" s="1"/>
  <c r="H190" i="3"/>
  <c r="H373" i="3" s="1"/>
  <c r="G190" i="3"/>
  <c r="G373" i="3" s="1"/>
  <c r="R189" i="3"/>
  <c r="Q189" i="3"/>
  <c r="P189" i="3"/>
  <c r="O189" i="3"/>
  <c r="N189" i="3"/>
  <c r="M189" i="3"/>
  <c r="L189" i="3"/>
  <c r="K189" i="3"/>
  <c r="J189" i="3"/>
  <c r="I189" i="3"/>
  <c r="H189" i="3"/>
  <c r="G189" i="3"/>
  <c r="R188" i="3"/>
  <c r="R372" i="3" s="1"/>
  <c r="Q188" i="3"/>
  <c r="Q372" i="3" s="1"/>
  <c r="P188" i="3"/>
  <c r="P371" i="3" s="1"/>
  <c r="O188" i="3"/>
  <c r="O372" i="3" s="1"/>
  <c r="N188" i="3"/>
  <c r="N372" i="3" s="1"/>
  <c r="M188" i="3"/>
  <c r="M371" i="3" s="1"/>
  <c r="L188" i="3"/>
  <c r="L372" i="3" s="1"/>
  <c r="K188" i="3"/>
  <c r="J188" i="3"/>
  <c r="J372" i="3" s="1"/>
  <c r="I188" i="3"/>
  <c r="I372" i="3" s="1"/>
  <c r="H188" i="3"/>
  <c r="H372" i="3" s="1"/>
  <c r="G188" i="3"/>
  <c r="G372" i="3" s="1"/>
  <c r="R187" i="3"/>
  <c r="R370" i="3" s="1"/>
  <c r="Q187" i="3"/>
  <c r="Q370" i="3" s="1"/>
  <c r="P187" i="3"/>
  <c r="P370" i="3" s="1"/>
  <c r="O187" i="3"/>
  <c r="O370" i="3" s="1"/>
  <c r="N187" i="3"/>
  <c r="N370" i="3" s="1"/>
  <c r="M187" i="3"/>
  <c r="M370" i="3" s="1"/>
  <c r="L187" i="3"/>
  <c r="L370" i="3" s="1"/>
  <c r="K187" i="3"/>
  <c r="K370" i="3" s="1"/>
  <c r="J187" i="3"/>
  <c r="J370" i="3" s="1"/>
  <c r="I187" i="3"/>
  <c r="I370" i="3" s="1"/>
  <c r="H187" i="3"/>
  <c r="H370" i="3" s="1"/>
  <c r="G187" i="3"/>
  <c r="G370" i="3" s="1"/>
  <c r="R186" i="3"/>
  <c r="R369" i="3" s="1"/>
  <c r="Q186" i="3"/>
  <c r="Q369" i="3" s="1"/>
  <c r="P186" i="3"/>
  <c r="P369" i="3" s="1"/>
  <c r="O186" i="3"/>
  <c r="O369" i="3" s="1"/>
  <c r="N186" i="3"/>
  <c r="N369" i="3" s="1"/>
  <c r="M186" i="3"/>
  <c r="M369" i="3" s="1"/>
  <c r="L186" i="3"/>
  <c r="L369" i="3" s="1"/>
  <c r="K186" i="3"/>
  <c r="K369" i="3" s="1"/>
  <c r="J186" i="3"/>
  <c r="J369" i="3" s="1"/>
  <c r="I186" i="3"/>
  <c r="I369" i="3" s="1"/>
  <c r="H186" i="3"/>
  <c r="H369" i="3" s="1"/>
  <c r="G186" i="3"/>
  <c r="G369" i="3" s="1"/>
  <c r="R185" i="3"/>
  <c r="R368" i="3" s="1"/>
  <c r="Q185" i="3"/>
  <c r="Q368" i="3" s="1"/>
  <c r="P185" i="3"/>
  <c r="P368" i="3" s="1"/>
  <c r="O185" i="3"/>
  <c r="O368" i="3" s="1"/>
  <c r="N185" i="3"/>
  <c r="N368" i="3" s="1"/>
  <c r="M185" i="3"/>
  <c r="M368" i="3" s="1"/>
  <c r="L185" i="3"/>
  <c r="L368" i="3" s="1"/>
  <c r="K185" i="3"/>
  <c r="K368" i="3" s="1"/>
  <c r="J185" i="3"/>
  <c r="J368" i="3" s="1"/>
  <c r="I185" i="3"/>
  <c r="I368" i="3" s="1"/>
  <c r="H185" i="3"/>
  <c r="H368" i="3" s="1"/>
  <c r="G185" i="3"/>
  <c r="G368" i="3" s="1"/>
  <c r="R184" i="3"/>
  <c r="R367" i="3" s="1"/>
  <c r="Q184" i="3"/>
  <c r="Q367" i="3" s="1"/>
  <c r="P184" i="3"/>
  <c r="P367" i="3" s="1"/>
  <c r="O184" i="3"/>
  <c r="O367" i="3" s="1"/>
  <c r="N184" i="3"/>
  <c r="N367" i="3" s="1"/>
  <c r="M184" i="3"/>
  <c r="M367" i="3" s="1"/>
  <c r="L184" i="3"/>
  <c r="L367" i="3" s="1"/>
  <c r="K184" i="3"/>
  <c r="K367" i="3" s="1"/>
  <c r="J184" i="3"/>
  <c r="J367" i="3" s="1"/>
  <c r="I184" i="3"/>
  <c r="I367" i="3" s="1"/>
  <c r="H184" i="3"/>
  <c r="H367" i="3" s="1"/>
  <c r="G184" i="3"/>
  <c r="G367" i="3" s="1"/>
  <c r="R183" i="3"/>
  <c r="R366" i="3" s="1"/>
  <c r="Q183" i="3"/>
  <c r="Q366" i="3" s="1"/>
  <c r="P183" i="3"/>
  <c r="P366" i="3" s="1"/>
  <c r="O183" i="3"/>
  <c r="O366" i="3" s="1"/>
  <c r="N183" i="3"/>
  <c r="N366" i="3" s="1"/>
  <c r="M183" i="3"/>
  <c r="M366" i="3" s="1"/>
  <c r="L183" i="3"/>
  <c r="L366" i="3" s="1"/>
  <c r="K183" i="3"/>
  <c r="K366" i="3" s="1"/>
  <c r="J183" i="3"/>
  <c r="J366" i="3" s="1"/>
  <c r="I183" i="3"/>
  <c r="I366" i="3" s="1"/>
  <c r="H183" i="3"/>
  <c r="H366" i="3" s="1"/>
  <c r="G183" i="3"/>
  <c r="G366" i="3" s="1"/>
  <c r="R182" i="3"/>
  <c r="R365" i="3" s="1"/>
  <c r="Q182" i="3"/>
  <c r="Q365" i="3" s="1"/>
  <c r="P182" i="3"/>
  <c r="P365" i="3" s="1"/>
  <c r="O182" i="3"/>
  <c r="O365" i="3" s="1"/>
  <c r="N182" i="3"/>
  <c r="N365" i="3" s="1"/>
  <c r="M182" i="3"/>
  <c r="M365" i="3" s="1"/>
  <c r="L182" i="3"/>
  <c r="L365" i="3" s="1"/>
  <c r="K182" i="3"/>
  <c r="K365" i="3" s="1"/>
  <c r="J182" i="3"/>
  <c r="J365" i="3" s="1"/>
  <c r="I182" i="3"/>
  <c r="I365" i="3" s="1"/>
  <c r="H182" i="3"/>
  <c r="H365" i="3" s="1"/>
  <c r="G182" i="3"/>
  <c r="G365" i="3" s="1"/>
  <c r="R181" i="3"/>
  <c r="R364" i="3" s="1"/>
  <c r="Q181" i="3"/>
  <c r="Q364" i="3" s="1"/>
  <c r="P181" i="3"/>
  <c r="P364" i="3" s="1"/>
  <c r="O181" i="3"/>
  <c r="O364" i="3" s="1"/>
  <c r="N181" i="3"/>
  <c r="N364" i="3" s="1"/>
  <c r="M181" i="3"/>
  <c r="M364" i="3" s="1"/>
  <c r="L181" i="3"/>
  <c r="L364" i="3" s="1"/>
  <c r="K181" i="3"/>
  <c r="K364" i="3" s="1"/>
  <c r="J181" i="3"/>
  <c r="J364" i="3" s="1"/>
  <c r="I181" i="3"/>
  <c r="I364" i="3" s="1"/>
  <c r="H181" i="3"/>
  <c r="H364" i="3" s="1"/>
  <c r="G181" i="3"/>
  <c r="G364" i="3" s="1"/>
  <c r="R180" i="3"/>
  <c r="R363" i="3" s="1"/>
  <c r="Q180" i="3"/>
  <c r="Q363" i="3" s="1"/>
  <c r="P180" i="3"/>
  <c r="P363" i="3" s="1"/>
  <c r="O180" i="3"/>
  <c r="O363" i="3" s="1"/>
  <c r="N180" i="3"/>
  <c r="N363" i="3" s="1"/>
  <c r="M180" i="3"/>
  <c r="M363" i="3" s="1"/>
  <c r="L180" i="3"/>
  <c r="L363" i="3" s="1"/>
  <c r="K180" i="3"/>
  <c r="K363" i="3" s="1"/>
  <c r="J180" i="3"/>
  <c r="J363" i="3" s="1"/>
  <c r="I180" i="3"/>
  <c r="I363" i="3" s="1"/>
  <c r="H180" i="3"/>
  <c r="H363" i="3" s="1"/>
  <c r="G180" i="3"/>
  <c r="G363" i="3" s="1"/>
  <c r="R179" i="3"/>
  <c r="R362" i="3" s="1"/>
  <c r="Q179" i="3"/>
  <c r="Q362" i="3" s="1"/>
  <c r="P179" i="3"/>
  <c r="P362" i="3" s="1"/>
  <c r="O179" i="3"/>
  <c r="O362" i="3" s="1"/>
  <c r="N179" i="3"/>
  <c r="N362" i="3" s="1"/>
  <c r="M179" i="3"/>
  <c r="M362" i="3" s="1"/>
  <c r="L179" i="3"/>
  <c r="L362" i="3" s="1"/>
  <c r="K179" i="3"/>
  <c r="K362" i="3" s="1"/>
  <c r="J179" i="3"/>
  <c r="J362" i="3" s="1"/>
  <c r="I179" i="3"/>
  <c r="I362" i="3" s="1"/>
  <c r="H179" i="3"/>
  <c r="H362" i="3" s="1"/>
  <c r="G179" i="3"/>
  <c r="G362" i="3" s="1"/>
  <c r="R178" i="3"/>
  <c r="R361" i="3" s="1"/>
  <c r="Q178" i="3"/>
  <c r="Q361" i="3" s="1"/>
  <c r="P178" i="3"/>
  <c r="P361" i="3" s="1"/>
  <c r="O178" i="3"/>
  <c r="O361" i="3" s="1"/>
  <c r="N178" i="3"/>
  <c r="N361" i="3" s="1"/>
  <c r="M178" i="3"/>
  <c r="M361" i="3" s="1"/>
  <c r="L178" i="3"/>
  <c r="L361" i="3" s="1"/>
  <c r="K178" i="3"/>
  <c r="K361" i="3" s="1"/>
  <c r="J178" i="3"/>
  <c r="J361" i="3" s="1"/>
  <c r="I178" i="3"/>
  <c r="I361" i="3" s="1"/>
  <c r="H178" i="3"/>
  <c r="H361" i="3" s="1"/>
  <c r="G178" i="3"/>
  <c r="G361" i="3" s="1"/>
  <c r="R177" i="3"/>
  <c r="Q177" i="3"/>
  <c r="P177" i="3"/>
  <c r="O177" i="3"/>
  <c r="N177" i="3"/>
  <c r="M177" i="3"/>
  <c r="L177" i="3"/>
  <c r="K177" i="3"/>
  <c r="J177" i="3"/>
  <c r="I177" i="3"/>
  <c r="H177" i="3"/>
  <c r="G177" i="3"/>
  <c r="R176" i="3"/>
  <c r="Q176" i="3"/>
  <c r="Q360" i="3" s="1"/>
  <c r="P176" i="3"/>
  <c r="P359" i="3" s="1"/>
  <c r="O176" i="3"/>
  <c r="O360" i="3" s="1"/>
  <c r="N176" i="3"/>
  <c r="N360" i="3" s="1"/>
  <c r="M176" i="3"/>
  <c r="M359" i="3" s="1"/>
  <c r="L176" i="3"/>
  <c r="L360" i="3" s="1"/>
  <c r="K176" i="3"/>
  <c r="J176" i="3"/>
  <c r="J360" i="3" s="1"/>
  <c r="I176" i="3"/>
  <c r="I360" i="3" s="1"/>
  <c r="H176" i="3"/>
  <c r="H360" i="3" s="1"/>
  <c r="G176" i="3"/>
  <c r="G360" i="3" s="1"/>
  <c r="R175" i="3"/>
  <c r="R358" i="3" s="1"/>
  <c r="Q175" i="3"/>
  <c r="Q358" i="3" s="1"/>
  <c r="P175" i="3"/>
  <c r="P358" i="3" s="1"/>
  <c r="O175" i="3"/>
  <c r="O358" i="3" s="1"/>
  <c r="N175" i="3"/>
  <c r="N358" i="3" s="1"/>
  <c r="M175" i="3"/>
  <c r="M358" i="3" s="1"/>
  <c r="L175" i="3"/>
  <c r="L358" i="3" s="1"/>
  <c r="K175" i="3"/>
  <c r="K358" i="3" s="1"/>
  <c r="J175" i="3"/>
  <c r="J358" i="3" s="1"/>
  <c r="I175" i="3"/>
  <c r="I358" i="3" s="1"/>
  <c r="H175" i="3"/>
  <c r="H358" i="3" s="1"/>
  <c r="G175" i="3"/>
  <c r="G358" i="3" s="1"/>
  <c r="R174" i="3"/>
  <c r="Q174" i="3"/>
  <c r="P174" i="3"/>
  <c r="O174" i="3"/>
  <c r="N174" i="3"/>
  <c r="M174" i="3"/>
  <c r="L174" i="3"/>
  <c r="K174" i="3"/>
  <c r="J174" i="3"/>
  <c r="I174" i="3"/>
  <c r="H174" i="3"/>
  <c r="G174" i="3"/>
  <c r="R173" i="3"/>
  <c r="R357" i="3" s="1"/>
  <c r="Q173" i="3"/>
  <c r="Q357" i="3" s="1"/>
  <c r="P173" i="3"/>
  <c r="P357" i="3" s="1"/>
  <c r="O173" i="3"/>
  <c r="O357" i="3" s="1"/>
  <c r="N173" i="3"/>
  <c r="N357" i="3" s="1"/>
  <c r="M173" i="3"/>
  <c r="M356" i="3" s="1"/>
  <c r="L173" i="3"/>
  <c r="L356" i="3" s="1"/>
  <c r="K173" i="3"/>
  <c r="J173" i="3"/>
  <c r="J357" i="3" s="1"/>
  <c r="I173" i="3"/>
  <c r="I357" i="3" s="1"/>
  <c r="H173" i="3"/>
  <c r="H357" i="3" s="1"/>
  <c r="G173" i="3"/>
  <c r="G357" i="3" s="1"/>
  <c r="R172" i="3"/>
  <c r="Q172" i="3"/>
  <c r="P172" i="3"/>
  <c r="O172" i="3"/>
  <c r="N172" i="3"/>
  <c r="M172" i="3"/>
  <c r="L172" i="3"/>
  <c r="K172" i="3"/>
  <c r="J172" i="3"/>
  <c r="I172" i="3"/>
  <c r="H172" i="3"/>
  <c r="G172" i="3"/>
  <c r="R171" i="3"/>
  <c r="R355" i="3" s="1"/>
  <c r="Q171" i="3"/>
  <c r="P171" i="3"/>
  <c r="O171" i="3"/>
  <c r="O355" i="3" s="1"/>
  <c r="N171" i="3"/>
  <c r="M171" i="3"/>
  <c r="M355" i="3" s="1"/>
  <c r="L171" i="3"/>
  <c r="L355" i="3" s="1"/>
  <c r="K171" i="3"/>
  <c r="J171" i="3"/>
  <c r="J355" i="3" s="1"/>
  <c r="I171" i="3"/>
  <c r="I355" i="3" s="1"/>
  <c r="H171" i="3"/>
  <c r="H355" i="3" s="1"/>
  <c r="G171" i="3"/>
  <c r="G355" i="3" s="1"/>
  <c r="R170" i="3"/>
  <c r="R353" i="3" s="1"/>
  <c r="Q170" i="3"/>
  <c r="Q353" i="3" s="1"/>
  <c r="P170" i="3"/>
  <c r="P353" i="3" s="1"/>
  <c r="O170" i="3"/>
  <c r="O353" i="3" s="1"/>
  <c r="N170" i="3"/>
  <c r="N353" i="3" s="1"/>
  <c r="M170" i="3"/>
  <c r="M353" i="3" s="1"/>
  <c r="L170" i="3"/>
  <c r="L353" i="3" s="1"/>
  <c r="K170" i="3"/>
  <c r="K353" i="3" s="1"/>
  <c r="J170" i="3"/>
  <c r="J353" i="3" s="1"/>
  <c r="I170" i="3"/>
  <c r="I353" i="3" s="1"/>
  <c r="H170" i="3"/>
  <c r="H353" i="3" s="1"/>
  <c r="G170" i="3"/>
  <c r="G353" i="3" s="1"/>
  <c r="R169" i="3"/>
  <c r="R352" i="3" s="1"/>
  <c r="Q169" i="3"/>
  <c r="Q352" i="3" s="1"/>
  <c r="P169" i="3"/>
  <c r="P352" i="3" s="1"/>
  <c r="O169" i="3"/>
  <c r="O352" i="3" s="1"/>
  <c r="N169" i="3"/>
  <c r="N352" i="3" s="1"/>
  <c r="M169" i="3"/>
  <c r="M352" i="3" s="1"/>
  <c r="L169" i="3"/>
  <c r="L352" i="3" s="1"/>
  <c r="K169" i="3"/>
  <c r="K352" i="3" s="1"/>
  <c r="J169" i="3"/>
  <c r="J352" i="3" s="1"/>
  <c r="I169" i="3"/>
  <c r="I352" i="3" s="1"/>
  <c r="H169" i="3"/>
  <c r="H352" i="3" s="1"/>
  <c r="G169" i="3"/>
  <c r="G352" i="3" s="1"/>
  <c r="R168" i="3"/>
  <c r="R351" i="3" s="1"/>
  <c r="Q168" i="3"/>
  <c r="Q351" i="3" s="1"/>
  <c r="P168" i="3"/>
  <c r="P351" i="3" s="1"/>
  <c r="O168" i="3"/>
  <c r="O351" i="3" s="1"/>
  <c r="N168" i="3"/>
  <c r="N351" i="3" s="1"/>
  <c r="M168" i="3"/>
  <c r="M351" i="3" s="1"/>
  <c r="L168" i="3"/>
  <c r="L351" i="3" s="1"/>
  <c r="K168" i="3"/>
  <c r="K351" i="3" s="1"/>
  <c r="J168" i="3"/>
  <c r="J351" i="3" s="1"/>
  <c r="I168" i="3"/>
  <c r="I351" i="3" s="1"/>
  <c r="H168" i="3"/>
  <c r="H351" i="3" s="1"/>
  <c r="G168" i="3"/>
  <c r="G351" i="3" s="1"/>
  <c r="R167" i="3"/>
  <c r="R350" i="3" s="1"/>
  <c r="Q167" i="3"/>
  <c r="Q350" i="3" s="1"/>
  <c r="P167" i="3"/>
  <c r="P350" i="3" s="1"/>
  <c r="O167" i="3"/>
  <c r="O350" i="3" s="1"/>
  <c r="N167" i="3"/>
  <c r="N350" i="3" s="1"/>
  <c r="M167" i="3"/>
  <c r="M350" i="3" s="1"/>
  <c r="L167" i="3"/>
  <c r="L350" i="3" s="1"/>
  <c r="K167" i="3"/>
  <c r="K350" i="3" s="1"/>
  <c r="J167" i="3"/>
  <c r="J350" i="3" s="1"/>
  <c r="I167" i="3"/>
  <c r="I350" i="3" s="1"/>
  <c r="H167" i="3"/>
  <c r="H350" i="3" s="1"/>
  <c r="G167" i="3"/>
  <c r="G350" i="3" s="1"/>
  <c r="R166" i="3"/>
  <c r="R349" i="3" s="1"/>
  <c r="Q166" i="3"/>
  <c r="Q349" i="3" s="1"/>
  <c r="P166" i="3"/>
  <c r="P349" i="3" s="1"/>
  <c r="O166" i="3"/>
  <c r="O349" i="3" s="1"/>
  <c r="N166" i="3"/>
  <c r="N349" i="3" s="1"/>
  <c r="M166" i="3"/>
  <c r="M349" i="3" s="1"/>
  <c r="L166" i="3"/>
  <c r="L349" i="3" s="1"/>
  <c r="K166" i="3"/>
  <c r="K349" i="3" s="1"/>
  <c r="J166" i="3"/>
  <c r="J349" i="3" s="1"/>
  <c r="I166" i="3"/>
  <c r="I349" i="3" s="1"/>
  <c r="H166" i="3"/>
  <c r="H349" i="3" s="1"/>
  <c r="G166" i="3"/>
  <c r="G349" i="3" s="1"/>
  <c r="R165" i="3"/>
  <c r="Q165" i="3"/>
  <c r="P165" i="3"/>
  <c r="O165" i="3"/>
  <c r="N165" i="3"/>
  <c r="M165" i="3"/>
  <c r="L165" i="3"/>
  <c r="K165" i="3"/>
  <c r="J165" i="3"/>
  <c r="I165" i="3"/>
  <c r="H165" i="3"/>
  <c r="G165" i="3"/>
  <c r="R164" i="3"/>
  <c r="R348" i="3" s="1"/>
  <c r="Q164" i="3"/>
  <c r="Q348" i="3" s="1"/>
  <c r="P164" i="3"/>
  <c r="P347" i="3" s="1"/>
  <c r="O164" i="3"/>
  <c r="O348" i="3" s="1"/>
  <c r="N164" i="3"/>
  <c r="N348" i="3" s="1"/>
  <c r="M164" i="3"/>
  <c r="M348" i="3" s="1"/>
  <c r="L164" i="3"/>
  <c r="L348" i="3" s="1"/>
  <c r="K164" i="3"/>
  <c r="J164" i="3"/>
  <c r="J348" i="3" s="1"/>
  <c r="I164" i="3"/>
  <c r="I348" i="3" s="1"/>
  <c r="H164" i="3"/>
  <c r="H348" i="3" s="1"/>
  <c r="G164" i="3"/>
  <c r="G348" i="3" s="1"/>
  <c r="R163" i="3"/>
  <c r="R346" i="3" s="1"/>
  <c r="Q163" i="3"/>
  <c r="Q346" i="3" s="1"/>
  <c r="P163" i="3"/>
  <c r="P346" i="3" s="1"/>
  <c r="O163" i="3"/>
  <c r="O346" i="3" s="1"/>
  <c r="N163" i="3"/>
  <c r="N346" i="3" s="1"/>
  <c r="M163" i="3"/>
  <c r="M346" i="3" s="1"/>
  <c r="L163" i="3"/>
  <c r="L346" i="3" s="1"/>
  <c r="K163" i="3"/>
  <c r="K346" i="3" s="1"/>
  <c r="J163" i="3"/>
  <c r="J346" i="3" s="1"/>
  <c r="I163" i="3"/>
  <c r="I346" i="3" s="1"/>
  <c r="H163" i="3"/>
  <c r="H346" i="3" s="1"/>
  <c r="G163" i="3"/>
  <c r="G346" i="3" s="1"/>
  <c r="R162" i="3"/>
  <c r="R345" i="3" s="1"/>
  <c r="Q162" i="3"/>
  <c r="Q345" i="3" s="1"/>
  <c r="P162" i="3"/>
  <c r="P345" i="3" s="1"/>
  <c r="O162" i="3"/>
  <c r="O345" i="3" s="1"/>
  <c r="N162" i="3"/>
  <c r="N345" i="3" s="1"/>
  <c r="M162" i="3"/>
  <c r="M345" i="3" s="1"/>
  <c r="L162" i="3"/>
  <c r="L345" i="3" s="1"/>
  <c r="K162" i="3"/>
  <c r="K345" i="3" s="1"/>
  <c r="J162" i="3"/>
  <c r="J345" i="3" s="1"/>
  <c r="I162" i="3"/>
  <c r="I345" i="3" s="1"/>
  <c r="H162" i="3"/>
  <c r="H345" i="3" s="1"/>
  <c r="G162" i="3"/>
  <c r="G345" i="3" s="1"/>
  <c r="R161" i="3"/>
  <c r="R344" i="3" s="1"/>
  <c r="Q161" i="3"/>
  <c r="Q344" i="3" s="1"/>
  <c r="P161" i="3"/>
  <c r="P344" i="3" s="1"/>
  <c r="O161" i="3"/>
  <c r="O344" i="3" s="1"/>
  <c r="N161" i="3"/>
  <c r="N344" i="3" s="1"/>
  <c r="M161" i="3"/>
  <c r="M344" i="3" s="1"/>
  <c r="L161" i="3"/>
  <c r="L344" i="3" s="1"/>
  <c r="K161" i="3"/>
  <c r="K344" i="3" s="1"/>
  <c r="J161" i="3"/>
  <c r="J344" i="3" s="1"/>
  <c r="I161" i="3"/>
  <c r="I344" i="3" s="1"/>
  <c r="H161" i="3"/>
  <c r="H344" i="3" s="1"/>
  <c r="G161" i="3"/>
  <c r="G344" i="3" s="1"/>
  <c r="R160" i="3"/>
  <c r="Q160" i="3"/>
  <c r="P160" i="3"/>
  <c r="O160" i="3"/>
  <c r="N160" i="3"/>
  <c r="M160" i="3"/>
  <c r="L160" i="3"/>
  <c r="K160" i="3"/>
  <c r="J160" i="3"/>
  <c r="I160" i="3"/>
  <c r="H160" i="3"/>
  <c r="G160" i="3"/>
  <c r="R159" i="3"/>
  <c r="R343" i="3" s="1"/>
  <c r="Q159" i="3"/>
  <c r="Q342" i="3" s="1"/>
  <c r="P159" i="3"/>
  <c r="O159" i="3"/>
  <c r="O343" i="3" s="1"/>
  <c r="N159" i="3"/>
  <c r="M159" i="3"/>
  <c r="M343" i="3" s="1"/>
  <c r="L159" i="3"/>
  <c r="L342" i="3" s="1"/>
  <c r="K159" i="3"/>
  <c r="J159" i="3"/>
  <c r="J343" i="3" s="1"/>
  <c r="I159" i="3"/>
  <c r="I343" i="3" s="1"/>
  <c r="H159" i="3"/>
  <c r="H343" i="3" s="1"/>
  <c r="G159" i="3"/>
  <c r="G343" i="3" s="1"/>
  <c r="R158" i="3"/>
  <c r="R341" i="3" s="1"/>
  <c r="Q158" i="3"/>
  <c r="Q341" i="3" s="1"/>
  <c r="P158" i="3"/>
  <c r="P341" i="3" s="1"/>
  <c r="O158" i="3"/>
  <c r="O341" i="3" s="1"/>
  <c r="N158" i="3"/>
  <c r="N341" i="3" s="1"/>
  <c r="M158" i="3"/>
  <c r="M341" i="3" s="1"/>
  <c r="L158" i="3"/>
  <c r="L341" i="3" s="1"/>
  <c r="K158" i="3"/>
  <c r="K341" i="3" s="1"/>
  <c r="J158" i="3"/>
  <c r="J341" i="3" s="1"/>
  <c r="I158" i="3"/>
  <c r="I341" i="3" s="1"/>
  <c r="H158" i="3"/>
  <c r="H341" i="3" s="1"/>
  <c r="G158" i="3"/>
  <c r="G341" i="3" s="1"/>
  <c r="R157" i="3"/>
  <c r="Q157" i="3"/>
  <c r="P157" i="3"/>
  <c r="O157" i="3"/>
  <c r="N157" i="3"/>
  <c r="M157" i="3"/>
  <c r="L157" i="3"/>
  <c r="K157" i="3"/>
  <c r="J157" i="3"/>
  <c r="I157" i="3"/>
  <c r="H157" i="3"/>
  <c r="G157" i="3"/>
  <c r="R156" i="3"/>
  <c r="R340" i="3" s="1"/>
  <c r="Q156" i="3"/>
  <c r="Q340" i="3" s="1"/>
  <c r="P156" i="3"/>
  <c r="P339" i="3" s="1"/>
  <c r="O156" i="3"/>
  <c r="O339" i="3" s="1"/>
  <c r="N156" i="3"/>
  <c r="N340" i="3" s="1"/>
  <c r="M156" i="3"/>
  <c r="M340" i="3" s="1"/>
  <c r="L156" i="3"/>
  <c r="L340" i="3" s="1"/>
  <c r="K156" i="3"/>
  <c r="J156" i="3"/>
  <c r="J340" i="3" s="1"/>
  <c r="I156" i="3"/>
  <c r="I340" i="3" s="1"/>
  <c r="H156" i="3"/>
  <c r="H340" i="3" s="1"/>
  <c r="G156" i="3"/>
  <c r="G340" i="3" s="1"/>
  <c r="R155" i="3"/>
  <c r="R338" i="3" s="1"/>
  <c r="Q155" i="3"/>
  <c r="Q338" i="3" s="1"/>
  <c r="P155" i="3"/>
  <c r="P338" i="3" s="1"/>
  <c r="O155" i="3"/>
  <c r="O338" i="3" s="1"/>
  <c r="N155" i="3"/>
  <c r="N338" i="3" s="1"/>
  <c r="M155" i="3"/>
  <c r="M338" i="3" s="1"/>
  <c r="L155" i="3"/>
  <c r="L338" i="3" s="1"/>
  <c r="K155" i="3"/>
  <c r="K338" i="3" s="1"/>
  <c r="J155" i="3"/>
  <c r="J338" i="3" s="1"/>
  <c r="I155" i="3"/>
  <c r="I338" i="3" s="1"/>
  <c r="H155" i="3"/>
  <c r="H338" i="3" s="1"/>
  <c r="G155" i="3"/>
  <c r="G338" i="3" s="1"/>
  <c r="R154" i="3"/>
  <c r="R337" i="3" s="1"/>
  <c r="Q154" i="3"/>
  <c r="Q337" i="3" s="1"/>
  <c r="P154" i="3"/>
  <c r="P337" i="3" s="1"/>
  <c r="O154" i="3"/>
  <c r="O337" i="3" s="1"/>
  <c r="N154" i="3"/>
  <c r="N337" i="3" s="1"/>
  <c r="M154" i="3"/>
  <c r="M337" i="3" s="1"/>
  <c r="L154" i="3"/>
  <c r="L337" i="3" s="1"/>
  <c r="K154" i="3"/>
  <c r="K337" i="3" s="1"/>
  <c r="J154" i="3"/>
  <c r="J337" i="3" s="1"/>
  <c r="I154" i="3"/>
  <c r="I337" i="3" s="1"/>
  <c r="H154" i="3"/>
  <c r="H337" i="3" s="1"/>
  <c r="G154" i="3"/>
  <c r="G337" i="3" s="1"/>
  <c r="R153" i="3"/>
  <c r="R336" i="3" s="1"/>
  <c r="Q153" i="3"/>
  <c r="Q336" i="3" s="1"/>
  <c r="P153" i="3"/>
  <c r="P336" i="3" s="1"/>
  <c r="O153" i="3"/>
  <c r="O336" i="3" s="1"/>
  <c r="N153" i="3"/>
  <c r="N336" i="3" s="1"/>
  <c r="M153" i="3"/>
  <c r="M336" i="3" s="1"/>
  <c r="L153" i="3"/>
  <c r="L336" i="3" s="1"/>
  <c r="K153" i="3"/>
  <c r="K336" i="3" s="1"/>
  <c r="J153" i="3"/>
  <c r="J336" i="3" s="1"/>
  <c r="I153" i="3"/>
  <c r="I336" i="3" s="1"/>
  <c r="H153" i="3"/>
  <c r="H336" i="3" s="1"/>
  <c r="G153" i="3"/>
  <c r="G336" i="3" s="1"/>
  <c r="R152" i="3"/>
  <c r="R335" i="3" s="1"/>
  <c r="Q152" i="3"/>
  <c r="Q335" i="3" s="1"/>
  <c r="P152" i="3"/>
  <c r="P335" i="3" s="1"/>
  <c r="O152" i="3"/>
  <c r="O335" i="3" s="1"/>
  <c r="N152" i="3"/>
  <c r="N335" i="3" s="1"/>
  <c r="M152" i="3"/>
  <c r="M335" i="3" s="1"/>
  <c r="L152" i="3"/>
  <c r="L335" i="3" s="1"/>
  <c r="K152" i="3"/>
  <c r="K335" i="3" s="1"/>
  <c r="J152" i="3"/>
  <c r="J335" i="3" s="1"/>
  <c r="I152" i="3"/>
  <c r="I335" i="3" s="1"/>
  <c r="H152" i="3"/>
  <c r="H335" i="3" s="1"/>
  <c r="G152" i="3"/>
  <c r="G335" i="3" s="1"/>
  <c r="R151" i="3"/>
  <c r="R334" i="3" s="1"/>
  <c r="Q151" i="3"/>
  <c r="Q334" i="3" s="1"/>
  <c r="P151" i="3"/>
  <c r="P334" i="3" s="1"/>
  <c r="O151" i="3"/>
  <c r="O334" i="3" s="1"/>
  <c r="N151" i="3"/>
  <c r="N334" i="3" s="1"/>
  <c r="M151" i="3"/>
  <c r="M334" i="3" s="1"/>
  <c r="L151" i="3"/>
  <c r="L334" i="3" s="1"/>
  <c r="K151" i="3"/>
  <c r="K334" i="3" s="1"/>
  <c r="J151" i="3"/>
  <c r="J334" i="3" s="1"/>
  <c r="I151" i="3"/>
  <c r="I334" i="3" s="1"/>
  <c r="H151" i="3"/>
  <c r="H334" i="3" s="1"/>
  <c r="G151" i="3"/>
  <c r="G334" i="3" s="1"/>
  <c r="R150" i="3"/>
  <c r="Q150" i="3"/>
  <c r="P150" i="3"/>
  <c r="O150" i="3"/>
  <c r="N150" i="3"/>
  <c r="M150" i="3"/>
  <c r="L150" i="3"/>
  <c r="K150" i="3"/>
  <c r="J150" i="3"/>
  <c r="I150" i="3"/>
  <c r="H150" i="3"/>
  <c r="G150" i="3"/>
  <c r="R149" i="3"/>
  <c r="R333" i="3" s="1"/>
  <c r="Q149" i="3"/>
  <c r="Q333" i="3" s="1"/>
  <c r="P149" i="3"/>
  <c r="P333" i="3" s="1"/>
  <c r="O149" i="3"/>
  <c r="O333" i="3" s="1"/>
  <c r="N149" i="3"/>
  <c r="M149" i="3"/>
  <c r="M332" i="3" s="1"/>
  <c r="L149" i="3"/>
  <c r="L332" i="3" s="1"/>
  <c r="K149" i="3"/>
  <c r="J149" i="3"/>
  <c r="J333" i="3" s="1"/>
  <c r="I149" i="3"/>
  <c r="I333" i="3" s="1"/>
  <c r="H149" i="3"/>
  <c r="H333" i="3" s="1"/>
  <c r="G149" i="3"/>
  <c r="G333" i="3" s="1"/>
  <c r="R148" i="3"/>
  <c r="Q148" i="3"/>
  <c r="P148" i="3"/>
  <c r="O148" i="3"/>
  <c r="N148" i="3"/>
  <c r="M148" i="3"/>
  <c r="L148" i="3"/>
  <c r="K148" i="3"/>
  <c r="J148" i="3"/>
  <c r="I148" i="3"/>
  <c r="H148" i="3"/>
  <c r="G148" i="3"/>
  <c r="R147" i="3"/>
  <c r="R331" i="3" s="1"/>
  <c r="Q147" i="3"/>
  <c r="Q331" i="3" s="1"/>
  <c r="P147" i="3"/>
  <c r="O147" i="3"/>
  <c r="O331" i="3" s="1"/>
  <c r="N147" i="3"/>
  <c r="N331" i="3" s="1"/>
  <c r="M147" i="3"/>
  <c r="M331" i="3" s="1"/>
  <c r="L147" i="3"/>
  <c r="L330" i="3" s="1"/>
  <c r="K147" i="3"/>
  <c r="J147" i="3"/>
  <c r="J331" i="3" s="1"/>
  <c r="I147" i="3"/>
  <c r="I331" i="3" s="1"/>
  <c r="H147" i="3"/>
  <c r="H331" i="3" s="1"/>
  <c r="G147" i="3"/>
  <c r="G331" i="3" s="1"/>
  <c r="R146" i="3"/>
  <c r="R329" i="3" s="1"/>
  <c r="Q146" i="3"/>
  <c r="Q329" i="3" s="1"/>
  <c r="P146" i="3"/>
  <c r="P329" i="3" s="1"/>
  <c r="O146" i="3"/>
  <c r="O329" i="3" s="1"/>
  <c r="N146" i="3"/>
  <c r="N329" i="3" s="1"/>
  <c r="M146" i="3"/>
  <c r="M329" i="3" s="1"/>
  <c r="L146" i="3"/>
  <c r="L329" i="3" s="1"/>
  <c r="K146" i="3"/>
  <c r="K329" i="3" s="1"/>
  <c r="J146" i="3"/>
  <c r="J329" i="3" s="1"/>
  <c r="I146" i="3"/>
  <c r="I329" i="3" s="1"/>
  <c r="H146" i="3"/>
  <c r="H329" i="3" s="1"/>
  <c r="G146" i="3"/>
  <c r="G329" i="3" s="1"/>
  <c r="R145" i="3"/>
  <c r="Q145" i="3"/>
  <c r="P145" i="3"/>
  <c r="O145" i="3"/>
  <c r="N145" i="3"/>
  <c r="M145" i="3"/>
  <c r="L145" i="3"/>
  <c r="K145" i="3"/>
  <c r="J145" i="3"/>
  <c r="I145" i="3"/>
  <c r="H145" i="3"/>
  <c r="G145" i="3"/>
  <c r="R144" i="3"/>
  <c r="R328" i="3" s="1"/>
  <c r="Q144" i="3"/>
  <c r="Q328" i="3" s="1"/>
  <c r="P144" i="3"/>
  <c r="O144" i="3"/>
  <c r="N144" i="3"/>
  <c r="N328" i="3" s="1"/>
  <c r="M144" i="3"/>
  <c r="M328" i="3" s="1"/>
  <c r="L144" i="3"/>
  <c r="L327" i="3" s="1"/>
  <c r="K144" i="3"/>
  <c r="J144" i="3"/>
  <c r="J328" i="3" s="1"/>
  <c r="I144" i="3"/>
  <c r="I328" i="3" s="1"/>
  <c r="H144" i="3"/>
  <c r="H328" i="3" s="1"/>
  <c r="G144" i="3"/>
  <c r="G328" i="3" s="1"/>
  <c r="R143" i="3"/>
  <c r="R326" i="3" s="1"/>
  <c r="Q143" i="3"/>
  <c r="Q326" i="3" s="1"/>
  <c r="P143" i="3"/>
  <c r="P326" i="3" s="1"/>
  <c r="O143" i="3"/>
  <c r="O326" i="3" s="1"/>
  <c r="N143" i="3"/>
  <c r="N326" i="3" s="1"/>
  <c r="M143" i="3"/>
  <c r="M326" i="3" s="1"/>
  <c r="L143" i="3"/>
  <c r="L326" i="3" s="1"/>
  <c r="K143" i="3"/>
  <c r="K326" i="3" s="1"/>
  <c r="J143" i="3"/>
  <c r="J326" i="3" s="1"/>
  <c r="I143" i="3"/>
  <c r="I326" i="3" s="1"/>
  <c r="H143" i="3"/>
  <c r="H326" i="3" s="1"/>
  <c r="G143" i="3"/>
  <c r="G326" i="3" s="1"/>
  <c r="R142" i="3"/>
  <c r="Q142" i="3"/>
  <c r="P142" i="3"/>
  <c r="O142" i="3"/>
  <c r="N142" i="3"/>
  <c r="M142" i="3"/>
  <c r="L142" i="3"/>
  <c r="K142" i="3"/>
  <c r="J142" i="3"/>
  <c r="I142" i="3"/>
  <c r="H142" i="3"/>
  <c r="G142" i="3"/>
  <c r="R141" i="3"/>
  <c r="R325" i="3" s="1"/>
  <c r="Q141" i="3"/>
  <c r="Q325" i="3" s="1"/>
  <c r="P141" i="3"/>
  <c r="P325" i="3" s="1"/>
  <c r="O141" i="3"/>
  <c r="O324" i="3" s="1"/>
  <c r="N141" i="3"/>
  <c r="M141" i="3"/>
  <c r="M325" i="3" s="1"/>
  <c r="L141" i="3"/>
  <c r="L324" i="3" s="1"/>
  <c r="K141" i="3"/>
  <c r="J141" i="3"/>
  <c r="J325" i="3" s="1"/>
  <c r="I141" i="3"/>
  <c r="I325" i="3" s="1"/>
  <c r="H141" i="3"/>
  <c r="H325" i="3" s="1"/>
  <c r="G141" i="3"/>
  <c r="G325" i="3" s="1"/>
  <c r="R140" i="3"/>
  <c r="R323" i="3" s="1"/>
  <c r="Q140" i="3"/>
  <c r="Q323" i="3" s="1"/>
  <c r="P140" i="3"/>
  <c r="P323" i="3" s="1"/>
  <c r="O140" i="3"/>
  <c r="O323" i="3" s="1"/>
  <c r="N140" i="3"/>
  <c r="N323" i="3" s="1"/>
  <c r="M140" i="3"/>
  <c r="M323" i="3" s="1"/>
  <c r="L140" i="3"/>
  <c r="L323" i="3" s="1"/>
  <c r="K140" i="3"/>
  <c r="K323" i="3" s="1"/>
  <c r="J140" i="3"/>
  <c r="J323" i="3" s="1"/>
  <c r="I140" i="3"/>
  <c r="I323" i="3" s="1"/>
  <c r="H140" i="3"/>
  <c r="H323" i="3" s="1"/>
  <c r="G140" i="3"/>
  <c r="G323" i="3" s="1"/>
  <c r="R139" i="3"/>
  <c r="R322" i="3" s="1"/>
  <c r="Q139" i="3"/>
  <c r="Q322" i="3" s="1"/>
  <c r="P139" i="3"/>
  <c r="P322" i="3" s="1"/>
  <c r="O139" i="3"/>
  <c r="O322" i="3" s="1"/>
  <c r="N139" i="3"/>
  <c r="N322" i="3" s="1"/>
  <c r="M139" i="3"/>
  <c r="M322" i="3" s="1"/>
  <c r="L139" i="3"/>
  <c r="L322" i="3" s="1"/>
  <c r="K139" i="3"/>
  <c r="K322" i="3" s="1"/>
  <c r="J139" i="3"/>
  <c r="J322" i="3" s="1"/>
  <c r="I139" i="3"/>
  <c r="I322" i="3" s="1"/>
  <c r="H139" i="3"/>
  <c r="H322" i="3" s="1"/>
  <c r="G139" i="3"/>
  <c r="G322" i="3" s="1"/>
  <c r="R138" i="3"/>
  <c r="Q138" i="3"/>
  <c r="P138" i="3"/>
  <c r="O138" i="3"/>
  <c r="N138" i="3"/>
  <c r="M138" i="3"/>
  <c r="L138" i="3"/>
  <c r="K138" i="3"/>
  <c r="J138" i="3"/>
  <c r="I138" i="3"/>
  <c r="H138" i="3"/>
  <c r="G138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R121" i="3"/>
  <c r="Q121" i="3"/>
  <c r="Q316" i="3" s="1"/>
  <c r="P121" i="3"/>
  <c r="P321" i="3" s="1"/>
  <c r="O121" i="3"/>
  <c r="N121" i="3"/>
  <c r="M121" i="3"/>
  <c r="M319" i="3" s="1"/>
  <c r="L121" i="3"/>
  <c r="L312" i="3" s="1"/>
  <c r="K121" i="3"/>
  <c r="J121" i="3"/>
  <c r="J321" i="3" s="1"/>
  <c r="I121" i="3"/>
  <c r="I321" i="3" s="1"/>
  <c r="H121" i="3"/>
  <c r="H321" i="3" s="1"/>
  <c r="G121" i="3"/>
  <c r="G321" i="3" s="1"/>
  <c r="R120" i="3"/>
  <c r="Q120" i="3"/>
  <c r="P120" i="3"/>
  <c r="O120" i="3"/>
  <c r="N120" i="3"/>
  <c r="M120" i="3"/>
  <c r="L120" i="3"/>
  <c r="K120" i="3"/>
  <c r="J120" i="3"/>
  <c r="I120" i="3"/>
  <c r="H120" i="3"/>
  <c r="G120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R102" i="3"/>
  <c r="R285" i="3" s="1"/>
  <c r="Q102" i="3"/>
  <c r="Q285" i="3" s="1"/>
  <c r="P102" i="3"/>
  <c r="P285" i="3" s="1"/>
  <c r="O102" i="3"/>
  <c r="O285" i="3" s="1"/>
  <c r="N102" i="3"/>
  <c r="N285" i="3" s="1"/>
  <c r="M102" i="3"/>
  <c r="M285" i="3" s="1"/>
  <c r="L102" i="3"/>
  <c r="L285" i="3" s="1"/>
  <c r="K102" i="3"/>
  <c r="K285" i="3" s="1"/>
  <c r="J102" i="3"/>
  <c r="J285" i="3" s="1"/>
  <c r="I102" i="3"/>
  <c r="I285" i="3" s="1"/>
  <c r="H102" i="3"/>
  <c r="H285" i="3" s="1"/>
  <c r="G102" i="3"/>
  <c r="G285" i="3" s="1"/>
  <c r="R101" i="3"/>
  <c r="R284" i="3" s="1"/>
  <c r="Q101" i="3"/>
  <c r="Q284" i="3" s="1"/>
  <c r="P101" i="3"/>
  <c r="P284" i="3" s="1"/>
  <c r="O101" i="3"/>
  <c r="O284" i="3" s="1"/>
  <c r="N101" i="3"/>
  <c r="N284" i="3" s="1"/>
  <c r="M101" i="3"/>
  <c r="M284" i="3" s="1"/>
  <c r="L101" i="3"/>
  <c r="L284" i="3" s="1"/>
  <c r="K101" i="3"/>
  <c r="K284" i="3" s="1"/>
  <c r="J101" i="3"/>
  <c r="J284" i="3" s="1"/>
  <c r="I101" i="3"/>
  <c r="I284" i="3" s="1"/>
  <c r="H101" i="3"/>
  <c r="H284" i="3" s="1"/>
  <c r="G101" i="3"/>
  <c r="G284" i="3" s="1"/>
  <c r="R100" i="3"/>
  <c r="R283" i="3" s="1"/>
  <c r="Q100" i="3"/>
  <c r="Q283" i="3" s="1"/>
  <c r="P100" i="3"/>
  <c r="P283" i="3" s="1"/>
  <c r="O100" i="3"/>
  <c r="O283" i="3" s="1"/>
  <c r="N100" i="3"/>
  <c r="N283" i="3" s="1"/>
  <c r="M100" i="3"/>
  <c r="M283" i="3" s="1"/>
  <c r="L100" i="3"/>
  <c r="L283" i="3" s="1"/>
  <c r="K100" i="3"/>
  <c r="K283" i="3" s="1"/>
  <c r="J100" i="3"/>
  <c r="J283" i="3" s="1"/>
  <c r="I100" i="3"/>
  <c r="I283" i="3" s="1"/>
  <c r="H100" i="3"/>
  <c r="H283" i="3" s="1"/>
  <c r="G100" i="3"/>
  <c r="G283" i="3" s="1"/>
  <c r="R99" i="3"/>
  <c r="R282" i="3" s="1"/>
  <c r="Q99" i="3"/>
  <c r="Q282" i="3" s="1"/>
  <c r="P99" i="3"/>
  <c r="P282" i="3" s="1"/>
  <c r="O99" i="3"/>
  <c r="O282" i="3" s="1"/>
  <c r="N99" i="3"/>
  <c r="N282" i="3" s="1"/>
  <c r="M99" i="3"/>
  <c r="M282" i="3" s="1"/>
  <c r="L99" i="3"/>
  <c r="L282" i="3" s="1"/>
  <c r="K99" i="3"/>
  <c r="K282" i="3" s="1"/>
  <c r="J99" i="3"/>
  <c r="J282" i="3" s="1"/>
  <c r="I99" i="3"/>
  <c r="I282" i="3" s="1"/>
  <c r="H99" i="3"/>
  <c r="H282" i="3" s="1"/>
  <c r="G99" i="3"/>
  <c r="G282" i="3" s="1"/>
  <c r="R98" i="3"/>
  <c r="R281" i="3" s="1"/>
  <c r="Q98" i="3"/>
  <c r="Q281" i="3" s="1"/>
  <c r="P98" i="3"/>
  <c r="P281" i="3" s="1"/>
  <c r="O98" i="3"/>
  <c r="O281" i="3" s="1"/>
  <c r="N98" i="3"/>
  <c r="N281" i="3" s="1"/>
  <c r="M98" i="3"/>
  <c r="M281" i="3" s="1"/>
  <c r="L98" i="3"/>
  <c r="L281" i="3" s="1"/>
  <c r="K98" i="3"/>
  <c r="K281" i="3" s="1"/>
  <c r="J98" i="3"/>
  <c r="J281" i="3" s="1"/>
  <c r="I98" i="3"/>
  <c r="I281" i="3" s="1"/>
  <c r="H98" i="3"/>
  <c r="H281" i="3" s="1"/>
  <c r="G98" i="3"/>
  <c r="G281" i="3" s="1"/>
  <c r="R97" i="3"/>
  <c r="Q97" i="3"/>
  <c r="P97" i="3"/>
  <c r="O97" i="3"/>
  <c r="N97" i="3"/>
  <c r="M97" i="3"/>
  <c r="L97" i="3"/>
  <c r="K97" i="3"/>
  <c r="J97" i="3"/>
  <c r="I97" i="3"/>
  <c r="H97" i="3"/>
  <c r="G97" i="3"/>
  <c r="R96" i="3"/>
  <c r="Q96" i="3"/>
  <c r="P96" i="3"/>
  <c r="O96" i="3"/>
  <c r="N96" i="3"/>
  <c r="M96" i="3"/>
  <c r="L96" i="3"/>
  <c r="K96" i="3"/>
  <c r="J96" i="3"/>
  <c r="I96" i="3"/>
  <c r="H96" i="3"/>
  <c r="G96" i="3"/>
  <c r="R95" i="3"/>
  <c r="Q95" i="3"/>
  <c r="Q280" i="3" s="1"/>
  <c r="P95" i="3"/>
  <c r="P280" i="3" s="1"/>
  <c r="O95" i="3"/>
  <c r="N95" i="3"/>
  <c r="M95" i="3"/>
  <c r="M280" i="3" s="1"/>
  <c r="L95" i="3"/>
  <c r="L279" i="3" s="1"/>
  <c r="K95" i="3"/>
  <c r="J95" i="3"/>
  <c r="J280" i="3" s="1"/>
  <c r="I95" i="3"/>
  <c r="I280" i="3" s="1"/>
  <c r="H95" i="3"/>
  <c r="H280" i="3" s="1"/>
  <c r="G95" i="3"/>
  <c r="G280" i="3" s="1"/>
  <c r="R94" i="3"/>
  <c r="R277" i="3" s="1"/>
  <c r="Q94" i="3"/>
  <c r="Q277" i="3" s="1"/>
  <c r="P94" i="3"/>
  <c r="P277" i="3" s="1"/>
  <c r="O94" i="3"/>
  <c r="O277" i="3" s="1"/>
  <c r="N94" i="3"/>
  <c r="N277" i="3" s="1"/>
  <c r="M94" i="3"/>
  <c r="M277" i="3" s="1"/>
  <c r="L94" i="3"/>
  <c r="L277" i="3" s="1"/>
  <c r="K94" i="3"/>
  <c r="K277" i="3" s="1"/>
  <c r="J94" i="3"/>
  <c r="J277" i="3" s="1"/>
  <c r="I94" i="3"/>
  <c r="I277" i="3" s="1"/>
  <c r="H94" i="3"/>
  <c r="H277" i="3" s="1"/>
  <c r="G94" i="3"/>
  <c r="G277" i="3" s="1"/>
  <c r="R93" i="3"/>
  <c r="R276" i="3" s="1"/>
  <c r="Q93" i="3"/>
  <c r="Q276" i="3" s="1"/>
  <c r="P93" i="3"/>
  <c r="P276" i="3" s="1"/>
  <c r="O93" i="3"/>
  <c r="O276" i="3" s="1"/>
  <c r="N93" i="3"/>
  <c r="N276" i="3" s="1"/>
  <c r="M93" i="3"/>
  <c r="M276" i="3" s="1"/>
  <c r="L93" i="3"/>
  <c r="L276" i="3" s="1"/>
  <c r="K93" i="3"/>
  <c r="K276" i="3" s="1"/>
  <c r="J93" i="3"/>
  <c r="J276" i="3" s="1"/>
  <c r="I93" i="3"/>
  <c r="I276" i="3" s="1"/>
  <c r="H93" i="3"/>
  <c r="H276" i="3" s="1"/>
  <c r="G93" i="3"/>
  <c r="G276" i="3" s="1"/>
  <c r="R92" i="3"/>
  <c r="R275" i="3" s="1"/>
  <c r="Q92" i="3"/>
  <c r="Q275" i="3" s="1"/>
  <c r="P92" i="3"/>
  <c r="P275" i="3" s="1"/>
  <c r="O92" i="3"/>
  <c r="O275" i="3" s="1"/>
  <c r="N92" i="3"/>
  <c r="N275" i="3" s="1"/>
  <c r="M92" i="3"/>
  <c r="M275" i="3" s="1"/>
  <c r="L92" i="3"/>
  <c r="L275" i="3" s="1"/>
  <c r="K92" i="3"/>
  <c r="K275" i="3" s="1"/>
  <c r="J92" i="3"/>
  <c r="J275" i="3" s="1"/>
  <c r="I92" i="3"/>
  <c r="I275" i="3" s="1"/>
  <c r="H92" i="3"/>
  <c r="H275" i="3" s="1"/>
  <c r="G92" i="3"/>
  <c r="G275" i="3" s="1"/>
  <c r="R91" i="3"/>
  <c r="R274" i="3" s="1"/>
  <c r="Q91" i="3"/>
  <c r="Q274" i="3" s="1"/>
  <c r="P91" i="3"/>
  <c r="P274" i="3" s="1"/>
  <c r="O91" i="3"/>
  <c r="O274" i="3" s="1"/>
  <c r="N91" i="3"/>
  <c r="N274" i="3" s="1"/>
  <c r="M91" i="3"/>
  <c r="M274" i="3" s="1"/>
  <c r="L91" i="3"/>
  <c r="L274" i="3" s="1"/>
  <c r="K91" i="3"/>
  <c r="K274" i="3" s="1"/>
  <c r="J91" i="3"/>
  <c r="J274" i="3" s="1"/>
  <c r="I91" i="3"/>
  <c r="I274" i="3" s="1"/>
  <c r="H91" i="3"/>
  <c r="H274" i="3" s="1"/>
  <c r="G91" i="3"/>
  <c r="G274" i="3" s="1"/>
  <c r="R90" i="3"/>
  <c r="R273" i="3" s="1"/>
  <c r="Q90" i="3"/>
  <c r="Q273" i="3" s="1"/>
  <c r="P90" i="3"/>
  <c r="P273" i="3" s="1"/>
  <c r="O90" i="3"/>
  <c r="O273" i="3" s="1"/>
  <c r="N90" i="3"/>
  <c r="N273" i="3" s="1"/>
  <c r="M90" i="3"/>
  <c r="M273" i="3" s="1"/>
  <c r="L90" i="3"/>
  <c r="L273" i="3" s="1"/>
  <c r="K90" i="3"/>
  <c r="K273" i="3" s="1"/>
  <c r="J90" i="3"/>
  <c r="J273" i="3" s="1"/>
  <c r="I90" i="3"/>
  <c r="I273" i="3" s="1"/>
  <c r="H90" i="3"/>
  <c r="H273" i="3" s="1"/>
  <c r="G90" i="3"/>
  <c r="G273" i="3" s="1"/>
  <c r="R89" i="3"/>
  <c r="R272" i="3" s="1"/>
  <c r="Q89" i="3"/>
  <c r="Q272" i="3" s="1"/>
  <c r="P89" i="3"/>
  <c r="P272" i="3" s="1"/>
  <c r="O89" i="3"/>
  <c r="O272" i="3" s="1"/>
  <c r="N89" i="3"/>
  <c r="N272" i="3" s="1"/>
  <c r="M89" i="3"/>
  <c r="M272" i="3" s="1"/>
  <c r="L89" i="3"/>
  <c r="L272" i="3" s="1"/>
  <c r="K89" i="3"/>
  <c r="K272" i="3" s="1"/>
  <c r="J89" i="3"/>
  <c r="J272" i="3" s="1"/>
  <c r="I89" i="3"/>
  <c r="I272" i="3" s="1"/>
  <c r="H89" i="3"/>
  <c r="H272" i="3" s="1"/>
  <c r="G89" i="3"/>
  <c r="G272" i="3" s="1"/>
  <c r="R88" i="3"/>
  <c r="R271" i="3" s="1"/>
  <c r="Q88" i="3"/>
  <c r="Q271" i="3" s="1"/>
  <c r="P88" i="3"/>
  <c r="P271" i="3" s="1"/>
  <c r="O88" i="3"/>
  <c r="O271" i="3" s="1"/>
  <c r="N88" i="3"/>
  <c r="N271" i="3" s="1"/>
  <c r="M88" i="3"/>
  <c r="M271" i="3" s="1"/>
  <c r="L88" i="3"/>
  <c r="L271" i="3" s="1"/>
  <c r="K88" i="3"/>
  <c r="K271" i="3" s="1"/>
  <c r="J88" i="3"/>
  <c r="J271" i="3" s="1"/>
  <c r="I88" i="3"/>
  <c r="I271" i="3" s="1"/>
  <c r="H88" i="3"/>
  <c r="H271" i="3" s="1"/>
  <c r="G88" i="3"/>
  <c r="G271" i="3" s="1"/>
  <c r="R87" i="3"/>
  <c r="R270" i="3" s="1"/>
  <c r="Q87" i="3"/>
  <c r="Q270" i="3" s="1"/>
  <c r="P87" i="3"/>
  <c r="P270" i="3" s="1"/>
  <c r="O87" i="3"/>
  <c r="O270" i="3" s="1"/>
  <c r="N87" i="3"/>
  <c r="N270" i="3" s="1"/>
  <c r="M87" i="3"/>
  <c r="M270" i="3" s="1"/>
  <c r="L87" i="3"/>
  <c r="L270" i="3" s="1"/>
  <c r="K87" i="3"/>
  <c r="K270" i="3" s="1"/>
  <c r="J87" i="3"/>
  <c r="J270" i="3" s="1"/>
  <c r="I87" i="3"/>
  <c r="I270" i="3" s="1"/>
  <c r="H87" i="3"/>
  <c r="H270" i="3" s="1"/>
  <c r="G87" i="3"/>
  <c r="G270" i="3" s="1"/>
  <c r="R86" i="3"/>
  <c r="R269" i="3" s="1"/>
  <c r="Q86" i="3"/>
  <c r="Q269" i="3" s="1"/>
  <c r="P86" i="3"/>
  <c r="P269" i="3" s="1"/>
  <c r="O86" i="3"/>
  <c r="O269" i="3" s="1"/>
  <c r="N86" i="3"/>
  <c r="N269" i="3" s="1"/>
  <c r="M86" i="3"/>
  <c r="M269" i="3" s="1"/>
  <c r="L86" i="3"/>
  <c r="L269" i="3" s="1"/>
  <c r="K86" i="3"/>
  <c r="K269" i="3" s="1"/>
  <c r="J86" i="3"/>
  <c r="J269" i="3" s="1"/>
  <c r="I86" i="3"/>
  <c r="I269" i="3" s="1"/>
  <c r="H86" i="3"/>
  <c r="H269" i="3" s="1"/>
  <c r="G86" i="3"/>
  <c r="G269" i="3" s="1"/>
  <c r="R85" i="3"/>
  <c r="Q85" i="3"/>
  <c r="P85" i="3"/>
  <c r="O85" i="3"/>
  <c r="N85" i="3"/>
  <c r="M85" i="3"/>
  <c r="L85" i="3"/>
  <c r="K85" i="3"/>
  <c r="J85" i="3"/>
  <c r="I85" i="3"/>
  <c r="H85" i="3"/>
  <c r="G85" i="3"/>
  <c r="R84" i="3"/>
  <c r="Q84" i="3"/>
  <c r="Q268" i="3" s="1"/>
  <c r="P84" i="3"/>
  <c r="P267" i="3" s="1"/>
  <c r="O84" i="3"/>
  <c r="O268" i="3" s="1"/>
  <c r="N84" i="3"/>
  <c r="M84" i="3"/>
  <c r="M267" i="3" s="1"/>
  <c r="L84" i="3"/>
  <c r="L268" i="3" s="1"/>
  <c r="K84" i="3"/>
  <c r="J84" i="3"/>
  <c r="J268" i="3" s="1"/>
  <c r="I84" i="3"/>
  <c r="I268" i="3" s="1"/>
  <c r="H84" i="3"/>
  <c r="H268" i="3" s="1"/>
  <c r="G84" i="3"/>
  <c r="G268" i="3" s="1"/>
  <c r="R83" i="3"/>
  <c r="R266" i="3" s="1"/>
  <c r="Q83" i="3"/>
  <c r="Q266" i="3" s="1"/>
  <c r="P83" i="3"/>
  <c r="P266" i="3" s="1"/>
  <c r="O83" i="3"/>
  <c r="O266" i="3" s="1"/>
  <c r="N83" i="3"/>
  <c r="N266" i="3" s="1"/>
  <c r="M83" i="3"/>
  <c r="M266" i="3" s="1"/>
  <c r="L83" i="3"/>
  <c r="L266" i="3" s="1"/>
  <c r="K83" i="3"/>
  <c r="K266" i="3" s="1"/>
  <c r="J83" i="3"/>
  <c r="J266" i="3" s="1"/>
  <c r="I83" i="3"/>
  <c r="I266" i="3" s="1"/>
  <c r="H83" i="3"/>
  <c r="H266" i="3" s="1"/>
  <c r="G83" i="3"/>
  <c r="G266" i="3" s="1"/>
  <c r="R82" i="3"/>
  <c r="R265" i="3" s="1"/>
  <c r="Q82" i="3"/>
  <c r="Q265" i="3" s="1"/>
  <c r="P82" i="3"/>
  <c r="P265" i="3" s="1"/>
  <c r="O82" i="3"/>
  <c r="O265" i="3" s="1"/>
  <c r="N82" i="3"/>
  <c r="N265" i="3" s="1"/>
  <c r="M82" i="3"/>
  <c r="M265" i="3" s="1"/>
  <c r="L82" i="3"/>
  <c r="L265" i="3" s="1"/>
  <c r="K82" i="3"/>
  <c r="K265" i="3" s="1"/>
  <c r="J82" i="3"/>
  <c r="J265" i="3" s="1"/>
  <c r="I82" i="3"/>
  <c r="I265" i="3" s="1"/>
  <c r="H82" i="3"/>
  <c r="H265" i="3" s="1"/>
  <c r="G82" i="3"/>
  <c r="G265" i="3" s="1"/>
  <c r="R81" i="3"/>
  <c r="R264" i="3" s="1"/>
  <c r="Q81" i="3"/>
  <c r="Q264" i="3" s="1"/>
  <c r="P81" i="3"/>
  <c r="P264" i="3" s="1"/>
  <c r="O81" i="3"/>
  <c r="O264" i="3" s="1"/>
  <c r="N81" i="3"/>
  <c r="N264" i="3" s="1"/>
  <c r="M81" i="3"/>
  <c r="M264" i="3" s="1"/>
  <c r="L81" i="3"/>
  <c r="L264" i="3" s="1"/>
  <c r="K81" i="3"/>
  <c r="K264" i="3" s="1"/>
  <c r="J81" i="3"/>
  <c r="J264" i="3" s="1"/>
  <c r="I81" i="3"/>
  <c r="I264" i="3" s="1"/>
  <c r="H81" i="3"/>
  <c r="H264" i="3" s="1"/>
  <c r="G81" i="3"/>
  <c r="G264" i="3" s="1"/>
  <c r="R80" i="3"/>
  <c r="R263" i="3" s="1"/>
  <c r="Q80" i="3"/>
  <c r="Q263" i="3" s="1"/>
  <c r="P80" i="3"/>
  <c r="P263" i="3" s="1"/>
  <c r="O80" i="3"/>
  <c r="O263" i="3" s="1"/>
  <c r="N80" i="3"/>
  <c r="N263" i="3" s="1"/>
  <c r="M80" i="3"/>
  <c r="M263" i="3" s="1"/>
  <c r="L80" i="3"/>
  <c r="L263" i="3" s="1"/>
  <c r="K80" i="3"/>
  <c r="K263" i="3" s="1"/>
  <c r="J80" i="3"/>
  <c r="J263" i="3" s="1"/>
  <c r="I80" i="3"/>
  <c r="I263" i="3" s="1"/>
  <c r="H80" i="3"/>
  <c r="H263" i="3" s="1"/>
  <c r="G80" i="3"/>
  <c r="G263" i="3" s="1"/>
  <c r="R79" i="3"/>
  <c r="R262" i="3" s="1"/>
  <c r="Q79" i="3"/>
  <c r="Q262" i="3" s="1"/>
  <c r="P79" i="3"/>
  <c r="P262" i="3" s="1"/>
  <c r="O79" i="3"/>
  <c r="O262" i="3" s="1"/>
  <c r="N79" i="3"/>
  <c r="N262" i="3" s="1"/>
  <c r="M79" i="3"/>
  <c r="M262" i="3" s="1"/>
  <c r="L79" i="3"/>
  <c r="L262" i="3" s="1"/>
  <c r="K79" i="3"/>
  <c r="K262" i="3" s="1"/>
  <c r="J79" i="3"/>
  <c r="J262" i="3" s="1"/>
  <c r="I79" i="3"/>
  <c r="I262" i="3" s="1"/>
  <c r="H79" i="3"/>
  <c r="H262" i="3" s="1"/>
  <c r="G79" i="3"/>
  <c r="G262" i="3" s="1"/>
  <c r="R78" i="3"/>
  <c r="R261" i="3" s="1"/>
  <c r="Q78" i="3"/>
  <c r="Q261" i="3" s="1"/>
  <c r="P78" i="3"/>
  <c r="P261" i="3" s="1"/>
  <c r="O78" i="3"/>
  <c r="O261" i="3" s="1"/>
  <c r="N78" i="3"/>
  <c r="N261" i="3" s="1"/>
  <c r="M78" i="3"/>
  <c r="M261" i="3" s="1"/>
  <c r="L78" i="3"/>
  <c r="L261" i="3" s="1"/>
  <c r="K78" i="3"/>
  <c r="K261" i="3" s="1"/>
  <c r="J78" i="3"/>
  <c r="J261" i="3" s="1"/>
  <c r="I78" i="3"/>
  <c r="I261" i="3" s="1"/>
  <c r="H78" i="3"/>
  <c r="H261" i="3" s="1"/>
  <c r="G78" i="3"/>
  <c r="G261" i="3" s="1"/>
  <c r="R77" i="3"/>
  <c r="R260" i="3" s="1"/>
  <c r="Q77" i="3"/>
  <c r="Q260" i="3" s="1"/>
  <c r="P77" i="3"/>
  <c r="P260" i="3" s="1"/>
  <c r="O77" i="3"/>
  <c r="O260" i="3" s="1"/>
  <c r="N77" i="3"/>
  <c r="N260" i="3" s="1"/>
  <c r="M77" i="3"/>
  <c r="M260" i="3" s="1"/>
  <c r="L77" i="3"/>
  <c r="L260" i="3" s="1"/>
  <c r="K77" i="3"/>
  <c r="K260" i="3" s="1"/>
  <c r="J77" i="3"/>
  <c r="J260" i="3" s="1"/>
  <c r="I77" i="3"/>
  <c r="I260" i="3" s="1"/>
  <c r="H77" i="3"/>
  <c r="H260" i="3" s="1"/>
  <c r="G77" i="3"/>
  <c r="G260" i="3" s="1"/>
  <c r="R76" i="3"/>
  <c r="R259" i="3" s="1"/>
  <c r="Q76" i="3"/>
  <c r="Q259" i="3" s="1"/>
  <c r="P76" i="3"/>
  <c r="P259" i="3" s="1"/>
  <c r="O76" i="3"/>
  <c r="O259" i="3" s="1"/>
  <c r="N76" i="3"/>
  <c r="N259" i="3" s="1"/>
  <c r="M76" i="3"/>
  <c r="M259" i="3" s="1"/>
  <c r="L76" i="3"/>
  <c r="L259" i="3" s="1"/>
  <c r="K76" i="3"/>
  <c r="K259" i="3" s="1"/>
  <c r="J76" i="3"/>
  <c r="J259" i="3" s="1"/>
  <c r="I76" i="3"/>
  <c r="I259" i="3" s="1"/>
  <c r="H76" i="3"/>
  <c r="H259" i="3" s="1"/>
  <c r="G76" i="3"/>
  <c r="G259" i="3" s="1"/>
  <c r="R75" i="3"/>
  <c r="R258" i="3" s="1"/>
  <c r="Q75" i="3"/>
  <c r="Q258" i="3" s="1"/>
  <c r="P75" i="3"/>
  <c r="P258" i="3" s="1"/>
  <c r="O75" i="3"/>
  <c r="O258" i="3" s="1"/>
  <c r="N75" i="3"/>
  <c r="N258" i="3" s="1"/>
  <c r="M75" i="3"/>
  <c r="M258" i="3" s="1"/>
  <c r="L75" i="3"/>
  <c r="L258" i="3" s="1"/>
  <c r="K75" i="3"/>
  <c r="K258" i="3" s="1"/>
  <c r="J75" i="3"/>
  <c r="J258" i="3" s="1"/>
  <c r="I75" i="3"/>
  <c r="I258" i="3" s="1"/>
  <c r="H75" i="3"/>
  <c r="H258" i="3" s="1"/>
  <c r="G75" i="3"/>
  <c r="G258" i="3" s="1"/>
  <c r="R74" i="3"/>
  <c r="R257" i="3" s="1"/>
  <c r="Q74" i="3"/>
  <c r="Q257" i="3" s="1"/>
  <c r="P74" i="3"/>
  <c r="P257" i="3" s="1"/>
  <c r="O74" i="3"/>
  <c r="O257" i="3" s="1"/>
  <c r="N74" i="3"/>
  <c r="N257" i="3" s="1"/>
  <c r="M74" i="3"/>
  <c r="M257" i="3" s="1"/>
  <c r="L74" i="3"/>
  <c r="L257" i="3" s="1"/>
  <c r="K74" i="3"/>
  <c r="K257" i="3" s="1"/>
  <c r="J74" i="3"/>
  <c r="J257" i="3" s="1"/>
  <c r="I74" i="3"/>
  <c r="I257" i="3" s="1"/>
  <c r="H74" i="3"/>
  <c r="H257" i="3" s="1"/>
  <c r="G74" i="3"/>
  <c r="G257" i="3" s="1"/>
  <c r="R73" i="3"/>
  <c r="R256" i="3" s="1"/>
  <c r="Q73" i="3"/>
  <c r="Q256" i="3" s="1"/>
  <c r="P73" i="3"/>
  <c r="P256" i="3" s="1"/>
  <c r="O73" i="3"/>
  <c r="O256" i="3" s="1"/>
  <c r="N73" i="3"/>
  <c r="N256" i="3" s="1"/>
  <c r="M73" i="3"/>
  <c r="M256" i="3" s="1"/>
  <c r="L73" i="3"/>
  <c r="L256" i="3" s="1"/>
  <c r="K73" i="3"/>
  <c r="K256" i="3" s="1"/>
  <c r="J73" i="3"/>
  <c r="J256" i="3" s="1"/>
  <c r="I73" i="3"/>
  <c r="I256" i="3" s="1"/>
  <c r="H73" i="3"/>
  <c r="H256" i="3" s="1"/>
  <c r="G73" i="3"/>
  <c r="G256" i="3" s="1"/>
  <c r="R72" i="3"/>
  <c r="R255" i="3" s="1"/>
  <c r="Q72" i="3"/>
  <c r="Q255" i="3" s="1"/>
  <c r="P72" i="3"/>
  <c r="P255" i="3" s="1"/>
  <c r="O72" i="3"/>
  <c r="O255" i="3" s="1"/>
  <c r="N72" i="3"/>
  <c r="N255" i="3" s="1"/>
  <c r="M72" i="3"/>
  <c r="M255" i="3" s="1"/>
  <c r="L72" i="3"/>
  <c r="L255" i="3" s="1"/>
  <c r="K72" i="3"/>
  <c r="K255" i="3" s="1"/>
  <c r="J72" i="3"/>
  <c r="J255" i="3" s="1"/>
  <c r="I72" i="3"/>
  <c r="I255" i="3" s="1"/>
  <c r="H72" i="3"/>
  <c r="H255" i="3" s="1"/>
  <c r="G72" i="3"/>
  <c r="G255" i="3" s="1"/>
  <c r="R71" i="3"/>
  <c r="R254" i="3" s="1"/>
  <c r="Q71" i="3"/>
  <c r="Q254" i="3" s="1"/>
  <c r="P71" i="3"/>
  <c r="P254" i="3" s="1"/>
  <c r="O71" i="3"/>
  <c r="O254" i="3" s="1"/>
  <c r="N71" i="3"/>
  <c r="N254" i="3" s="1"/>
  <c r="M71" i="3"/>
  <c r="M254" i="3" s="1"/>
  <c r="L71" i="3"/>
  <c r="L254" i="3" s="1"/>
  <c r="K71" i="3"/>
  <c r="K254" i="3" s="1"/>
  <c r="J71" i="3"/>
  <c r="J254" i="3" s="1"/>
  <c r="I71" i="3"/>
  <c r="I254" i="3" s="1"/>
  <c r="H71" i="3"/>
  <c r="H254" i="3" s="1"/>
  <c r="G71" i="3"/>
  <c r="G254" i="3" s="1"/>
  <c r="R70" i="3"/>
  <c r="R253" i="3" s="1"/>
  <c r="Q70" i="3"/>
  <c r="Q253" i="3" s="1"/>
  <c r="P70" i="3"/>
  <c r="P253" i="3" s="1"/>
  <c r="O70" i="3"/>
  <c r="O253" i="3" s="1"/>
  <c r="N70" i="3"/>
  <c r="N253" i="3" s="1"/>
  <c r="M70" i="3"/>
  <c r="M253" i="3" s="1"/>
  <c r="L70" i="3"/>
  <c r="L253" i="3" s="1"/>
  <c r="K70" i="3"/>
  <c r="K253" i="3" s="1"/>
  <c r="J70" i="3"/>
  <c r="J253" i="3" s="1"/>
  <c r="I70" i="3"/>
  <c r="I253" i="3" s="1"/>
  <c r="H70" i="3"/>
  <c r="H253" i="3" s="1"/>
  <c r="G70" i="3"/>
  <c r="G253" i="3" s="1"/>
  <c r="R69" i="3"/>
  <c r="R252" i="3" s="1"/>
  <c r="Q69" i="3"/>
  <c r="Q252" i="3" s="1"/>
  <c r="P69" i="3"/>
  <c r="P252" i="3" s="1"/>
  <c r="O69" i="3"/>
  <c r="O252" i="3" s="1"/>
  <c r="N69" i="3"/>
  <c r="N252" i="3" s="1"/>
  <c r="M69" i="3"/>
  <c r="M252" i="3" s="1"/>
  <c r="L69" i="3"/>
  <c r="L252" i="3" s="1"/>
  <c r="K69" i="3"/>
  <c r="K252" i="3" s="1"/>
  <c r="J69" i="3"/>
  <c r="J252" i="3" s="1"/>
  <c r="I69" i="3"/>
  <c r="I252" i="3" s="1"/>
  <c r="H69" i="3"/>
  <c r="H252" i="3" s="1"/>
  <c r="G69" i="3"/>
  <c r="G252" i="3" s="1"/>
  <c r="R68" i="3"/>
  <c r="R251" i="3" s="1"/>
  <c r="Q68" i="3"/>
  <c r="Q251" i="3" s="1"/>
  <c r="P68" i="3"/>
  <c r="P251" i="3" s="1"/>
  <c r="O68" i="3"/>
  <c r="O251" i="3" s="1"/>
  <c r="N68" i="3"/>
  <c r="N251" i="3" s="1"/>
  <c r="M68" i="3"/>
  <c r="M251" i="3" s="1"/>
  <c r="L68" i="3"/>
  <c r="L251" i="3" s="1"/>
  <c r="K68" i="3"/>
  <c r="K251" i="3" s="1"/>
  <c r="J68" i="3"/>
  <c r="J251" i="3" s="1"/>
  <c r="I68" i="3"/>
  <c r="I251" i="3" s="1"/>
  <c r="H68" i="3"/>
  <c r="H251" i="3" s="1"/>
  <c r="G68" i="3"/>
  <c r="G251" i="3" s="1"/>
  <c r="R67" i="3"/>
  <c r="R250" i="3" s="1"/>
  <c r="Q67" i="3"/>
  <c r="Q250" i="3" s="1"/>
  <c r="P67" i="3"/>
  <c r="P250" i="3" s="1"/>
  <c r="O67" i="3"/>
  <c r="O250" i="3" s="1"/>
  <c r="N67" i="3"/>
  <c r="N250" i="3" s="1"/>
  <c r="M67" i="3"/>
  <c r="M250" i="3" s="1"/>
  <c r="L67" i="3"/>
  <c r="L250" i="3" s="1"/>
  <c r="K67" i="3"/>
  <c r="K250" i="3" s="1"/>
  <c r="J67" i="3"/>
  <c r="J250" i="3" s="1"/>
  <c r="I67" i="3"/>
  <c r="I250" i="3" s="1"/>
  <c r="H67" i="3"/>
  <c r="H250" i="3" s="1"/>
  <c r="G67" i="3"/>
  <c r="G250" i="3" s="1"/>
  <c r="R66" i="3"/>
  <c r="R249" i="3" s="1"/>
  <c r="Q66" i="3"/>
  <c r="Q249" i="3" s="1"/>
  <c r="P66" i="3"/>
  <c r="P249" i="3" s="1"/>
  <c r="O66" i="3"/>
  <c r="O249" i="3" s="1"/>
  <c r="N66" i="3"/>
  <c r="N249" i="3" s="1"/>
  <c r="M66" i="3"/>
  <c r="M249" i="3" s="1"/>
  <c r="L66" i="3"/>
  <c r="L249" i="3" s="1"/>
  <c r="K66" i="3"/>
  <c r="K249" i="3" s="1"/>
  <c r="J66" i="3"/>
  <c r="J249" i="3" s="1"/>
  <c r="I66" i="3"/>
  <c r="I249" i="3" s="1"/>
  <c r="H66" i="3"/>
  <c r="H249" i="3" s="1"/>
  <c r="G66" i="3"/>
  <c r="G249" i="3" s="1"/>
  <c r="R65" i="3"/>
  <c r="R248" i="3" s="1"/>
  <c r="Q65" i="3"/>
  <c r="Q248" i="3" s="1"/>
  <c r="P65" i="3"/>
  <c r="P248" i="3" s="1"/>
  <c r="O65" i="3"/>
  <c r="O248" i="3" s="1"/>
  <c r="N65" i="3"/>
  <c r="N248" i="3" s="1"/>
  <c r="M65" i="3"/>
  <c r="M248" i="3" s="1"/>
  <c r="L65" i="3"/>
  <c r="L248" i="3" s="1"/>
  <c r="K65" i="3"/>
  <c r="K248" i="3" s="1"/>
  <c r="J65" i="3"/>
  <c r="J248" i="3" s="1"/>
  <c r="I65" i="3"/>
  <c r="I248" i="3" s="1"/>
  <c r="H65" i="3"/>
  <c r="H248" i="3" s="1"/>
  <c r="G65" i="3"/>
  <c r="G248" i="3" s="1"/>
  <c r="R64" i="3"/>
  <c r="R247" i="3" s="1"/>
  <c r="Q64" i="3"/>
  <c r="Q247" i="3" s="1"/>
  <c r="P64" i="3"/>
  <c r="P247" i="3" s="1"/>
  <c r="O64" i="3"/>
  <c r="O247" i="3" s="1"/>
  <c r="N64" i="3"/>
  <c r="N247" i="3" s="1"/>
  <c r="M64" i="3"/>
  <c r="M247" i="3" s="1"/>
  <c r="L64" i="3"/>
  <c r="L247" i="3" s="1"/>
  <c r="K64" i="3"/>
  <c r="K247" i="3" s="1"/>
  <c r="J64" i="3"/>
  <c r="J247" i="3" s="1"/>
  <c r="I64" i="3"/>
  <c r="I247" i="3" s="1"/>
  <c r="H64" i="3"/>
  <c r="H247" i="3" s="1"/>
  <c r="G64" i="3"/>
  <c r="G247" i="3" s="1"/>
  <c r="R63" i="3"/>
  <c r="R246" i="3" s="1"/>
  <c r="Q63" i="3"/>
  <c r="Q246" i="3" s="1"/>
  <c r="P63" i="3"/>
  <c r="P246" i="3" s="1"/>
  <c r="O63" i="3"/>
  <c r="O246" i="3" s="1"/>
  <c r="N63" i="3"/>
  <c r="N246" i="3" s="1"/>
  <c r="M63" i="3"/>
  <c r="M246" i="3" s="1"/>
  <c r="L63" i="3"/>
  <c r="L246" i="3" s="1"/>
  <c r="K63" i="3"/>
  <c r="K246" i="3" s="1"/>
  <c r="J63" i="3"/>
  <c r="J246" i="3" s="1"/>
  <c r="I63" i="3"/>
  <c r="I246" i="3" s="1"/>
  <c r="H63" i="3"/>
  <c r="H246" i="3" s="1"/>
  <c r="G63" i="3"/>
  <c r="G246" i="3" s="1"/>
  <c r="R62" i="3"/>
  <c r="R245" i="3" s="1"/>
  <c r="Q62" i="3"/>
  <c r="Q245" i="3" s="1"/>
  <c r="P62" i="3"/>
  <c r="P245" i="3" s="1"/>
  <c r="O62" i="3"/>
  <c r="O245" i="3" s="1"/>
  <c r="N62" i="3"/>
  <c r="N245" i="3" s="1"/>
  <c r="M62" i="3"/>
  <c r="M245" i="3" s="1"/>
  <c r="L62" i="3"/>
  <c r="L245" i="3" s="1"/>
  <c r="K62" i="3"/>
  <c r="K245" i="3" s="1"/>
  <c r="J62" i="3"/>
  <c r="J245" i="3" s="1"/>
  <c r="I62" i="3"/>
  <c r="I245" i="3" s="1"/>
  <c r="H62" i="3"/>
  <c r="H245" i="3" s="1"/>
  <c r="G62" i="3"/>
  <c r="G245" i="3" s="1"/>
  <c r="R61" i="3"/>
  <c r="R244" i="3" s="1"/>
  <c r="Q61" i="3"/>
  <c r="Q244" i="3" s="1"/>
  <c r="P61" i="3"/>
  <c r="P244" i="3" s="1"/>
  <c r="O61" i="3"/>
  <c r="O244" i="3" s="1"/>
  <c r="N61" i="3"/>
  <c r="N244" i="3" s="1"/>
  <c r="M61" i="3"/>
  <c r="M244" i="3" s="1"/>
  <c r="L61" i="3"/>
  <c r="L244" i="3" s="1"/>
  <c r="K61" i="3"/>
  <c r="K244" i="3" s="1"/>
  <c r="J61" i="3"/>
  <c r="J244" i="3" s="1"/>
  <c r="I61" i="3"/>
  <c r="I244" i="3" s="1"/>
  <c r="H61" i="3"/>
  <c r="H244" i="3" s="1"/>
  <c r="G61" i="3"/>
  <c r="G244" i="3" s="1"/>
  <c r="R60" i="3"/>
  <c r="R243" i="3" s="1"/>
  <c r="Q60" i="3"/>
  <c r="Q243" i="3" s="1"/>
  <c r="P60" i="3"/>
  <c r="P243" i="3" s="1"/>
  <c r="O60" i="3"/>
  <c r="O243" i="3" s="1"/>
  <c r="N60" i="3"/>
  <c r="N243" i="3" s="1"/>
  <c r="M60" i="3"/>
  <c r="M243" i="3" s="1"/>
  <c r="L60" i="3"/>
  <c r="L243" i="3" s="1"/>
  <c r="K60" i="3"/>
  <c r="K243" i="3" s="1"/>
  <c r="J60" i="3"/>
  <c r="J243" i="3" s="1"/>
  <c r="I60" i="3"/>
  <c r="I243" i="3" s="1"/>
  <c r="H60" i="3"/>
  <c r="H243" i="3" s="1"/>
  <c r="G60" i="3"/>
  <c r="G243" i="3" s="1"/>
  <c r="R59" i="3"/>
  <c r="Q59" i="3"/>
  <c r="P59" i="3"/>
  <c r="O59" i="3"/>
  <c r="N59" i="3"/>
  <c r="M59" i="3"/>
  <c r="L59" i="3"/>
  <c r="K59" i="3"/>
  <c r="J59" i="3"/>
  <c r="I59" i="3"/>
  <c r="H59" i="3"/>
  <c r="G59" i="3"/>
  <c r="R58" i="3"/>
  <c r="Q58" i="3"/>
  <c r="Q242" i="3" s="1"/>
  <c r="P58" i="3"/>
  <c r="P241" i="3" s="1"/>
  <c r="O58" i="3"/>
  <c r="O242" i="3" s="1"/>
  <c r="N58" i="3"/>
  <c r="M58" i="3"/>
  <c r="M241" i="3" s="1"/>
  <c r="L58" i="3"/>
  <c r="L241" i="3" s="1"/>
  <c r="K58" i="3"/>
  <c r="K241" i="3" s="1"/>
  <c r="J58" i="3"/>
  <c r="J242" i="3" s="1"/>
  <c r="I58" i="3"/>
  <c r="I242" i="3" s="1"/>
  <c r="H58" i="3"/>
  <c r="H242" i="3" s="1"/>
  <c r="G58" i="3"/>
  <c r="G242" i="3" s="1"/>
  <c r="R57" i="3"/>
  <c r="R240" i="3" s="1"/>
  <c r="Q57" i="3"/>
  <c r="Q240" i="3" s="1"/>
  <c r="P57" i="3"/>
  <c r="P240" i="3" s="1"/>
  <c r="O57" i="3"/>
  <c r="O240" i="3" s="1"/>
  <c r="N57" i="3"/>
  <c r="N240" i="3" s="1"/>
  <c r="M57" i="3"/>
  <c r="M240" i="3" s="1"/>
  <c r="L57" i="3"/>
  <c r="L240" i="3" s="1"/>
  <c r="K57" i="3"/>
  <c r="K240" i="3" s="1"/>
  <c r="J57" i="3"/>
  <c r="J240" i="3" s="1"/>
  <c r="I57" i="3"/>
  <c r="I240" i="3" s="1"/>
  <c r="H57" i="3"/>
  <c r="H240" i="3" s="1"/>
  <c r="G57" i="3"/>
  <c r="G240" i="3" s="1"/>
  <c r="R56" i="3"/>
  <c r="R239" i="3" s="1"/>
  <c r="Q56" i="3"/>
  <c r="Q239" i="3" s="1"/>
  <c r="P56" i="3"/>
  <c r="P239" i="3" s="1"/>
  <c r="O56" i="3"/>
  <c r="O239" i="3" s="1"/>
  <c r="N56" i="3"/>
  <c r="N239" i="3" s="1"/>
  <c r="M56" i="3"/>
  <c r="M239" i="3" s="1"/>
  <c r="L56" i="3"/>
  <c r="L239" i="3" s="1"/>
  <c r="K56" i="3"/>
  <c r="K239" i="3" s="1"/>
  <c r="J56" i="3"/>
  <c r="J239" i="3" s="1"/>
  <c r="I56" i="3"/>
  <c r="I239" i="3" s="1"/>
  <c r="H56" i="3"/>
  <c r="H239" i="3" s="1"/>
  <c r="G56" i="3"/>
  <c r="G239" i="3" s="1"/>
  <c r="R55" i="3"/>
  <c r="Q55" i="3"/>
  <c r="P55" i="3"/>
  <c r="O55" i="3"/>
  <c r="N55" i="3"/>
  <c r="M55" i="3"/>
  <c r="L55" i="3"/>
  <c r="K55" i="3"/>
  <c r="J55" i="3"/>
  <c r="I55" i="3"/>
  <c r="H55" i="3"/>
  <c r="G55" i="3"/>
  <c r="R54" i="3"/>
  <c r="Q54" i="3"/>
  <c r="P54" i="3"/>
  <c r="P238" i="3" s="1"/>
  <c r="O54" i="3"/>
  <c r="O238" i="3" s="1"/>
  <c r="N54" i="3"/>
  <c r="M54" i="3"/>
  <c r="M237" i="3" s="1"/>
  <c r="L54" i="3"/>
  <c r="L237" i="3" s="1"/>
  <c r="K54" i="3"/>
  <c r="K237" i="3" s="1"/>
  <c r="J54" i="3"/>
  <c r="J238" i="3" s="1"/>
  <c r="I54" i="3"/>
  <c r="I238" i="3" s="1"/>
  <c r="H54" i="3"/>
  <c r="H238" i="3" s="1"/>
  <c r="G54" i="3"/>
  <c r="G238" i="3" s="1"/>
  <c r="R53" i="3"/>
  <c r="R236" i="3" s="1"/>
  <c r="Q53" i="3"/>
  <c r="Q236" i="3" s="1"/>
  <c r="P53" i="3"/>
  <c r="P236" i="3" s="1"/>
  <c r="O53" i="3"/>
  <c r="O236" i="3" s="1"/>
  <c r="N53" i="3"/>
  <c r="N236" i="3" s="1"/>
  <c r="M53" i="3"/>
  <c r="M236" i="3" s="1"/>
  <c r="L53" i="3"/>
  <c r="L236" i="3" s="1"/>
  <c r="K53" i="3"/>
  <c r="K236" i="3" s="1"/>
  <c r="J53" i="3"/>
  <c r="J236" i="3" s="1"/>
  <c r="I53" i="3"/>
  <c r="I236" i="3" s="1"/>
  <c r="H53" i="3"/>
  <c r="H236" i="3" s="1"/>
  <c r="G53" i="3"/>
  <c r="G236" i="3" s="1"/>
  <c r="R52" i="3"/>
  <c r="R235" i="3" s="1"/>
  <c r="Q52" i="3"/>
  <c r="Q235" i="3" s="1"/>
  <c r="P52" i="3"/>
  <c r="P235" i="3" s="1"/>
  <c r="O52" i="3"/>
  <c r="O235" i="3" s="1"/>
  <c r="N52" i="3"/>
  <c r="N235" i="3" s="1"/>
  <c r="M52" i="3"/>
  <c r="M235" i="3" s="1"/>
  <c r="L52" i="3"/>
  <c r="L235" i="3" s="1"/>
  <c r="K52" i="3"/>
  <c r="K235" i="3" s="1"/>
  <c r="J52" i="3"/>
  <c r="J235" i="3" s="1"/>
  <c r="I52" i="3"/>
  <c r="I235" i="3" s="1"/>
  <c r="H52" i="3"/>
  <c r="H235" i="3" s="1"/>
  <c r="G52" i="3"/>
  <c r="G235" i="3" s="1"/>
  <c r="R51" i="3"/>
  <c r="R234" i="3" s="1"/>
  <c r="Q51" i="3"/>
  <c r="Q234" i="3" s="1"/>
  <c r="P51" i="3"/>
  <c r="P234" i="3" s="1"/>
  <c r="O51" i="3"/>
  <c r="O234" i="3" s="1"/>
  <c r="N51" i="3"/>
  <c r="N234" i="3" s="1"/>
  <c r="M51" i="3"/>
  <c r="M234" i="3" s="1"/>
  <c r="L51" i="3"/>
  <c r="L234" i="3" s="1"/>
  <c r="K51" i="3"/>
  <c r="K234" i="3" s="1"/>
  <c r="J51" i="3"/>
  <c r="J234" i="3" s="1"/>
  <c r="I51" i="3"/>
  <c r="I234" i="3" s="1"/>
  <c r="H51" i="3"/>
  <c r="H234" i="3" s="1"/>
  <c r="G51" i="3"/>
  <c r="G234" i="3" s="1"/>
  <c r="R50" i="3"/>
  <c r="R233" i="3" s="1"/>
  <c r="Q50" i="3"/>
  <c r="Q233" i="3" s="1"/>
  <c r="P50" i="3"/>
  <c r="P233" i="3" s="1"/>
  <c r="O50" i="3"/>
  <c r="O233" i="3" s="1"/>
  <c r="N50" i="3"/>
  <c r="N233" i="3" s="1"/>
  <c r="M50" i="3"/>
  <c r="M233" i="3" s="1"/>
  <c r="L50" i="3"/>
  <c r="L233" i="3" s="1"/>
  <c r="K50" i="3"/>
  <c r="K233" i="3" s="1"/>
  <c r="J50" i="3"/>
  <c r="J233" i="3" s="1"/>
  <c r="I50" i="3"/>
  <c r="I233" i="3" s="1"/>
  <c r="H50" i="3"/>
  <c r="H233" i="3" s="1"/>
  <c r="G50" i="3"/>
  <c r="G233" i="3" s="1"/>
  <c r="L409" i="2"/>
  <c r="K409" i="2"/>
  <c r="J409" i="2"/>
  <c r="I409" i="2"/>
  <c r="H409" i="2"/>
  <c r="G409" i="2"/>
  <c r="L408" i="2"/>
  <c r="K408" i="2"/>
  <c r="J408" i="2"/>
  <c r="I408" i="2"/>
  <c r="H408" i="2"/>
  <c r="G408" i="2"/>
  <c r="M408" i="2" s="1"/>
  <c r="L407" i="2"/>
  <c r="K407" i="2"/>
  <c r="J407" i="2"/>
  <c r="I407" i="2"/>
  <c r="H407" i="2"/>
  <c r="G407" i="2"/>
  <c r="L406" i="2"/>
  <c r="K406" i="2"/>
  <c r="J406" i="2"/>
  <c r="I406" i="2"/>
  <c r="H406" i="2"/>
  <c r="G406" i="2"/>
  <c r="L405" i="2"/>
  <c r="K405" i="2"/>
  <c r="J405" i="2"/>
  <c r="I405" i="2"/>
  <c r="H405" i="2"/>
  <c r="G405" i="2"/>
  <c r="M405" i="2" s="1"/>
  <c r="L404" i="2"/>
  <c r="K404" i="2"/>
  <c r="J404" i="2"/>
  <c r="I404" i="2"/>
  <c r="H404" i="2"/>
  <c r="G404" i="2"/>
  <c r="L403" i="2"/>
  <c r="K403" i="2"/>
  <c r="J403" i="2"/>
  <c r="I403" i="2"/>
  <c r="H403" i="2"/>
  <c r="M403" i="2" s="1"/>
  <c r="G403" i="2"/>
  <c r="L402" i="2"/>
  <c r="K402" i="2"/>
  <c r="J402" i="2"/>
  <c r="I402" i="2"/>
  <c r="H402" i="2"/>
  <c r="G402" i="2"/>
  <c r="L401" i="2"/>
  <c r="K401" i="2"/>
  <c r="J401" i="2"/>
  <c r="I401" i="2"/>
  <c r="H401" i="2"/>
  <c r="G401" i="2"/>
  <c r="M400" i="2"/>
  <c r="L400" i="2"/>
  <c r="K400" i="2"/>
  <c r="J400" i="2"/>
  <c r="I400" i="2"/>
  <c r="H400" i="2"/>
  <c r="G400" i="2"/>
  <c r="L399" i="2"/>
  <c r="K399" i="2"/>
  <c r="J399" i="2"/>
  <c r="I399" i="2"/>
  <c r="H399" i="2"/>
  <c r="G399" i="2"/>
  <c r="M399" i="2" s="1"/>
  <c r="L398" i="2"/>
  <c r="K398" i="2"/>
  <c r="J398" i="2"/>
  <c r="I398" i="2"/>
  <c r="M398" i="2" s="1"/>
  <c r="H398" i="2"/>
  <c r="G398" i="2"/>
  <c r="L397" i="2"/>
  <c r="K397" i="2"/>
  <c r="J397" i="2"/>
  <c r="I397" i="2"/>
  <c r="H397" i="2"/>
  <c r="G397" i="2"/>
  <c r="L396" i="2"/>
  <c r="K396" i="2"/>
  <c r="J396" i="2"/>
  <c r="I396" i="2"/>
  <c r="H396" i="2"/>
  <c r="G396" i="2"/>
  <c r="L395" i="2"/>
  <c r="K395" i="2"/>
  <c r="J395" i="2"/>
  <c r="I395" i="2"/>
  <c r="M395" i="2" s="1"/>
  <c r="H395" i="2"/>
  <c r="G395" i="2"/>
  <c r="L394" i="2"/>
  <c r="K394" i="2"/>
  <c r="J394" i="2"/>
  <c r="I394" i="2"/>
  <c r="H394" i="2"/>
  <c r="G394" i="2"/>
  <c r="M394" i="2" s="1"/>
  <c r="L393" i="2"/>
  <c r="K393" i="2"/>
  <c r="J393" i="2"/>
  <c r="I393" i="2"/>
  <c r="H393" i="2"/>
  <c r="G393" i="2"/>
  <c r="L392" i="2"/>
  <c r="K392" i="2"/>
  <c r="J392" i="2"/>
  <c r="I392" i="2"/>
  <c r="H392" i="2"/>
  <c r="G392" i="2"/>
  <c r="L391" i="2"/>
  <c r="K391" i="2"/>
  <c r="J391" i="2"/>
  <c r="I391" i="2"/>
  <c r="H391" i="2"/>
  <c r="G391" i="2"/>
  <c r="M391" i="2" s="1"/>
  <c r="L390" i="2"/>
  <c r="K390" i="2"/>
  <c r="J390" i="2"/>
  <c r="I390" i="2"/>
  <c r="M390" i="2" s="1"/>
  <c r="H390" i="2"/>
  <c r="G390" i="2"/>
  <c r="L389" i="2"/>
  <c r="K389" i="2"/>
  <c r="J389" i="2"/>
  <c r="I389" i="2"/>
  <c r="H389" i="2"/>
  <c r="G389" i="2"/>
  <c r="L388" i="2"/>
  <c r="K388" i="2"/>
  <c r="J388" i="2"/>
  <c r="I388" i="2"/>
  <c r="H388" i="2"/>
  <c r="G388" i="2"/>
  <c r="L387" i="2"/>
  <c r="K387" i="2"/>
  <c r="J387" i="2"/>
  <c r="I387" i="2"/>
  <c r="H387" i="2"/>
  <c r="G387" i="2"/>
  <c r="L386" i="2"/>
  <c r="K386" i="2"/>
  <c r="J386" i="2"/>
  <c r="I386" i="2"/>
  <c r="H386" i="2"/>
  <c r="G386" i="2"/>
  <c r="M386" i="2" s="1"/>
  <c r="L385" i="2"/>
  <c r="K385" i="2"/>
  <c r="J385" i="2"/>
  <c r="I385" i="2"/>
  <c r="H385" i="2"/>
  <c r="G385" i="2"/>
  <c r="L384" i="2"/>
  <c r="K384" i="2"/>
  <c r="J384" i="2"/>
  <c r="I384" i="2"/>
  <c r="H384" i="2"/>
  <c r="G384" i="2"/>
  <c r="M384" i="2" s="1"/>
  <c r="L383" i="2"/>
  <c r="K383" i="2"/>
  <c r="J383" i="2"/>
  <c r="I383" i="2"/>
  <c r="H383" i="2"/>
  <c r="G383" i="2"/>
  <c r="M383" i="2" s="1"/>
  <c r="L382" i="2"/>
  <c r="K382" i="2"/>
  <c r="J382" i="2"/>
  <c r="I382" i="2"/>
  <c r="H382" i="2"/>
  <c r="G382" i="2"/>
  <c r="L381" i="2"/>
  <c r="K381" i="2"/>
  <c r="J381" i="2"/>
  <c r="I381" i="2"/>
  <c r="H381" i="2"/>
  <c r="G381" i="2"/>
  <c r="L380" i="2"/>
  <c r="K380" i="2"/>
  <c r="J380" i="2"/>
  <c r="I380" i="2"/>
  <c r="H380" i="2"/>
  <c r="G380" i="2"/>
  <c r="L379" i="2"/>
  <c r="K379" i="2"/>
  <c r="J379" i="2"/>
  <c r="I379" i="2"/>
  <c r="M379" i="2" s="1"/>
  <c r="H379" i="2"/>
  <c r="G379" i="2"/>
  <c r="L378" i="2"/>
  <c r="K378" i="2"/>
  <c r="J378" i="2"/>
  <c r="I378" i="2"/>
  <c r="H378" i="2"/>
  <c r="G378" i="2"/>
  <c r="M378" i="2" s="1"/>
  <c r="L377" i="2"/>
  <c r="K377" i="2"/>
  <c r="J377" i="2"/>
  <c r="I377" i="2"/>
  <c r="H377" i="2"/>
  <c r="G377" i="2"/>
  <c r="L376" i="2"/>
  <c r="K376" i="2"/>
  <c r="J376" i="2"/>
  <c r="I376" i="2"/>
  <c r="H376" i="2"/>
  <c r="M376" i="2" s="1"/>
  <c r="G376" i="2"/>
  <c r="L375" i="2"/>
  <c r="K375" i="2"/>
  <c r="J375" i="2"/>
  <c r="I375" i="2"/>
  <c r="H375" i="2"/>
  <c r="G375" i="2"/>
  <c r="L374" i="2"/>
  <c r="K374" i="2"/>
  <c r="J374" i="2"/>
  <c r="I374" i="2"/>
  <c r="M374" i="2" s="1"/>
  <c r="H374" i="2"/>
  <c r="G374" i="2"/>
  <c r="L373" i="2"/>
  <c r="K373" i="2"/>
  <c r="J373" i="2"/>
  <c r="I373" i="2"/>
  <c r="H373" i="2"/>
  <c r="G373" i="2"/>
  <c r="M373" i="2" s="1"/>
  <c r="L372" i="2"/>
  <c r="K372" i="2"/>
  <c r="J372" i="2"/>
  <c r="I372" i="2"/>
  <c r="H372" i="2"/>
  <c r="G372" i="2"/>
  <c r="L371" i="2"/>
  <c r="K371" i="2"/>
  <c r="J371" i="2"/>
  <c r="I371" i="2"/>
  <c r="H371" i="2"/>
  <c r="M371" i="2" s="1"/>
  <c r="G371" i="2"/>
  <c r="L370" i="2"/>
  <c r="K370" i="2"/>
  <c r="J370" i="2"/>
  <c r="I370" i="2"/>
  <c r="H370" i="2"/>
  <c r="G370" i="2"/>
  <c r="L369" i="2"/>
  <c r="K369" i="2"/>
  <c r="J369" i="2"/>
  <c r="I369" i="2"/>
  <c r="M369" i="2" s="1"/>
  <c r="H369" i="2"/>
  <c r="G369" i="2"/>
  <c r="L368" i="2"/>
  <c r="K368" i="2"/>
  <c r="J368" i="2"/>
  <c r="I368" i="2"/>
  <c r="H368" i="2"/>
  <c r="G368" i="2"/>
  <c r="M368" i="2" s="1"/>
  <c r="L367" i="2"/>
  <c r="K367" i="2"/>
  <c r="J367" i="2"/>
  <c r="I367" i="2"/>
  <c r="H367" i="2"/>
  <c r="G367" i="2"/>
  <c r="L366" i="2"/>
  <c r="K366" i="2"/>
  <c r="J366" i="2"/>
  <c r="I366" i="2"/>
  <c r="M366" i="2" s="1"/>
  <c r="H366" i="2"/>
  <c r="G366" i="2"/>
  <c r="L365" i="2"/>
  <c r="K365" i="2"/>
  <c r="J365" i="2"/>
  <c r="I365" i="2"/>
  <c r="H365" i="2"/>
  <c r="G365" i="2"/>
  <c r="M365" i="2" s="1"/>
  <c r="L364" i="2"/>
  <c r="K364" i="2"/>
  <c r="J364" i="2"/>
  <c r="I364" i="2"/>
  <c r="H364" i="2"/>
  <c r="G364" i="2"/>
  <c r="M364" i="2" s="1"/>
  <c r="L363" i="2"/>
  <c r="K363" i="2"/>
  <c r="J363" i="2"/>
  <c r="I363" i="2"/>
  <c r="H363" i="2"/>
  <c r="G363" i="2"/>
  <c r="L362" i="2"/>
  <c r="K362" i="2"/>
  <c r="J362" i="2"/>
  <c r="I362" i="2"/>
  <c r="H362" i="2"/>
  <c r="G362" i="2"/>
  <c r="L361" i="2"/>
  <c r="K361" i="2"/>
  <c r="J361" i="2"/>
  <c r="I361" i="2"/>
  <c r="H361" i="2"/>
  <c r="G361" i="2"/>
  <c r="L360" i="2"/>
  <c r="K360" i="2"/>
  <c r="J360" i="2"/>
  <c r="I360" i="2"/>
  <c r="H360" i="2"/>
  <c r="G360" i="2"/>
  <c r="L359" i="2"/>
  <c r="K359" i="2"/>
  <c r="J359" i="2"/>
  <c r="I359" i="2"/>
  <c r="H359" i="2"/>
  <c r="G359" i="2"/>
  <c r="L358" i="2"/>
  <c r="K358" i="2"/>
  <c r="J358" i="2"/>
  <c r="I358" i="2"/>
  <c r="H358" i="2"/>
  <c r="G358" i="2"/>
  <c r="L357" i="2"/>
  <c r="K357" i="2"/>
  <c r="J357" i="2"/>
  <c r="I357" i="2"/>
  <c r="H357" i="2"/>
  <c r="G357" i="2"/>
  <c r="M357" i="2" s="1"/>
  <c r="L356" i="2"/>
  <c r="K356" i="2"/>
  <c r="J356" i="2"/>
  <c r="I356" i="2"/>
  <c r="H356" i="2"/>
  <c r="G356" i="2"/>
  <c r="L355" i="2"/>
  <c r="K355" i="2"/>
  <c r="J355" i="2"/>
  <c r="I355" i="2"/>
  <c r="H355" i="2"/>
  <c r="M355" i="2" s="1"/>
  <c r="G355" i="2"/>
  <c r="L354" i="2"/>
  <c r="K354" i="2"/>
  <c r="J354" i="2"/>
  <c r="I354" i="2"/>
  <c r="H354" i="2"/>
  <c r="G354" i="2"/>
  <c r="L353" i="2"/>
  <c r="K353" i="2"/>
  <c r="J353" i="2"/>
  <c r="I353" i="2"/>
  <c r="H353" i="2"/>
  <c r="G353" i="2"/>
  <c r="L352" i="2"/>
  <c r="K352" i="2"/>
  <c r="J352" i="2"/>
  <c r="I352" i="2"/>
  <c r="M352" i="2" s="1"/>
  <c r="H352" i="2"/>
  <c r="G352" i="2"/>
  <c r="L351" i="2"/>
  <c r="K351" i="2"/>
  <c r="J351" i="2"/>
  <c r="I351" i="2"/>
  <c r="H351" i="2"/>
  <c r="G351" i="2"/>
  <c r="M351" i="2" s="1"/>
  <c r="L350" i="2"/>
  <c r="K350" i="2"/>
  <c r="J350" i="2"/>
  <c r="I350" i="2"/>
  <c r="M350" i="2" s="1"/>
  <c r="H350" i="2"/>
  <c r="G350" i="2"/>
  <c r="L349" i="2"/>
  <c r="K349" i="2"/>
  <c r="J349" i="2"/>
  <c r="I349" i="2"/>
  <c r="H349" i="2"/>
  <c r="G349" i="2"/>
  <c r="L348" i="2"/>
  <c r="K348" i="2"/>
  <c r="J348" i="2"/>
  <c r="I348" i="2"/>
  <c r="H348" i="2"/>
  <c r="G348" i="2"/>
  <c r="L347" i="2"/>
  <c r="K347" i="2"/>
  <c r="J347" i="2"/>
  <c r="I347" i="2"/>
  <c r="M347" i="2" s="1"/>
  <c r="H347" i="2"/>
  <c r="G347" i="2"/>
  <c r="L346" i="2"/>
  <c r="K346" i="2"/>
  <c r="J346" i="2"/>
  <c r="I346" i="2"/>
  <c r="H346" i="2"/>
  <c r="G346" i="2"/>
  <c r="M346" i="2" s="1"/>
  <c r="L345" i="2"/>
  <c r="K345" i="2"/>
  <c r="J345" i="2"/>
  <c r="I345" i="2"/>
  <c r="M345" i="2" s="1"/>
  <c r="H345" i="2"/>
  <c r="G345" i="2"/>
  <c r="L344" i="2"/>
  <c r="K344" i="2"/>
  <c r="J344" i="2"/>
  <c r="I344" i="2"/>
  <c r="H344" i="2"/>
  <c r="G344" i="2"/>
  <c r="L343" i="2"/>
  <c r="K343" i="2"/>
  <c r="J343" i="2"/>
  <c r="I343" i="2"/>
  <c r="H343" i="2"/>
  <c r="G343" i="2"/>
  <c r="M343" i="2" s="1"/>
  <c r="L342" i="2"/>
  <c r="K342" i="2"/>
  <c r="J342" i="2"/>
  <c r="I342" i="2"/>
  <c r="M342" i="2" s="1"/>
  <c r="H342" i="2"/>
  <c r="G342" i="2"/>
  <c r="L341" i="2"/>
  <c r="K341" i="2"/>
  <c r="J341" i="2"/>
  <c r="I341" i="2"/>
  <c r="H341" i="2"/>
  <c r="G341" i="2"/>
  <c r="L340" i="2"/>
  <c r="K340" i="2"/>
  <c r="J340" i="2"/>
  <c r="I340" i="2"/>
  <c r="H340" i="2"/>
  <c r="G340" i="2"/>
  <c r="M340" i="2" s="1"/>
  <c r="L339" i="2"/>
  <c r="K339" i="2"/>
  <c r="J339" i="2"/>
  <c r="I339" i="2"/>
  <c r="H339" i="2"/>
  <c r="G339" i="2"/>
  <c r="L338" i="2"/>
  <c r="K338" i="2"/>
  <c r="J338" i="2"/>
  <c r="I338" i="2"/>
  <c r="H338" i="2"/>
  <c r="G338" i="2"/>
  <c r="M338" i="2" s="1"/>
  <c r="L337" i="2"/>
  <c r="K337" i="2"/>
  <c r="J337" i="2"/>
  <c r="I337" i="2"/>
  <c r="H337" i="2"/>
  <c r="G337" i="2"/>
  <c r="L336" i="2"/>
  <c r="K336" i="2"/>
  <c r="J336" i="2"/>
  <c r="I336" i="2"/>
  <c r="H336" i="2"/>
  <c r="G336" i="2"/>
  <c r="M336" i="2" s="1"/>
  <c r="L335" i="2"/>
  <c r="K335" i="2"/>
  <c r="J335" i="2"/>
  <c r="I335" i="2"/>
  <c r="H335" i="2"/>
  <c r="G335" i="2"/>
  <c r="M335" i="2" s="1"/>
  <c r="L334" i="2"/>
  <c r="K334" i="2"/>
  <c r="J334" i="2"/>
  <c r="I334" i="2"/>
  <c r="H334" i="2"/>
  <c r="G334" i="2"/>
  <c r="L333" i="2"/>
  <c r="K333" i="2"/>
  <c r="J333" i="2"/>
  <c r="I333" i="2"/>
  <c r="H333" i="2"/>
  <c r="G333" i="2"/>
  <c r="L332" i="2"/>
  <c r="K332" i="2"/>
  <c r="J332" i="2"/>
  <c r="I332" i="2"/>
  <c r="H332" i="2"/>
  <c r="G332" i="2"/>
  <c r="L331" i="2"/>
  <c r="K331" i="2"/>
  <c r="J331" i="2"/>
  <c r="I331" i="2"/>
  <c r="M331" i="2" s="1"/>
  <c r="H331" i="2"/>
  <c r="G331" i="2"/>
  <c r="L330" i="2"/>
  <c r="K330" i="2"/>
  <c r="J330" i="2"/>
  <c r="I330" i="2"/>
  <c r="H330" i="2"/>
  <c r="G330" i="2"/>
  <c r="L329" i="2"/>
  <c r="K329" i="2"/>
  <c r="J329" i="2"/>
  <c r="I329" i="2"/>
  <c r="H329" i="2"/>
  <c r="G329" i="2"/>
  <c r="M328" i="2"/>
  <c r="L328" i="2"/>
  <c r="K328" i="2"/>
  <c r="J328" i="2"/>
  <c r="I328" i="2"/>
  <c r="H328" i="2"/>
  <c r="G328" i="2"/>
  <c r="L327" i="2"/>
  <c r="K327" i="2"/>
  <c r="J327" i="2"/>
  <c r="I327" i="2"/>
  <c r="H327" i="2"/>
  <c r="G327" i="2"/>
  <c r="M327" i="2" s="1"/>
  <c r="L326" i="2"/>
  <c r="K326" i="2"/>
  <c r="J326" i="2"/>
  <c r="I326" i="2"/>
  <c r="M326" i="2" s="1"/>
  <c r="H326" i="2"/>
  <c r="G326" i="2"/>
  <c r="L325" i="2"/>
  <c r="K325" i="2"/>
  <c r="J325" i="2"/>
  <c r="I325" i="2"/>
  <c r="H325" i="2"/>
  <c r="G325" i="2"/>
  <c r="L324" i="2"/>
  <c r="K324" i="2"/>
  <c r="J324" i="2"/>
  <c r="I324" i="2"/>
  <c r="H324" i="2"/>
  <c r="G324" i="2"/>
  <c r="L323" i="2"/>
  <c r="K323" i="2"/>
  <c r="J323" i="2"/>
  <c r="I323" i="2"/>
  <c r="M323" i="2" s="1"/>
  <c r="H323" i="2"/>
  <c r="G323" i="2"/>
  <c r="L322" i="2"/>
  <c r="K322" i="2"/>
  <c r="J322" i="2"/>
  <c r="I322" i="2"/>
  <c r="H322" i="2"/>
  <c r="G322" i="2"/>
  <c r="M322" i="2" s="1"/>
  <c r="L321" i="2"/>
  <c r="K321" i="2"/>
  <c r="J321" i="2"/>
  <c r="I321" i="2"/>
  <c r="M321" i="2" s="1"/>
  <c r="H321" i="2"/>
  <c r="G321" i="2"/>
  <c r="L320" i="2"/>
  <c r="K320" i="2"/>
  <c r="J320" i="2"/>
  <c r="I320" i="2"/>
  <c r="H320" i="2"/>
  <c r="G320" i="2"/>
  <c r="L319" i="2"/>
  <c r="K319" i="2"/>
  <c r="J319" i="2"/>
  <c r="I319" i="2"/>
  <c r="H319" i="2"/>
  <c r="G319" i="2"/>
  <c r="M318" i="2"/>
  <c r="L318" i="2"/>
  <c r="K318" i="2"/>
  <c r="J318" i="2"/>
  <c r="I318" i="2"/>
  <c r="H318" i="2"/>
  <c r="G318" i="2"/>
  <c r="L317" i="2"/>
  <c r="K317" i="2"/>
  <c r="J317" i="2"/>
  <c r="I317" i="2"/>
  <c r="H317" i="2"/>
  <c r="G317" i="2"/>
  <c r="M317" i="2" s="1"/>
  <c r="L316" i="2"/>
  <c r="K316" i="2"/>
  <c r="J316" i="2"/>
  <c r="I316" i="2"/>
  <c r="H316" i="2"/>
  <c r="G316" i="2"/>
  <c r="M316" i="2" s="1"/>
  <c r="L315" i="2"/>
  <c r="K315" i="2"/>
  <c r="J315" i="2"/>
  <c r="I315" i="2"/>
  <c r="H315" i="2"/>
  <c r="G315" i="2"/>
  <c r="L314" i="2"/>
  <c r="K314" i="2"/>
  <c r="J314" i="2"/>
  <c r="I314" i="2"/>
  <c r="H314" i="2"/>
  <c r="G314" i="2"/>
  <c r="L313" i="2"/>
  <c r="K313" i="2"/>
  <c r="J313" i="2"/>
  <c r="I313" i="2"/>
  <c r="H313" i="2"/>
  <c r="G313" i="2"/>
  <c r="L312" i="2"/>
  <c r="K312" i="2"/>
  <c r="J312" i="2"/>
  <c r="I312" i="2"/>
  <c r="H312" i="2"/>
  <c r="G312" i="2"/>
  <c r="L311" i="2"/>
  <c r="K311" i="2"/>
  <c r="J311" i="2"/>
  <c r="I311" i="2"/>
  <c r="H311" i="2"/>
  <c r="G311" i="2"/>
  <c r="M311" i="2" s="1"/>
  <c r="L310" i="2"/>
  <c r="K310" i="2"/>
  <c r="J310" i="2"/>
  <c r="I310" i="2"/>
  <c r="H310" i="2"/>
  <c r="G310" i="2"/>
  <c r="L309" i="2"/>
  <c r="K309" i="2"/>
  <c r="J309" i="2"/>
  <c r="I309" i="2"/>
  <c r="H309" i="2"/>
  <c r="G309" i="2"/>
  <c r="M309" i="2" s="1"/>
  <c r="L308" i="2"/>
  <c r="K308" i="2"/>
  <c r="J308" i="2"/>
  <c r="I308" i="2"/>
  <c r="H308" i="2"/>
  <c r="G308" i="2"/>
  <c r="L307" i="2"/>
  <c r="K307" i="2"/>
  <c r="J307" i="2"/>
  <c r="I307" i="2"/>
  <c r="H307" i="2"/>
  <c r="M307" i="2" s="1"/>
  <c r="G307" i="2"/>
  <c r="L306" i="2"/>
  <c r="K306" i="2"/>
  <c r="J306" i="2"/>
  <c r="I306" i="2"/>
  <c r="H306" i="2"/>
  <c r="G306" i="2"/>
  <c r="L305" i="2"/>
  <c r="K305" i="2"/>
  <c r="J305" i="2"/>
  <c r="I305" i="2"/>
  <c r="H305" i="2"/>
  <c r="G305" i="2"/>
  <c r="L304" i="2"/>
  <c r="K304" i="2"/>
  <c r="J304" i="2"/>
  <c r="I304" i="2"/>
  <c r="M304" i="2" s="1"/>
  <c r="H304" i="2"/>
  <c r="G304" i="2"/>
  <c r="L303" i="2"/>
  <c r="K303" i="2"/>
  <c r="J303" i="2"/>
  <c r="I303" i="2"/>
  <c r="H303" i="2"/>
  <c r="G303" i="2"/>
  <c r="M303" i="2" s="1"/>
  <c r="L302" i="2"/>
  <c r="K302" i="2"/>
  <c r="J302" i="2"/>
  <c r="I302" i="2"/>
  <c r="H302" i="2"/>
  <c r="G302" i="2"/>
  <c r="L301" i="2"/>
  <c r="K301" i="2"/>
  <c r="J301" i="2"/>
  <c r="I301" i="2"/>
  <c r="H301" i="2"/>
  <c r="G301" i="2"/>
  <c r="L300" i="2"/>
  <c r="K300" i="2"/>
  <c r="J300" i="2"/>
  <c r="I300" i="2"/>
  <c r="H300" i="2"/>
  <c r="G300" i="2"/>
  <c r="M299" i="2"/>
  <c r="L299" i="2"/>
  <c r="K299" i="2"/>
  <c r="J299" i="2"/>
  <c r="I299" i="2"/>
  <c r="H299" i="2"/>
  <c r="G299" i="2"/>
  <c r="L298" i="2"/>
  <c r="K298" i="2"/>
  <c r="J298" i="2"/>
  <c r="I298" i="2"/>
  <c r="H298" i="2"/>
  <c r="G298" i="2"/>
  <c r="M298" i="2" s="1"/>
  <c r="L297" i="2"/>
  <c r="K297" i="2"/>
  <c r="J297" i="2"/>
  <c r="I297" i="2"/>
  <c r="M297" i="2" s="1"/>
  <c r="H297" i="2"/>
  <c r="G297" i="2"/>
  <c r="L296" i="2"/>
  <c r="K296" i="2"/>
  <c r="J296" i="2"/>
  <c r="I296" i="2"/>
  <c r="H296" i="2"/>
  <c r="G296" i="2"/>
  <c r="L295" i="2"/>
  <c r="K295" i="2"/>
  <c r="J295" i="2"/>
  <c r="I295" i="2"/>
  <c r="H295" i="2"/>
  <c r="G295" i="2"/>
  <c r="M294" i="2"/>
  <c r="L294" i="2"/>
  <c r="K294" i="2"/>
  <c r="J294" i="2"/>
  <c r="I294" i="2"/>
  <c r="H294" i="2"/>
  <c r="G294" i="2"/>
  <c r="L293" i="2"/>
  <c r="K293" i="2"/>
  <c r="J293" i="2"/>
  <c r="I293" i="2"/>
  <c r="H293" i="2"/>
  <c r="G293" i="2"/>
  <c r="M293" i="2" s="1"/>
  <c r="L292" i="2"/>
  <c r="K292" i="2"/>
  <c r="J292" i="2"/>
  <c r="I292" i="2"/>
  <c r="H292" i="2"/>
  <c r="G292" i="2"/>
  <c r="M292" i="2" s="1"/>
  <c r="L291" i="2"/>
  <c r="K291" i="2"/>
  <c r="J291" i="2"/>
  <c r="I291" i="2"/>
  <c r="H291" i="2"/>
  <c r="G291" i="2"/>
  <c r="L290" i="2"/>
  <c r="K290" i="2"/>
  <c r="J290" i="2"/>
  <c r="I290" i="2"/>
  <c r="H290" i="2"/>
  <c r="G290" i="2"/>
  <c r="M290" i="2" s="1"/>
  <c r="L289" i="2"/>
  <c r="K289" i="2"/>
  <c r="J289" i="2"/>
  <c r="I289" i="2"/>
  <c r="H289" i="2"/>
  <c r="G289" i="2"/>
  <c r="L288" i="2"/>
  <c r="K288" i="2"/>
  <c r="J288" i="2"/>
  <c r="I288" i="2"/>
  <c r="H288" i="2"/>
  <c r="G288" i="2"/>
  <c r="M288" i="2" s="1"/>
  <c r="L287" i="2"/>
  <c r="K287" i="2"/>
  <c r="J287" i="2"/>
  <c r="I287" i="2"/>
  <c r="H287" i="2"/>
  <c r="G287" i="2"/>
  <c r="M287" i="2" s="1"/>
  <c r="L286" i="2"/>
  <c r="K286" i="2"/>
  <c r="J286" i="2"/>
  <c r="I286" i="2"/>
  <c r="H286" i="2"/>
  <c r="G286" i="2"/>
  <c r="L285" i="2"/>
  <c r="K285" i="2"/>
  <c r="J285" i="2"/>
  <c r="I285" i="2"/>
  <c r="H285" i="2"/>
  <c r="G285" i="2"/>
  <c r="M285" i="2" s="1"/>
  <c r="L284" i="2"/>
  <c r="K284" i="2"/>
  <c r="J284" i="2"/>
  <c r="I284" i="2"/>
  <c r="H284" i="2"/>
  <c r="G284" i="2"/>
  <c r="L283" i="2"/>
  <c r="K283" i="2"/>
  <c r="J283" i="2"/>
  <c r="I283" i="2"/>
  <c r="H283" i="2"/>
  <c r="M283" i="2" s="1"/>
  <c r="G283" i="2"/>
  <c r="L282" i="2"/>
  <c r="K282" i="2"/>
  <c r="J282" i="2"/>
  <c r="I282" i="2"/>
  <c r="H282" i="2"/>
  <c r="G282" i="2"/>
  <c r="L281" i="2"/>
  <c r="K281" i="2"/>
  <c r="J281" i="2"/>
  <c r="I281" i="2"/>
  <c r="H281" i="2"/>
  <c r="G281" i="2"/>
  <c r="L280" i="2"/>
  <c r="K280" i="2"/>
  <c r="J280" i="2"/>
  <c r="I280" i="2"/>
  <c r="M280" i="2" s="1"/>
  <c r="H280" i="2"/>
  <c r="G280" i="2"/>
  <c r="L279" i="2"/>
  <c r="K279" i="2"/>
  <c r="J279" i="2"/>
  <c r="I279" i="2"/>
  <c r="H279" i="2"/>
  <c r="G279" i="2"/>
  <c r="M279" i="2" s="1"/>
  <c r="L278" i="2"/>
  <c r="K278" i="2"/>
  <c r="J278" i="2"/>
  <c r="I278" i="2"/>
  <c r="M278" i="2" s="1"/>
  <c r="H278" i="2"/>
  <c r="G278" i="2"/>
  <c r="L277" i="2"/>
  <c r="K277" i="2"/>
  <c r="J277" i="2"/>
  <c r="I277" i="2"/>
  <c r="H277" i="2"/>
  <c r="G277" i="2"/>
  <c r="L276" i="2"/>
  <c r="K276" i="2"/>
  <c r="J276" i="2"/>
  <c r="I276" i="2"/>
  <c r="H276" i="2"/>
  <c r="G276" i="2"/>
  <c r="L275" i="2"/>
  <c r="K275" i="2"/>
  <c r="J275" i="2"/>
  <c r="I275" i="2"/>
  <c r="M275" i="2" s="1"/>
  <c r="H275" i="2"/>
  <c r="G275" i="2"/>
  <c r="L274" i="2"/>
  <c r="K274" i="2"/>
  <c r="J274" i="2"/>
  <c r="I274" i="2"/>
  <c r="H274" i="2"/>
  <c r="G274" i="2"/>
  <c r="M274" i="2" s="1"/>
  <c r="L273" i="2"/>
  <c r="K273" i="2"/>
  <c r="J273" i="2"/>
  <c r="I273" i="2"/>
  <c r="M273" i="2" s="1"/>
  <c r="H273" i="2"/>
  <c r="G273" i="2"/>
  <c r="L272" i="2"/>
  <c r="K272" i="2"/>
  <c r="J272" i="2"/>
  <c r="I272" i="2"/>
  <c r="H272" i="2"/>
  <c r="G272" i="2"/>
  <c r="L271" i="2"/>
  <c r="K271" i="2"/>
  <c r="J271" i="2"/>
  <c r="I271" i="2"/>
  <c r="H271" i="2"/>
  <c r="G271" i="2"/>
  <c r="L270" i="2"/>
  <c r="K270" i="2"/>
  <c r="J270" i="2"/>
  <c r="I270" i="2"/>
  <c r="M270" i="2" s="1"/>
  <c r="H270" i="2"/>
  <c r="G270" i="2"/>
  <c r="L269" i="2"/>
  <c r="K269" i="2"/>
  <c r="J269" i="2"/>
  <c r="I269" i="2"/>
  <c r="H269" i="2"/>
  <c r="G269" i="2"/>
  <c r="M269" i="2" s="1"/>
  <c r="L268" i="2"/>
  <c r="K268" i="2"/>
  <c r="J268" i="2"/>
  <c r="I268" i="2"/>
  <c r="H268" i="2"/>
  <c r="G268" i="2"/>
  <c r="M268" i="2" s="1"/>
  <c r="L267" i="2"/>
  <c r="K267" i="2"/>
  <c r="J267" i="2"/>
  <c r="I267" i="2"/>
  <c r="H267" i="2"/>
  <c r="G267" i="2"/>
  <c r="L266" i="2"/>
  <c r="K266" i="2"/>
  <c r="J266" i="2"/>
  <c r="I266" i="2"/>
  <c r="H266" i="2"/>
  <c r="G266" i="2"/>
  <c r="M266" i="2" s="1"/>
  <c r="L265" i="2"/>
  <c r="K265" i="2"/>
  <c r="J265" i="2"/>
  <c r="I265" i="2"/>
  <c r="H265" i="2"/>
  <c r="G265" i="2"/>
  <c r="L264" i="2"/>
  <c r="K264" i="2"/>
  <c r="J264" i="2"/>
  <c r="I264" i="2"/>
  <c r="H264" i="2"/>
  <c r="G264" i="2"/>
  <c r="M264" i="2" s="1"/>
  <c r="L263" i="2"/>
  <c r="K263" i="2"/>
  <c r="J263" i="2"/>
  <c r="I263" i="2"/>
  <c r="H263" i="2"/>
  <c r="G263" i="2"/>
  <c r="M263" i="2" s="1"/>
  <c r="L262" i="2"/>
  <c r="K262" i="2"/>
  <c r="J262" i="2"/>
  <c r="I262" i="2"/>
  <c r="H262" i="2"/>
  <c r="G262" i="2"/>
  <c r="L261" i="2"/>
  <c r="K261" i="2"/>
  <c r="J261" i="2"/>
  <c r="I261" i="2"/>
  <c r="H261" i="2"/>
  <c r="G261" i="2"/>
  <c r="M261" i="2" s="1"/>
  <c r="L260" i="2"/>
  <c r="K260" i="2"/>
  <c r="J260" i="2"/>
  <c r="I260" i="2"/>
  <c r="H260" i="2"/>
  <c r="G260" i="2"/>
  <c r="L259" i="2"/>
  <c r="K259" i="2"/>
  <c r="J259" i="2"/>
  <c r="I259" i="2"/>
  <c r="H259" i="2"/>
  <c r="M259" i="2" s="1"/>
  <c r="G259" i="2"/>
  <c r="L258" i="2"/>
  <c r="K258" i="2"/>
  <c r="J258" i="2"/>
  <c r="I258" i="2"/>
  <c r="H258" i="2"/>
  <c r="G258" i="2"/>
  <c r="L257" i="2"/>
  <c r="K257" i="2"/>
  <c r="J257" i="2"/>
  <c r="I257" i="2"/>
  <c r="H257" i="2"/>
  <c r="G257" i="2"/>
  <c r="L256" i="2"/>
  <c r="K256" i="2"/>
  <c r="J256" i="2"/>
  <c r="I256" i="2"/>
  <c r="M256" i="2" s="1"/>
  <c r="H256" i="2"/>
  <c r="G256" i="2"/>
  <c r="L255" i="2"/>
  <c r="K255" i="2"/>
  <c r="J255" i="2"/>
  <c r="I255" i="2"/>
  <c r="H255" i="2"/>
  <c r="G255" i="2"/>
  <c r="M255" i="2" s="1"/>
  <c r="L254" i="2"/>
  <c r="K254" i="2"/>
  <c r="J254" i="2"/>
  <c r="I254" i="2"/>
  <c r="H254" i="2"/>
  <c r="G254" i="2"/>
  <c r="L253" i="2"/>
  <c r="K253" i="2"/>
  <c r="J253" i="2"/>
  <c r="I253" i="2"/>
  <c r="H253" i="2"/>
  <c r="G253" i="2"/>
  <c r="L252" i="2"/>
  <c r="K252" i="2"/>
  <c r="J252" i="2"/>
  <c r="I252" i="2"/>
  <c r="H252" i="2"/>
  <c r="G252" i="2"/>
  <c r="L251" i="2"/>
  <c r="K251" i="2"/>
  <c r="J251" i="2"/>
  <c r="I251" i="2"/>
  <c r="M251" i="2" s="1"/>
  <c r="H251" i="2"/>
  <c r="G251" i="2"/>
  <c r="L250" i="2"/>
  <c r="K250" i="2"/>
  <c r="J250" i="2"/>
  <c r="I250" i="2"/>
  <c r="H250" i="2"/>
  <c r="G250" i="2"/>
  <c r="M250" i="2" s="1"/>
  <c r="L249" i="2"/>
  <c r="K249" i="2"/>
  <c r="J249" i="2"/>
  <c r="I249" i="2"/>
  <c r="H249" i="2"/>
  <c r="G249" i="2"/>
  <c r="L248" i="2"/>
  <c r="K248" i="2"/>
  <c r="J248" i="2"/>
  <c r="I248" i="2"/>
  <c r="H248" i="2"/>
  <c r="G248" i="2"/>
  <c r="L247" i="2"/>
  <c r="K247" i="2"/>
  <c r="J247" i="2"/>
  <c r="I247" i="2"/>
  <c r="H247" i="2"/>
  <c r="G247" i="2"/>
  <c r="M246" i="2"/>
  <c r="L246" i="2"/>
  <c r="K246" i="2"/>
  <c r="J246" i="2"/>
  <c r="I246" i="2"/>
  <c r="H246" i="2"/>
  <c r="G246" i="2"/>
  <c r="L245" i="2"/>
  <c r="K245" i="2"/>
  <c r="J245" i="2"/>
  <c r="I245" i="2"/>
  <c r="H245" i="2"/>
  <c r="G245" i="2"/>
  <c r="M245" i="2" s="1"/>
  <c r="L244" i="2"/>
  <c r="K244" i="2"/>
  <c r="J244" i="2"/>
  <c r="I244" i="2"/>
  <c r="H244" i="2"/>
  <c r="G244" i="2"/>
  <c r="L243" i="2"/>
  <c r="K243" i="2"/>
  <c r="J243" i="2"/>
  <c r="I243" i="2"/>
  <c r="H243" i="2"/>
  <c r="G243" i="2"/>
  <c r="L242" i="2"/>
  <c r="K242" i="2"/>
  <c r="J242" i="2"/>
  <c r="I242" i="2"/>
  <c r="H242" i="2"/>
  <c r="G242" i="2"/>
  <c r="M242" i="2" s="1"/>
  <c r="L241" i="2"/>
  <c r="K241" i="2"/>
  <c r="J241" i="2"/>
  <c r="I241" i="2"/>
  <c r="H241" i="2"/>
  <c r="G241" i="2"/>
  <c r="L240" i="2"/>
  <c r="K240" i="2"/>
  <c r="J240" i="2"/>
  <c r="I240" i="2"/>
  <c r="H240" i="2"/>
  <c r="G240" i="2"/>
  <c r="M240" i="2" s="1"/>
  <c r="L239" i="2"/>
  <c r="K239" i="2"/>
  <c r="J239" i="2"/>
  <c r="I239" i="2"/>
  <c r="H239" i="2"/>
  <c r="G239" i="2"/>
  <c r="M239" i="2" s="1"/>
  <c r="L238" i="2"/>
  <c r="K238" i="2"/>
  <c r="J238" i="2"/>
  <c r="I238" i="2"/>
  <c r="H238" i="2"/>
  <c r="G238" i="2"/>
  <c r="L237" i="2"/>
  <c r="K237" i="2"/>
  <c r="J237" i="2"/>
  <c r="I237" i="2"/>
  <c r="H237" i="2"/>
  <c r="G237" i="2"/>
  <c r="M237" i="2" s="1"/>
  <c r="L236" i="2"/>
  <c r="K236" i="2"/>
  <c r="J236" i="2"/>
  <c r="I236" i="2"/>
  <c r="H236" i="2"/>
  <c r="G236" i="2"/>
  <c r="L235" i="2"/>
  <c r="K235" i="2"/>
  <c r="J235" i="2"/>
  <c r="I235" i="2"/>
  <c r="H235" i="2"/>
  <c r="M235" i="2" s="1"/>
  <c r="G235" i="2"/>
  <c r="L234" i="2"/>
  <c r="K234" i="2"/>
  <c r="J234" i="2"/>
  <c r="I234" i="2"/>
  <c r="H234" i="2"/>
  <c r="G234" i="2"/>
  <c r="M234" i="2" s="1"/>
  <c r="L233" i="2"/>
  <c r="K233" i="2"/>
  <c r="J233" i="2"/>
  <c r="I233" i="2"/>
  <c r="H233" i="2"/>
  <c r="G233" i="2"/>
  <c r="O226" i="2"/>
  <c r="P226" i="2" s="1"/>
  <c r="T226" i="14" s="1"/>
  <c r="M226" i="2"/>
  <c r="N226" i="2" s="1"/>
  <c r="O225" i="2"/>
  <c r="P225" i="2" s="1"/>
  <c r="T225" i="14" s="1"/>
  <c r="M225" i="2"/>
  <c r="N225" i="2" s="1"/>
  <c r="O224" i="2"/>
  <c r="N224" i="2"/>
  <c r="M224" i="2"/>
  <c r="O223" i="2"/>
  <c r="N223" i="2"/>
  <c r="M223" i="2"/>
  <c r="O222" i="2"/>
  <c r="M222" i="2"/>
  <c r="P222" i="2" s="1"/>
  <c r="T222" i="14" s="1"/>
  <c r="O221" i="2"/>
  <c r="M221" i="2"/>
  <c r="N221" i="2" s="1"/>
  <c r="O220" i="2"/>
  <c r="P220" i="2" s="1"/>
  <c r="T220" i="14" s="1"/>
  <c r="M220" i="2"/>
  <c r="N220" i="2" s="1"/>
  <c r="O219" i="2"/>
  <c r="P219" i="2" s="1"/>
  <c r="T219" i="14" s="1"/>
  <c r="N219" i="2"/>
  <c r="M219" i="2"/>
  <c r="O218" i="2"/>
  <c r="M218" i="2"/>
  <c r="N218" i="2" s="1"/>
  <c r="O217" i="2"/>
  <c r="N217" i="2"/>
  <c r="M217" i="2"/>
  <c r="P217" i="2" s="1"/>
  <c r="T217" i="14" s="1"/>
  <c r="O216" i="2"/>
  <c r="M216" i="2"/>
  <c r="N216" i="2" s="1"/>
  <c r="O215" i="2"/>
  <c r="M215" i="2"/>
  <c r="N215" i="2" s="1"/>
  <c r="O214" i="2"/>
  <c r="P214" i="2" s="1"/>
  <c r="T214" i="14" s="1"/>
  <c r="N214" i="2"/>
  <c r="M214" i="2"/>
  <c r="O213" i="2"/>
  <c r="N213" i="2"/>
  <c r="M213" i="2"/>
  <c r="O212" i="2"/>
  <c r="M212" i="2"/>
  <c r="N212" i="2" s="1"/>
  <c r="P211" i="2"/>
  <c r="T211" i="14" s="1"/>
  <c r="O211" i="2"/>
  <c r="M211" i="2"/>
  <c r="N211" i="2" s="1"/>
  <c r="O210" i="2"/>
  <c r="P210" i="2" s="1"/>
  <c r="T210" i="14" s="1"/>
  <c r="M210" i="2"/>
  <c r="N210" i="2" s="1"/>
  <c r="O209" i="2"/>
  <c r="N209" i="2"/>
  <c r="M209" i="2"/>
  <c r="O208" i="2"/>
  <c r="N208" i="2"/>
  <c r="M208" i="2"/>
  <c r="O207" i="2"/>
  <c r="M207" i="2"/>
  <c r="N207" i="2" s="1"/>
  <c r="O206" i="2"/>
  <c r="M206" i="2"/>
  <c r="O205" i="2"/>
  <c r="P205" i="2" s="1"/>
  <c r="T205" i="14" s="1"/>
  <c r="M205" i="2"/>
  <c r="N205" i="2" s="1"/>
  <c r="P204" i="2"/>
  <c r="T204" i="14" s="1"/>
  <c r="O204" i="2"/>
  <c r="M204" i="2"/>
  <c r="N204" i="2" s="1"/>
  <c r="O203" i="2"/>
  <c r="N203" i="2"/>
  <c r="M203" i="2"/>
  <c r="O202" i="2"/>
  <c r="N202" i="2"/>
  <c r="M202" i="2"/>
  <c r="O201" i="2"/>
  <c r="M201" i="2"/>
  <c r="N201" i="2" s="1"/>
  <c r="O200" i="2"/>
  <c r="M200" i="2"/>
  <c r="N200" i="2" s="1"/>
  <c r="O199" i="2"/>
  <c r="P199" i="2" s="1"/>
  <c r="T199" i="14" s="1"/>
  <c r="M199" i="2"/>
  <c r="N199" i="2" s="1"/>
  <c r="P198" i="2"/>
  <c r="T198" i="14" s="1"/>
  <c r="O198" i="2"/>
  <c r="M198" i="2"/>
  <c r="N198" i="2" s="1"/>
  <c r="O197" i="2"/>
  <c r="N197" i="2"/>
  <c r="M197" i="2"/>
  <c r="O196" i="2"/>
  <c r="M196" i="2"/>
  <c r="N196" i="2" s="1"/>
  <c r="O195" i="2"/>
  <c r="M195" i="2"/>
  <c r="N195" i="2" s="1"/>
  <c r="O194" i="2"/>
  <c r="M194" i="2"/>
  <c r="N194" i="2" s="1"/>
  <c r="O193" i="2"/>
  <c r="P193" i="2" s="1"/>
  <c r="T193" i="14" s="1"/>
  <c r="M193" i="2"/>
  <c r="N193" i="2" s="1"/>
  <c r="O192" i="2"/>
  <c r="P192" i="2" s="1"/>
  <c r="T192" i="14" s="1"/>
  <c r="N192" i="2"/>
  <c r="M192" i="2"/>
  <c r="O191" i="2"/>
  <c r="N191" i="2"/>
  <c r="M191" i="2"/>
  <c r="O190" i="2"/>
  <c r="M190" i="2"/>
  <c r="P190" i="2" s="1"/>
  <c r="T190" i="14" s="1"/>
  <c r="O189" i="2"/>
  <c r="N189" i="2"/>
  <c r="M189" i="2"/>
  <c r="P189" i="2" s="1"/>
  <c r="T189" i="14" s="1"/>
  <c r="O188" i="2"/>
  <c r="M188" i="2"/>
  <c r="N188" i="2" s="1"/>
  <c r="P187" i="2"/>
  <c r="T187" i="14" s="1"/>
  <c r="O187" i="2"/>
  <c r="M187" i="2"/>
  <c r="N187" i="2" s="1"/>
  <c r="O186" i="2"/>
  <c r="N186" i="2"/>
  <c r="M186" i="2"/>
  <c r="P186" i="2" s="1"/>
  <c r="T186" i="14" s="1"/>
  <c r="O185" i="2"/>
  <c r="M185" i="2"/>
  <c r="N185" i="2" s="1"/>
  <c r="O184" i="2"/>
  <c r="P184" i="2" s="1"/>
  <c r="T184" i="14" s="1"/>
  <c r="N184" i="2"/>
  <c r="M184" i="2"/>
  <c r="O183" i="2"/>
  <c r="P183" i="2" s="1"/>
  <c r="T183" i="14" s="1"/>
  <c r="N183" i="2"/>
  <c r="M183" i="2"/>
  <c r="O182" i="2"/>
  <c r="N182" i="2"/>
  <c r="M182" i="2"/>
  <c r="O181" i="2"/>
  <c r="N181" i="2"/>
  <c r="M181" i="2"/>
  <c r="P181" i="2" s="1"/>
  <c r="T181" i="14" s="1"/>
  <c r="O180" i="2"/>
  <c r="N180" i="2"/>
  <c r="M180" i="2"/>
  <c r="P180" i="2" s="1"/>
  <c r="T180" i="14" s="1"/>
  <c r="O179" i="2"/>
  <c r="M179" i="2"/>
  <c r="N179" i="2" s="1"/>
  <c r="O178" i="2"/>
  <c r="P178" i="2" s="1"/>
  <c r="T178" i="14" s="1"/>
  <c r="N178" i="2"/>
  <c r="M178" i="2"/>
  <c r="O177" i="2"/>
  <c r="N177" i="2"/>
  <c r="M177" i="2"/>
  <c r="O176" i="2"/>
  <c r="M176" i="2"/>
  <c r="N176" i="2" s="1"/>
  <c r="O175" i="2"/>
  <c r="M175" i="2"/>
  <c r="N175" i="2" s="1"/>
  <c r="O174" i="2"/>
  <c r="M174" i="2"/>
  <c r="N174" i="2" s="1"/>
  <c r="O173" i="2"/>
  <c r="M173" i="2"/>
  <c r="N173" i="2" s="1"/>
  <c r="O172" i="2"/>
  <c r="M172" i="2"/>
  <c r="N172" i="2" s="1"/>
  <c r="O171" i="2"/>
  <c r="P171" i="2" s="1"/>
  <c r="T171" i="14" s="1"/>
  <c r="N171" i="2"/>
  <c r="M171" i="2"/>
  <c r="O170" i="2"/>
  <c r="M170" i="2"/>
  <c r="N170" i="2" s="1"/>
  <c r="O169" i="2"/>
  <c r="N169" i="2"/>
  <c r="M169" i="2"/>
  <c r="O168" i="2"/>
  <c r="N168" i="2"/>
  <c r="M168" i="2"/>
  <c r="O167" i="2"/>
  <c r="M167" i="2"/>
  <c r="P166" i="2"/>
  <c r="T166" i="14" s="1"/>
  <c r="O166" i="2"/>
  <c r="M166" i="2"/>
  <c r="N166" i="2" s="1"/>
  <c r="O165" i="2"/>
  <c r="P165" i="2" s="1"/>
  <c r="T165" i="14" s="1"/>
  <c r="N165" i="2"/>
  <c r="M165" i="2"/>
  <c r="O164" i="2"/>
  <c r="M164" i="2"/>
  <c r="N164" i="2" s="1"/>
  <c r="O163" i="2"/>
  <c r="M163" i="2"/>
  <c r="O162" i="2"/>
  <c r="N162" i="2"/>
  <c r="M162" i="2"/>
  <c r="O161" i="2"/>
  <c r="M161" i="2"/>
  <c r="N161" i="2" s="1"/>
  <c r="O160" i="2"/>
  <c r="P160" i="2" s="1"/>
  <c r="T160" i="14" s="1"/>
  <c r="N160" i="2"/>
  <c r="M160" i="2"/>
  <c r="P159" i="2"/>
  <c r="T159" i="14" s="1"/>
  <c r="O159" i="2"/>
  <c r="N159" i="2"/>
  <c r="M159" i="2"/>
  <c r="O158" i="2"/>
  <c r="N158" i="2"/>
  <c r="M158" i="2"/>
  <c r="O157" i="2"/>
  <c r="N157" i="2"/>
  <c r="M157" i="2"/>
  <c r="P157" i="2" s="1"/>
  <c r="T157" i="14" s="1"/>
  <c r="O156" i="2"/>
  <c r="M156" i="2"/>
  <c r="P156" i="2" s="1"/>
  <c r="T156" i="14" s="1"/>
  <c r="O155" i="2"/>
  <c r="M155" i="2"/>
  <c r="N155" i="2" s="1"/>
  <c r="O154" i="2"/>
  <c r="P154" i="2" s="1"/>
  <c r="T154" i="14" s="1"/>
  <c r="M154" i="2"/>
  <c r="N154" i="2" s="1"/>
  <c r="O153" i="2"/>
  <c r="M153" i="2"/>
  <c r="N153" i="2" s="1"/>
  <c r="O152" i="2"/>
  <c r="N152" i="2"/>
  <c r="M152" i="2"/>
  <c r="O151" i="2"/>
  <c r="P151" i="2" s="1"/>
  <c r="T151" i="14" s="1"/>
  <c r="N151" i="2"/>
  <c r="M151" i="2"/>
  <c r="O150" i="2"/>
  <c r="N150" i="2"/>
  <c r="M150" i="2"/>
  <c r="P150" i="2" s="1"/>
  <c r="T150" i="14" s="1"/>
  <c r="O149" i="2"/>
  <c r="M149" i="2"/>
  <c r="N149" i="2" s="1"/>
  <c r="O148" i="2"/>
  <c r="M148" i="2"/>
  <c r="N148" i="2" s="1"/>
  <c r="O147" i="2"/>
  <c r="P147" i="2" s="1"/>
  <c r="T147" i="14" s="1"/>
  <c r="M147" i="2"/>
  <c r="N147" i="2" s="1"/>
  <c r="O146" i="2"/>
  <c r="N146" i="2"/>
  <c r="M146" i="2"/>
  <c r="O145" i="2"/>
  <c r="P145" i="2" s="1"/>
  <c r="T145" i="14" s="1"/>
  <c r="N145" i="2"/>
  <c r="M145" i="2"/>
  <c r="O144" i="2"/>
  <c r="M144" i="2"/>
  <c r="N144" i="2" s="1"/>
  <c r="O143" i="2"/>
  <c r="M143" i="2"/>
  <c r="N143" i="2" s="1"/>
  <c r="O142" i="2"/>
  <c r="P142" i="2" s="1"/>
  <c r="T142" i="14" s="1"/>
  <c r="M142" i="2"/>
  <c r="N142" i="2" s="1"/>
  <c r="O141" i="2"/>
  <c r="M141" i="2"/>
  <c r="N141" i="2" s="1"/>
  <c r="O140" i="2"/>
  <c r="N140" i="2"/>
  <c r="M140" i="2"/>
  <c r="P139" i="2"/>
  <c r="T139" i="14" s="1"/>
  <c r="O139" i="2"/>
  <c r="N139" i="2"/>
  <c r="M139" i="2"/>
  <c r="O138" i="2"/>
  <c r="P138" i="2" s="1"/>
  <c r="T138" i="14" s="1"/>
  <c r="N138" i="2"/>
  <c r="M138" i="2"/>
  <c r="O137" i="2"/>
  <c r="N137" i="2"/>
  <c r="M137" i="2"/>
  <c r="O136" i="2"/>
  <c r="N136" i="2"/>
  <c r="M136" i="2"/>
  <c r="P136" i="2" s="1"/>
  <c r="T136" i="14" s="1"/>
  <c r="O135" i="2"/>
  <c r="N135" i="2"/>
  <c r="M135" i="2"/>
  <c r="P135" i="2" s="1"/>
  <c r="T135" i="14" s="1"/>
  <c r="O134" i="2"/>
  <c r="M134" i="2"/>
  <c r="P133" i="2"/>
  <c r="T133" i="14" s="1"/>
  <c r="O133" i="2"/>
  <c r="M133" i="2"/>
  <c r="N133" i="2" s="1"/>
  <c r="O132" i="2"/>
  <c r="M132" i="2"/>
  <c r="N132" i="2" s="1"/>
  <c r="O131" i="2"/>
  <c r="N131" i="2"/>
  <c r="M131" i="2"/>
  <c r="O130" i="2"/>
  <c r="P130" i="2" s="1"/>
  <c r="T130" i="14" s="1"/>
  <c r="M130" i="2"/>
  <c r="N130" i="2" s="1"/>
  <c r="O129" i="2"/>
  <c r="N129" i="2"/>
  <c r="M129" i="2"/>
  <c r="O128" i="2"/>
  <c r="M128" i="2"/>
  <c r="N128" i="2" s="1"/>
  <c r="P127" i="2"/>
  <c r="T127" i="14" s="1"/>
  <c r="O127" i="2"/>
  <c r="M127" i="2"/>
  <c r="N127" i="2" s="1"/>
  <c r="P126" i="2"/>
  <c r="T126" i="14" s="1"/>
  <c r="O126" i="2"/>
  <c r="M126" i="2"/>
  <c r="N126" i="2" s="1"/>
  <c r="O125" i="2"/>
  <c r="N125" i="2"/>
  <c r="M125" i="2"/>
  <c r="O124" i="2"/>
  <c r="M124" i="2"/>
  <c r="N124" i="2" s="1"/>
  <c r="O123" i="2"/>
  <c r="M123" i="2"/>
  <c r="N123" i="2" s="1"/>
  <c r="O122" i="2"/>
  <c r="M122" i="2"/>
  <c r="N122" i="2" s="1"/>
  <c r="O121" i="2"/>
  <c r="M121" i="2"/>
  <c r="N121" i="2" s="1"/>
  <c r="O120" i="2"/>
  <c r="P120" i="2" s="1"/>
  <c r="T120" i="14" s="1"/>
  <c r="N120" i="2"/>
  <c r="M120" i="2"/>
  <c r="O119" i="2"/>
  <c r="N119" i="2"/>
  <c r="M119" i="2"/>
  <c r="O118" i="2"/>
  <c r="N118" i="2"/>
  <c r="M118" i="2"/>
  <c r="P118" i="2" s="1"/>
  <c r="T118" i="14" s="1"/>
  <c r="O117" i="2"/>
  <c r="M117" i="2"/>
  <c r="P117" i="2" s="1"/>
  <c r="T117" i="14" s="1"/>
  <c r="O116" i="2"/>
  <c r="M116" i="2"/>
  <c r="N116" i="2" s="1"/>
  <c r="P115" i="2"/>
  <c r="T115" i="14" s="1"/>
  <c r="O115" i="2"/>
  <c r="M115" i="2"/>
  <c r="N115" i="2" s="1"/>
  <c r="P114" i="2"/>
  <c r="T114" i="14" s="1"/>
  <c r="O114" i="2"/>
  <c r="M114" i="2"/>
  <c r="N114" i="2" s="1"/>
  <c r="O113" i="2"/>
  <c r="M113" i="2"/>
  <c r="N113" i="2" s="1"/>
  <c r="O112" i="2"/>
  <c r="P112" i="2" s="1"/>
  <c r="T112" i="14" s="1"/>
  <c r="N112" i="2"/>
  <c r="M112" i="2"/>
  <c r="O111" i="2"/>
  <c r="P111" i="2" s="1"/>
  <c r="T111" i="14" s="1"/>
  <c r="M111" i="2"/>
  <c r="N111" i="2" s="1"/>
  <c r="O110" i="2"/>
  <c r="N110" i="2"/>
  <c r="M110" i="2"/>
  <c r="P109" i="2"/>
  <c r="T109" i="14" s="1"/>
  <c r="O109" i="2"/>
  <c r="N109" i="2"/>
  <c r="M109" i="2"/>
  <c r="P108" i="2"/>
  <c r="T108" i="14" s="1"/>
  <c r="O108" i="2"/>
  <c r="N108" i="2"/>
  <c r="M108" i="2"/>
  <c r="O107" i="2"/>
  <c r="M107" i="2"/>
  <c r="N107" i="2" s="1"/>
  <c r="O106" i="2"/>
  <c r="P106" i="2" s="1"/>
  <c r="T106" i="14" s="1"/>
  <c r="N106" i="2"/>
  <c r="M106" i="2"/>
  <c r="O105" i="2"/>
  <c r="P105" i="2" s="1"/>
  <c r="T105" i="14" s="1"/>
  <c r="N105" i="2"/>
  <c r="M105" i="2"/>
  <c r="O104" i="2"/>
  <c r="N104" i="2"/>
  <c r="M104" i="2"/>
  <c r="O103" i="2"/>
  <c r="N103" i="2"/>
  <c r="M103" i="2"/>
  <c r="P103" i="2" s="1"/>
  <c r="T103" i="14" s="1"/>
  <c r="O102" i="2"/>
  <c r="N102" i="2"/>
  <c r="M102" i="2"/>
  <c r="P102" i="2" s="1"/>
  <c r="T102" i="14" s="1"/>
  <c r="O101" i="2"/>
  <c r="M101" i="2"/>
  <c r="N101" i="2" s="1"/>
  <c r="P100" i="2"/>
  <c r="T100" i="14" s="1"/>
  <c r="O100" i="2"/>
  <c r="M100" i="2"/>
  <c r="N100" i="2" s="1"/>
  <c r="O99" i="2"/>
  <c r="P99" i="2" s="1"/>
  <c r="T99" i="14" s="1"/>
  <c r="N99" i="2"/>
  <c r="M99" i="2"/>
  <c r="O98" i="2"/>
  <c r="N98" i="2"/>
  <c r="M98" i="2"/>
  <c r="O97" i="2"/>
  <c r="N97" i="2"/>
  <c r="M97" i="2"/>
  <c r="P97" i="2" s="1"/>
  <c r="T97" i="14" s="1"/>
  <c r="O96" i="2"/>
  <c r="M96" i="2"/>
  <c r="N96" i="2" s="1"/>
  <c r="O95" i="2"/>
  <c r="M95" i="2"/>
  <c r="P94" i="2"/>
  <c r="T94" i="14" s="1"/>
  <c r="O94" i="2"/>
  <c r="M94" i="2"/>
  <c r="N94" i="2" s="1"/>
  <c r="O93" i="2"/>
  <c r="P93" i="2" s="1"/>
  <c r="T93" i="14" s="1"/>
  <c r="N93" i="2"/>
  <c r="M93" i="2"/>
  <c r="O92" i="2"/>
  <c r="N92" i="2"/>
  <c r="M92" i="2"/>
  <c r="O91" i="2"/>
  <c r="N91" i="2"/>
  <c r="M91" i="2"/>
  <c r="P91" i="2" s="1"/>
  <c r="T91" i="14" s="1"/>
  <c r="O90" i="2"/>
  <c r="M90" i="2"/>
  <c r="N90" i="2" s="1"/>
  <c r="O89" i="2"/>
  <c r="M89" i="2"/>
  <c r="N89" i="2" s="1"/>
  <c r="O88" i="2"/>
  <c r="P88" i="2" s="1"/>
  <c r="T88" i="14" s="1"/>
  <c r="N88" i="2"/>
  <c r="M88" i="2"/>
  <c r="O87" i="2"/>
  <c r="P87" i="2" s="1"/>
  <c r="T87" i="14" s="1"/>
  <c r="N87" i="2"/>
  <c r="M87" i="2"/>
  <c r="O86" i="2"/>
  <c r="N86" i="2"/>
  <c r="M86" i="2"/>
  <c r="O85" i="2"/>
  <c r="N85" i="2"/>
  <c r="M85" i="2"/>
  <c r="P85" i="2" s="1"/>
  <c r="T85" i="14" s="1"/>
  <c r="O84" i="2"/>
  <c r="N84" i="2"/>
  <c r="M84" i="2"/>
  <c r="P84" i="2" s="1"/>
  <c r="T84" i="14" s="1"/>
  <c r="O83" i="2"/>
  <c r="M83" i="2"/>
  <c r="N83" i="2" s="1"/>
  <c r="O82" i="2"/>
  <c r="P82" i="2" s="1"/>
  <c r="T82" i="14" s="1"/>
  <c r="M82" i="2"/>
  <c r="N82" i="2" s="1"/>
  <c r="P81" i="2"/>
  <c r="T81" i="14" s="1"/>
  <c r="O81" i="2"/>
  <c r="M81" i="2"/>
  <c r="N81" i="2" s="1"/>
  <c r="O80" i="2"/>
  <c r="N80" i="2"/>
  <c r="M80" i="2"/>
  <c r="O79" i="2"/>
  <c r="N79" i="2"/>
  <c r="M79" i="2"/>
  <c r="O78" i="2"/>
  <c r="M78" i="2"/>
  <c r="N78" i="2" s="1"/>
  <c r="O77" i="2"/>
  <c r="M77" i="2"/>
  <c r="N77" i="2" s="1"/>
  <c r="O76" i="2"/>
  <c r="P76" i="2" s="1"/>
  <c r="T76" i="14" s="1"/>
  <c r="N76" i="2"/>
  <c r="M76" i="2"/>
  <c r="O75" i="2"/>
  <c r="N75" i="2"/>
  <c r="M75" i="2"/>
  <c r="O74" i="2"/>
  <c r="M74" i="2"/>
  <c r="N74" i="2" s="1"/>
  <c r="O73" i="2"/>
  <c r="M73" i="2"/>
  <c r="N73" i="2" s="1"/>
  <c r="O72" i="2"/>
  <c r="P72" i="2" s="1"/>
  <c r="T72" i="14" s="1"/>
  <c r="M72" i="2"/>
  <c r="N72" i="2" s="1"/>
  <c r="O71" i="2"/>
  <c r="N71" i="2"/>
  <c r="M71" i="2"/>
  <c r="O70" i="2"/>
  <c r="N70" i="2"/>
  <c r="M70" i="2"/>
  <c r="O69" i="2"/>
  <c r="N69" i="2"/>
  <c r="M69" i="2"/>
  <c r="P69" i="2" s="1"/>
  <c r="T69" i="14" s="1"/>
  <c r="O68" i="2"/>
  <c r="M68" i="2"/>
  <c r="N68" i="2" s="1"/>
  <c r="O67" i="2"/>
  <c r="M67" i="2"/>
  <c r="N67" i="2" s="1"/>
  <c r="O66" i="2"/>
  <c r="P66" i="2" s="1"/>
  <c r="T66" i="14" s="1"/>
  <c r="M66" i="2"/>
  <c r="N66" i="2" s="1"/>
  <c r="O65" i="2"/>
  <c r="N65" i="2"/>
  <c r="M65" i="2"/>
  <c r="O64" i="2"/>
  <c r="N64" i="2"/>
  <c r="M64" i="2"/>
  <c r="O63" i="2"/>
  <c r="N63" i="2"/>
  <c r="M63" i="2"/>
  <c r="P63" i="2" s="1"/>
  <c r="T63" i="14" s="1"/>
  <c r="O62" i="2"/>
  <c r="M62" i="2"/>
  <c r="P62" i="2" s="1"/>
  <c r="T62" i="14" s="1"/>
  <c r="O61" i="2"/>
  <c r="M61" i="2"/>
  <c r="N61" i="2" s="1"/>
  <c r="O60" i="2"/>
  <c r="M60" i="2"/>
  <c r="N60" i="2" s="1"/>
  <c r="O59" i="2"/>
  <c r="M59" i="2"/>
  <c r="P58" i="2"/>
  <c r="T58" i="14" s="1"/>
  <c r="O58" i="2"/>
  <c r="M58" i="2"/>
  <c r="N58" i="2" s="1"/>
  <c r="O57" i="2"/>
  <c r="P57" i="2" s="1"/>
  <c r="T57" i="14" s="1"/>
  <c r="N57" i="2"/>
  <c r="M57" i="2"/>
  <c r="O56" i="2"/>
  <c r="N56" i="2"/>
  <c r="M56" i="2"/>
  <c r="O55" i="2"/>
  <c r="M55" i="2"/>
  <c r="N55" i="2" s="1"/>
  <c r="O54" i="2"/>
  <c r="P54" i="2" s="1"/>
  <c r="T54" i="14" s="1"/>
  <c r="M54" i="2"/>
  <c r="N54" i="2" s="1"/>
  <c r="O53" i="2"/>
  <c r="N53" i="2"/>
  <c r="M53" i="2"/>
  <c r="O52" i="2"/>
  <c r="N52" i="2"/>
  <c r="M52" i="2"/>
  <c r="O51" i="2"/>
  <c r="N51" i="2"/>
  <c r="M51" i="2"/>
  <c r="P51" i="2" s="1"/>
  <c r="T51" i="14" s="1"/>
  <c r="O50" i="2"/>
  <c r="M50" i="2"/>
  <c r="N50" i="2" s="1"/>
  <c r="O314" i="3" l="1"/>
  <c r="O311" i="3"/>
  <c r="P60" i="2"/>
  <c r="T60" i="14" s="1"/>
  <c r="P61" i="2"/>
  <c r="T61" i="14" s="1"/>
  <c r="P67" i="2"/>
  <c r="T67" i="14" s="1"/>
  <c r="P73" i="2"/>
  <c r="T73" i="14" s="1"/>
  <c r="P148" i="2"/>
  <c r="T148" i="14" s="1"/>
  <c r="P174" i="2"/>
  <c r="T174" i="14" s="1"/>
  <c r="P175" i="2"/>
  <c r="T175" i="14" s="1"/>
  <c r="M249" i="2"/>
  <c r="M302" i="2"/>
  <c r="M320" i="2"/>
  <c r="M325" i="2"/>
  <c r="M330" i="2"/>
  <c r="M360" i="2"/>
  <c r="M362" i="2"/>
  <c r="M381" i="2"/>
  <c r="M389" i="2"/>
  <c r="O301" i="3"/>
  <c r="P59" i="2"/>
  <c r="T59" i="14" s="1"/>
  <c r="P132" i="2"/>
  <c r="T132" i="14" s="1"/>
  <c r="N156" i="2"/>
  <c r="P163" i="2"/>
  <c r="T163" i="14" s="1"/>
  <c r="P167" i="2"/>
  <c r="T167" i="14" s="1"/>
  <c r="N167" i="2"/>
  <c r="P172" i="2"/>
  <c r="T172" i="14" s="1"/>
  <c r="P177" i="2"/>
  <c r="T177" i="14" s="1"/>
  <c r="M247" i="2"/>
  <c r="M359" i="2"/>
  <c r="M375" i="2"/>
  <c r="P52" i="2"/>
  <c r="T52" i="14" s="1"/>
  <c r="N62" i="2"/>
  <c r="P64" i="2"/>
  <c r="T64" i="14" s="1"/>
  <c r="P70" i="2"/>
  <c r="T70" i="14" s="1"/>
  <c r="P75" i="2"/>
  <c r="T75" i="14" s="1"/>
  <c r="P79" i="2"/>
  <c r="T79" i="14" s="1"/>
  <c r="P95" i="2"/>
  <c r="T95" i="14" s="1"/>
  <c r="N117" i="2"/>
  <c r="P134" i="2"/>
  <c r="T134" i="14" s="1"/>
  <c r="N134" i="2"/>
  <c r="M370" i="2"/>
  <c r="M388" i="2"/>
  <c r="L399" i="3"/>
  <c r="L400" i="3"/>
  <c r="O340" i="3"/>
  <c r="P55" i="2"/>
  <c r="T55" i="14" s="1"/>
  <c r="N59" i="2"/>
  <c r="P78" i="2"/>
  <c r="T78" i="14" s="1"/>
  <c r="P80" i="2"/>
  <c r="T80" i="14" s="1"/>
  <c r="P90" i="2"/>
  <c r="T90" i="14" s="1"/>
  <c r="N95" i="2"/>
  <c r="P96" i="2"/>
  <c r="T96" i="14" s="1"/>
  <c r="P121" i="2"/>
  <c r="T121" i="14" s="1"/>
  <c r="P124" i="2"/>
  <c r="T124" i="14" s="1"/>
  <c r="P141" i="2"/>
  <c r="T141" i="14" s="1"/>
  <c r="P144" i="2"/>
  <c r="T144" i="14" s="1"/>
  <c r="P153" i="2"/>
  <c r="T153" i="14" s="1"/>
  <c r="N163" i="2"/>
  <c r="P169" i="2"/>
  <c r="T169" i="14" s="1"/>
  <c r="N190" i="2"/>
  <c r="N222" i="2"/>
  <c r="M244" i="2"/>
  <c r="M254" i="2"/>
  <c r="M272" i="2"/>
  <c r="M277" i="2"/>
  <c r="M282" i="2"/>
  <c r="M295" i="2"/>
  <c r="M312" i="2"/>
  <c r="M314" i="2"/>
  <c r="M333" i="2"/>
  <c r="M341" i="2"/>
  <c r="M393" i="2"/>
  <c r="M407" i="2"/>
  <c r="P123" i="2"/>
  <c r="T123" i="14" s="1"/>
  <c r="P129" i="2"/>
  <c r="T129" i="14" s="1"/>
  <c r="P162" i="2"/>
  <c r="T162" i="14" s="1"/>
  <c r="P168" i="2"/>
  <c r="T168" i="14" s="1"/>
  <c r="M248" i="2"/>
  <c r="M253" i="2"/>
  <c r="M258" i="2"/>
  <c r="M271" i="2"/>
  <c r="M296" i="2"/>
  <c r="M301" i="2"/>
  <c r="M306" i="2"/>
  <c r="M319" i="2"/>
  <c r="M344" i="2"/>
  <c r="M349" i="2"/>
  <c r="M354" i="2"/>
  <c r="M367" i="2"/>
  <c r="M392" i="2"/>
  <c r="M397" i="2"/>
  <c r="M402" i="2"/>
  <c r="P196" i="2"/>
  <c r="T196" i="14" s="1"/>
  <c r="P202" i="2"/>
  <c r="T202" i="14" s="1"/>
  <c r="P206" i="2"/>
  <c r="T206" i="14" s="1"/>
  <c r="P208" i="2"/>
  <c r="T208" i="14" s="1"/>
  <c r="P213" i="2"/>
  <c r="T213" i="14" s="1"/>
  <c r="P223" i="2"/>
  <c r="T223" i="14" s="1"/>
  <c r="M233" i="2"/>
  <c r="M236" i="2"/>
  <c r="M241" i="2"/>
  <c r="M252" i="2"/>
  <c r="M257" i="2"/>
  <c r="M260" i="2"/>
  <c r="M265" i="2"/>
  <c r="M276" i="2"/>
  <c r="M281" i="2"/>
  <c r="M284" i="2"/>
  <c r="M289" i="2"/>
  <c r="M300" i="2"/>
  <c r="M305" i="2"/>
  <c r="M308" i="2"/>
  <c r="M313" i="2"/>
  <c r="M324" i="2"/>
  <c r="M329" i="2"/>
  <c r="M332" i="2"/>
  <c r="M337" i="2"/>
  <c r="M348" i="2"/>
  <c r="M353" i="2"/>
  <c r="M356" i="2"/>
  <c r="M361" i="2"/>
  <c r="M372" i="2"/>
  <c r="M377" i="2"/>
  <c r="M380" i="2"/>
  <c r="M385" i="2"/>
  <c r="M396" i="2"/>
  <c r="M401" i="2"/>
  <c r="M404" i="2"/>
  <c r="M409" i="2"/>
  <c r="P195" i="2"/>
  <c r="T195" i="14" s="1"/>
  <c r="P201" i="2"/>
  <c r="T201" i="14" s="1"/>
  <c r="N206" i="2"/>
  <c r="P207" i="2"/>
  <c r="T207" i="14" s="1"/>
  <c r="P216" i="2"/>
  <c r="T216" i="14" s="1"/>
  <c r="M238" i="2"/>
  <c r="M243" i="2"/>
  <c r="M262" i="2"/>
  <c r="M267" i="2"/>
  <c r="M286" i="2"/>
  <c r="M291" i="2"/>
  <c r="M310" i="2"/>
  <c r="M315" i="2"/>
  <c r="M334" i="2"/>
  <c r="M339" i="2"/>
  <c r="M358" i="2"/>
  <c r="M363" i="2"/>
  <c r="M382" i="2"/>
  <c r="M387" i="2"/>
  <c r="M406" i="2"/>
  <c r="P306" i="3"/>
  <c r="O306" i="3"/>
  <c r="L357" i="3"/>
  <c r="R360" i="3"/>
  <c r="P296" i="3"/>
  <c r="P291" i="3"/>
  <c r="L333" i="3"/>
  <c r="Q355" i="3"/>
  <c r="P170" i="2"/>
  <c r="T170" i="14" s="1"/>
  <c r="O291" i="3"/>
  <c r="O279" i="3"/>
  <c r="O391" i="3"/>
  <c r="O296" i="3"/>
  <c r="L290" i="3"/>
  <c r="L321" i="3"/>
  <c r="L376" i="3"/>
  <c r="R391" i="3"/>
  <c r="Q238" i="3"/>
  <c r="P98" i="2"/>
  <c r="T98" i="14" s="1"/>
  <c r="P342" i="3"/>
  <c r="P355" i="3"/>
  <c r="P131" i="2"/>
  <c r="T131" i="14" s="1"/>
  <c r="P203" i="2"/>
  <c r="T203" i="14" s="1"/>
  <c r="O316" i="3"/>
  <c r="P327" i="3"/>
  <c r="P331" i="3"/>
  <c r="O327" i="3"/>
  <c r="O237" i="3"/>
  <c r="P311" i="3"/>
  <c r="P330" i="3"/>
  <c r="P354" i="3"/>
  <c r="P315" i="3"/>
  <c r="P104" i="2"/>
  <c r="T104" i="14" s="1"/>
  <c r="O320" i="3"/>
  <c r="P179" i="2"/>
  <c r="T179" i="14" s="1"/>
  <c r="P185" i="2"/>
  <c r="T185" i="14" s="1"/>
  <c r="Q308" i="3"/>
  <c r="O328" i="3"/>
  <c r="Q347" i="3"/>
  <c r="Q371" i="3"/>
  <c r="P53" i="2"/>
  <c r="T53" i="14" s="1"/>
  <c r="P89" i="2"/>
  <c r="T89" i="14" s="1"/>
  <c r="P161" i="2"/>
  <c r="T161" i="14" s="1"/>
  <c r="P197" i="2"/>
  <c r="T197" i="14" s="1"/>
  <c r="P56" i="2"/>
  <c r="T56" i="14" s="1"/>
  <c r="P92" i="2"/>
  <c r="T92" i="14" s="1"/>
  <c r="P128" i="2"/>
  <c r="T128" i="14" s="1"/>
  <c r="P164" i="2"/>
  <c r="T164" i="14" s="1"/>
  <c r="P200" i="2"/>
  <c r="T200" i="14" s="1"/>
  <c r="P237" i="3"/>
  <c r="K242" i="3"/>
  <c r="O267" i="3"/>
  <c r="O287" i="3"/>
  <c r="Q291" i="3"/>
  <c r="Q296" i="3"/>
  <c r="Q301" i="3"/>
  <c r="Q306" i="3"/>
  <c r="Q311" i="3"/>
  <c r="P316" i="3"/>
  <c r="M321" i="3"/>
  <c r="P340" i="3"/>
  <c r="P360" i="3"/>
  <c r="M388" i="3"/>
  <c r="P398" i="3"/>
  <c r="Q359" i="3"/>
  <c r="P286" i="3"/>
  <c r="Q320" i="3"/>
  <c r="P65" i="2"/>
  <c r="T65" i="14" s="1"/>
  <c r="O241" i="3"/>
  <c r="Q300" i="3"/>
  <c r="P320" i="3"/>
  <c r="P176" i="2"/>
  <c r="T176" i="14" s="1"/>
  <c r="P295" i="3"/>
  <c r="O325" i="3"/>
  <c r="Q279" i="3"/>
  <c r="Q289" i="3"/>
  <c r="Q294" i="3"/>
  <c r="Q299" i="3"/>
  <c r="P304" i="3"/>
  <c r="M309" i="3"/>
  <c r="P314" i="3"/>
  <c r="Q319" i="3"/>
  <c r="Q324" i="3"/>
  <c r="Q343" i="3"/>
  <c r="Q391" i="3"/>
  <c r="Q405" i="3"/>
  <c r="P74" i="2"/>
  <c r="T74" i="14" s="1"/>
  <c r="P110" i="2"/>
  <c r="T110" i="14" s="1"/>
  <c r="P146" i="2"/>
  <c r="T146" i="14" s="1"/>
  <c r="P182" i="2"/>
  <c r="T182" i="14" s="1"/>
  <c r="P218" i="2"/>
  <c r="T218" i="14" s="1"/>
  <c r="P279" i="3"/>
  <c r="P289" i="3"/>
  <c r="P294" i="3"/>
  <c r="P299" i="3"/>
  <c r="O304" i="3"/>
  <c r="L309" i="3"/>
  <c r="L314" i="3"/>
  <c r="P319" i="3"/>
  <c r="P324" i="3"/>
  <c r="P328" i="3"/>
  <c r="M333" i="3"/>
  <c r="P343" i="3"/>
  <c r="P348" i="3"/>
  <c r="M357" i="3"/>
  <c r="P372" i="3"/>
  <c r="M376" i="3"/>
  <c r="P391" i="3"/>
  <c r="M400" i="3"/>
  <c r="P405" i="3"/>
  <c r="Q305" i="3"/>
  <c r="O397" i="3"/>
  <c r="P212" i="2"/>
  <c r="T212" i="14" s="1"/>
  <c r="P300" i="3"/>
  <c r="O387" i="3"/>
  <c r="P71" i="2"/>
  <c r="T71" i="14" s="1"/>
  <c r="P107" i="2"/>
  <c r="T107" i="14" s="1"/>
  <c r="Q313" i="3"/>
  <c r="P116" i="2"/>
  <c r="T116" i="14" s="1"/>
  <c r="P152" i="2"/>
  <c r="T152" i="14" s="1"/>
  <c r="P188" i="2"/>
  <c r="T188" i="14" s="1"/>
  <c r="P224" i="2"/>
  <c r="T224" i="14" s="1"/>
  <c r="P268" i="3"/>
  <c r="P278" i="3"/>
  <c r="Q288" i="3"/>
  <c r="Q293" i="3"/>
  <c r="Q298" i="3"/>
  <c r="P303" i="3"/>
  <c r="P308" i="3"/>
  <c r="P313" i="3"/>
  <c r="P318" i="3"/>
  <c r="Q327" i="3"/>
  <c r="Q332" i="3"/>
  <c r="Q356" i="3"/>
  <c r="Q375" i="3"/>
  <c r="P385" i="3"/>
  <c r="P390" i="3"/>
  <c r="Q399" i="3"/>
  <c r="P137" i="2"/>
  <c r="T137" i="14" s="1"/>
  <c r="P173" i="2"/>
  <c r="T173" i="14" s="1"/>
  <c r="P290" i="3"/>
  <c r="O354" i="3"/>
  <c r="N325" i="3"/>
  <c r="N343" i="3"/>
  <c r="P310" i="3"/>
  <c r="P149" i="2"/>
  <c r="T149" i="14" s="1"/>
  <c r="O294" i="3"/>
  <c r="P83" i="2"/>
  <c r="T83" i="14" s="1"/>
  <c r="P119" i="2"/>
  <c r="T119" i="14" s="1"/>
  <c r="P155" i="2"/>
  <c r="T155" i="14" s="1"/>
  <c r="P191" i="2"/>
  <c r="T191" i="14" s="1"/>
  <c r="L238" i="3"/>
  <c r="L278" i="3"/>
  <c r="P288" i="3"/>
  <c r="P293" i="3"/>
  <c r="P298" i="3"/>
  <c r="O303" i="3"/>
  <c r="O308" i="3"/>
  <c r="O313" i="3"/>
  <c r="O318" i="3"/>
  <c r="P332" i="3"/>
  <c r="O342" i="3"/>
  <c r="O347" i="3"/>
  <c r="P356" i="3"/>
  <c r="O371" i="3"/>
  <c r="P375" i="3"/>
  <c r="O385" i="3"/>
  <c r="O390" i="3"/>
  <c r="P399" i="3"/>
  <c r="Q397" i="3"/>
  <c r="P242" i="3"/>
  <c r="P209" i="2"/>
  <c r="T209" i="14" s="1"/>
  <c r="Q295" i="3"/>
  <c r="O330" i="3"/>
  <c r="O359" i="3"/>
  <c r="P68" i="2"/>
  <c r="T68" i="14" s="1"/>
  <c r="O315" i="3"/>
  <c r="P77" i="2"/>
  <c r="T77" i="14" s="1"/>
  <c r="P113" i="2"/>
  <c r="T113" i="14" s="1"/>
  <c r="P221" i="2"/>
  <c r="T221" i="14" s="1"/>
  <c r="O299" i="3"/>
  <c r="Q385" i="3"/>
  <c r="P86" i="2"/>
  <c r="T86" i="14" s="1"/>
  <c r="P122" i="2"/>
  <c r="T122" i="14" s="1"/>
  <c r="P158" i="2"/>
  <c r="T158" i="14" s="1"/>
  <c r="P194" i="2"/>
  <c r="T194" i="14" s="1"/>
  <c r="K238" i="3"/>
  <c r="Q267" i="3"/>
  <c r="Q287" i="3"/>
  <c r="P292" i="3"/>
  <c r="M297" i="3"/>
  <c r="P302" i="3"/>
  <c r="Q307" i="3"/>
  <c r="Q312" i="3"/>
  <c r="Q317" i="3"/>
  <c r="O332" i="3"/>
  <c r="O356" i="3"/>
  <c r="O375" i="3"/>
  <c r="Q389" i="3"/>
  <c r="O399" i="3"/>
  <c r="O404" i="3"/>
  <c r="Q241" i="3"/>
  <c r="Q286" i="3"/>
  <c r="Q330" i="3"/>
  <c r="Q354" i="3"/>
  <c r="P388" i="3"/>
  <c r="Q315" i="3"/>
  <c r="Q339" i="3"/>
  <c r="Q387" i="3"/>
  <c r="P101" i="2"/>
  <c r="T101" i="14" s="1"/>
  <c r="O278" i="3"/>
  <c r="Q310" i="3"/>
  <c r="P140" i="2"/>
  <c r="T140" i="14" s="1"/>
  <c r="N333" i="3"/>
  <c r="N355" i="3"/>
  <c r="O280" i="3"/>
  <c r="P305" i="3"/>
  <c r="P143" i="2"/>
  <c r="T143" i="14" s="1"/>
  <c r="P215" i="2"/>
  <c r="T215" i="14" s="1"/>
  <c r="O289" i="3"/>
  <c r="Q303" i="3"/>
  <c r="Q318" i="3"/>
  <c r="P50" i="2"/>
  <c r="T50" i="14" s="1"/>
  <c r="P125" i="2"/>
  <c r="T125" i="14" s="1"/>
  <c r="Q237" i="3"/>
  <c r="L242" i="3"/>
  <c r="P287" i="3"/>
  <c r="O292" i="3"/>
  <c r="L297" i="3"/>
  <c r="L302" i="3"/>
  <c r="P307" i="3"/>
  <c r="P312" i="3"/>
  <c r="P317" i="3"/>
  <c r="K320" i="3"/>
  <c r="K318" i="3"/>
  <c r="K317" i="3"/>
  <c r="K315" i="3"/>
  <c r="K314" i="3"/>
  <c r="K313" i="3"/>
  <c r="K311" i="3"/>
  <c r="K309" i="3"/>
  <c r="K308" i="3"/>
  <c r="K306" i="3"/>
  <c r="K303" i="3"/>
  <c r="K300" i="3"/>
  <c r="K299" i="3"/>
  <c r="K297" i="3"/>
  <c r="K295" i="3"/>
  <c r="K294" i="3"/>
  <c r="K292" i="3"/>
  <c r="K289" i="3"/>
  <c r="K287" i="3"/>
  <c r="K321" i="3"/>
  <c r="K319" i="3"/>
  <c r="K316" i="3"/>
  <c r="K312" i="3"/>
  <c r="K310" i="3"/>
  <c r="K307" i="3"/>
  <c r="K305" i="3"/>
  <c r="K304" i="3"/>
  <c r="K302" i="3"/>
  <c r="K301" i="3"/>
  <c r="K298" i="3"/>
  <c r="K296" i="3"/>
  <c r="K293" i="3"/>
  <c r="K291" i="3"/>
  <c r="K290" i="3"/>
  <c r="K288" i="3"/>
  <c r="K286" i="3"/>
  <c r="K330" i="3"/>
  <c r="K331" i="3"/>
  <c r="K355" i="3"/>
  <c r="K354" i="3"/>
  <c r="K372" i="3"/>
  <c r="K371" i="3"/>
  <c r="K376" i="3"/>
  <c r="K375" i="3"/>
  <c r="K387" i="3"/>
  <c r="K388" i="3"/>
  <c r="L292" i="3"/>
  <c r="L304" i="3"/>
  <c r="L328" i="3"/>
  <c r="M347" i="3"/>
  <c r="M330" i="3"/>
  <c r="L347" i="3"/>
  <c r="L359" i="3"/>
  <c r="M385" i="3"/>
  <c r="L390" i="3"/>
  <c r="M397" i="3"/>
  <c r="L294" i="3"/>
  <c r="L306" i="3"/>
  <c r="L318" i="3"/>
  <c r="L354" i="3"/>
  <c r="L385" i="3"/>
  <c r="M238" i="3"/>
  <c r="M242" i="3"/>
  <c r="M278" i="3"/>
  <c r="M290" i="3"/>
  <c r="L295" i="3"/>
  <c r="O297" i="3"/>
  <c r="M302" i="3"/>
  <c r="L307" i="3"/>
  <c r="O309" i="3"/>
  <c r="M314" i="3"/>
  <c r="L319" i="3"/>
  <c r="O321" i="3"/>
  <c r="L331" i="3"/>
  <c r="L343" i="3"/>
  <c r="L398" i="3"/>
  <c r="M405" i="3"/>
  <c r="N238" i="3"/>
  <c r="N237" i="3"/>
  <c r="M268" i="3"/>
  <c r="M316" i="3"/>
  <c r="L280" i="3"/>
  <c r="M279" i="3"/>
  <c r="O286" i="3"/>
  <c r="M291" i="3"/>
  <c r="L296" i="3"/>
  <c r="O298" i="3"/>
  <c r="M303" i="3"/>
  <c r="L308" i="3"/>
  <c r="O310" i="3"/>
  <c r="M315" i="3"/>
  <c r="L320" i="3"/>
  <c r="M327" i="3"/>
  <c r="M339" i="3"/>
  <c r="O389" i="3"/>
  <c r="N242" i="3"/>
  <c r="N241" i="3"/>
  <c r="N268" i="3"/>
  <c r="N267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L267" i="3"/>
  <c r="M286" i="3"/>
  <c r="L291" i="3"/>
  <c r="O293" i="3"/>
  <c r="M298" i="3"/>
  <c r="L303" i="3"/>
  <c r="O305" i="3"/>
  <c r="M310" i="3"/>
  <c r="L315" i="3"/>
  <c r="O317" i="3"/>
  <c r="L339" i="3"/>
  <c r="M389" i="3"/>
  <c r="K268" i="3"/>
  <c r="K267" i="3"/>
  <c r="K328" i="3"/>
  <c r="K327" i="3"/>
  <c r="K357" i="3"/>
  <c r="K356" i="3"/>
  <c r="R238" i="3"/>
  <c r="R237" i="3"/>
  <c r="R280" i="3"/>
  <c r="R279" i="3"/>
  <c r="R278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M304" i="3"/>
  <c r="M287" i="3"/>
  <c r="L316" i="3"/>
  <c r="M294" i="3"/>
  <c r="M318" i="3"/>
  <c r="Q278" i="3"/>
  <c r="L286" i="3"/>
  <c r="O288" i="3"/>
  <c r="Q290" i="3"/>
  <c r="M293" i="3"/>
  <c r="L298" i="3"/>
  <c r="O300" i="3"/>
  <c r="Q302" i="3"/>
  <c r="M305" i="3"/>
  <c r="L310" i="3"/>
  <c r="O312" i="3"/>
  <c r="Q314" i="3"/>
  <c r="M317" i="3"/>
  <c r="L389" i="3"/>
  <c r="N280" i="3"/>
  <c r="N279" i="3"/>
  <c r="N278" i="3"/>
  <c r="K348" i="3"/>
  <c r="K347" i="3"/>
  <c r="K390" i="3"/>
  <c r="K391" i="3"/>
  <c r="K389" i="3"/>
  <c r="K398" i="3"/>
  <c r="K397" i="3"/>
  <c r="K404" i="3"/>
  <c r="K405" i="3"/>
  <c r="M299" i="3"/>
  <c r="M311" i="3"/>
  <c r="M390" i="3"/>
  <c r="L299" i="3"/>
  <c r="L311" i="3"/>
  <c r="M354" i="3"/>
  <c r="L371" i="3"/>
  <c r="M313" i="3"/>
  <c r="M288" i="3"/>
  <c r="L293" i="3"/>
  <c r="O295" i="3"/>
  <c r="Q297" i="3"/>
  <c r="M300" i="3"/>
  <c r="L305" i="3"/>
  <c r="O307" i="3"/>
  <c r="Q309" i="3"/>
  <c r="M312" i="3"/>
  <c r="L317" i="3"/>
  <c r="O319" i="3"/>
  <c r="Q321" i="3"/>
  <c r="M324" i="3"/>
  <c r="M360" i="3"/>
  <c r="M372" i="3"/>
  <c r="K279" i="3"/>
  <c r="K280" i="3"/>
  <c r="K278" i="3"/>
  <c r="K324" i="3"/>
  <c r="K325" i="3"/>
  <c r="K332" i="3"/>
  <c r="K333" i="3"/>
  <c r="K339" i="3"/>
  <c r="K340" i="3"/>
  <c r="K343" i="3"/>
  <c r="K342" i="3"/>
  <c r="K359" i="3"/>
  <c r="K360" i="3"/>
  <c r="K385" i="3"/>
  <c r="K384" i="3"/>
  <c r="K400" i="3"/>
  <c r="K399" i="3"/>
  <c r="R242" i="3"/>
  <c r="R241" i="3"/>
  <c r="R268" i="3"/>
  <c r="R267" i="3"/>
  <c r="M292" i="3"/>
  <c r="L287" i="3"/>
  <c r="M306" i="3"/>
  <c r="M342" i="3"/>
  <c r="M289" i="3"/>
  <c r="M301" i="3"/>
  <c r="L289" i="3"/>
  <c r="M296" i="3"/>
  <c r="L301" i="3"/>
  <c r="M308" i="3"/>
  <c r="L313" i="3"/>
  <c r="M320" i="3"/>
  <c r="L325" i="3"/>
  <c r="L288" i="3"/>
  <c r="O290" i="3"/>
  <c r="Q292" i="3"/>
  <c r="M295" i="3"/>
  <c r="P297" i="3"/>
  <c r="L300" i="3"/>
  <c r="O302" i="3"/>
  <c r="Q304" i="3"/>
  <c r="M307" i="3"/>
  <c r="P309" i="3"/>
  <c r="R324" i="3"/>
  <c r="R327" i="3"/>
  <c r="R330" i="3"/>
  <c r="R332" i="3"/>
  <c r="R339" i="3"/>
  <c r="R342" i="3"/>
  <c r="R347" i="3"/>
  <c r="R354" i="3"/>
  <c r="R356" i="3"/>
  <c r="R359" i="3"/>
  <c r="R371" i="3"/>
  <c r="R375" i="3"/>
  <c r="R384" i="3"/>
  <c r="R387" i="3"/>
  <c r="R389" i="3"/>
  <c r="R390" i="3"/>
  <c r="R397" i="3"/>
  <c r="R399" i="3"/>
  <c r="R404" i="3"/>
  <c r="N324" i="3"/>
  <c r="N327" i="3"/>
  <c r="N330" i="3"/>
  <c r="N332" i="3"/>
  <c r="N339" i="3"/>
  <c r="N342" i="3"/>
  <c r="N347" i="3"/>
  <c r="N354" i="3"/>
  <c r="N356" i="3"/>
  <c r="N359" i="3"/>
  <c r="N371" i="3"/>
  <c r="N375" i="3"/>
  <c r="N384" i="3"/>
  <c r="N387" i="3"/>
  <c r="N389" i="3"/>
  <c r="N390" i="3"/>
  <c r="N397" i="3"/>
  <c r="N399" i="3"/>
  <c r="N404" i="3"/>
  <c r="J237" i="3"/>
  <c r="J241" i="3"/>
  <c r="J267" i="3"/>
  <c r="J278" i="3"/>
  <c r="J279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4" i="3"/>
  <c r="J327" i="3"/>
  <c r="J330" i="3"/>
  <c r="J332" i="3"/>
  <c r="J339" i="3"/>
  <c r="J342" i="3"/>
  <c r="J347" i="3"/>
  <c r="J354" i="3"/>
  <c r="J356" i="3"/>
  <c r="J359" i="3"/>
  <c r="J371" i="3"/>
  <c r="J375" i="3"/>
  <c r="J384" i="3"/>
  <c r="J387" i="3"/>
  <c r="J389" i="3"/>
  <c r="J390" i="3"/>
  <c r="J397" i="3"/>
  <c r="J399" i="3"/>
  <c r="J404" i="3"/>
  <c r="I237" i="3"/>
  <c r="I241" i="3"/>
  <c r="I267" i="3"/>
  <c r="I278" i="3"/>
  <c r="I279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4" i="3"/>
  <c r="I327" i="3"/>
  <c r="I330" i="3"/>
  <c r="I332" i="3"/>
  <c r="I339" i="3"/>
  <c r="I342" i="3"/>
  <c r="I347" i="3"/>
  <c r="I354" i="3"/>
  <c r="I356" i="3"/>
  <c r="I359" i="3"/>
  <c r="I371" i="3"/>
  <c r="I375" i="3"/>
  <c r="I384" i="3"/>
  <c r="I387" i="3"/>
  <c r="I389" i="3"/>
  <c r="I390" i="3"/>
  <c r="I397" i="3"/>
  <c r="I399" i="3"/>
  <c r="I404" i="3"/>
  <c r="H237" i="3"/>
  <c r="H241" i="3"/>
  <c r="H267" i="3"/>
  <c r="H278" i="3"/>
  <c r="H279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4" i="3"/>
  <c r="H327" i="3"/>
  <c r="H330" i="3"/>
  <c r="H332" i="3"/>
  <c r="H339" i="3"/>
  <c r="H342" i="3"/>
  <c r="H347" i="3"/>
  <c r="H354" i="3"/>
  <c r="H356" i="3"/>
  <c r="H359" i="3"/>
  <c r="H371" i="3"/>
  <c r="H375" i="3"/>
  <c r="H384" i="3"/>
  <c r="H387" i="3"/>
  <c r="H389" i="3"/>
  <c r="H390" i="3"/>
  <c r="H397" i="3"/>
  <c r="H399" i="3"/>
  <c r="H404" i="3"/>
  <c r="G237" i="3"/>
  <c r="G241" i="3"/>
  <c r="G267" i="3"/>
  <c r="G278" i="3"/>
  <c r="G279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4" i="3"/>
  <c r="G327" i="3"/>
  <c r="G330" i="3"/>
  <c r="G332" i="3"/>
  <c r="G339" i="3"/>
  <c r="G342" i="3"/>
  <c r="G347" i="3"/>
  <c r="G354" i="3"/>
  <c r="G356" i="3"/>
  <c r="G359" i="3"/>
  <c r="G371" i="3"/>
  <c r="G375" i="3"/>
  <c r="G384" i="3"/>
  <c r="G387" i="3"/>
  <c r="G389" i="3"/>
  <c r="G390" i="3"/>
  <c r="G397" i="3"/>
  <c r="G399" i="3"/>
  <c r="G404" i="3"/>
  <c r="O51" i="14"/>
  <c r="P51" i="14"/>
  <c r="O52" i="14"/>
  <c r="P52" i="14"/>
  <c r="O53" i="14"/>
  <c r="P53" i="14"/>
  <c r="O54" i="14"/>
  <c r="P54" i="14"/>
  <c r="O55" i="14"/>
  <c r="P55" i="14"/>
  <c r="O56" i="14"/>
  <c r="P56" i="14"/>
  <c r="O57" i="14"/>
  <c r="P57" i="14"/>
  <c r="O58" i="14"/>
  <c r="P58" i="14"/>
  <c r="O59" i="14"/>
  <c r="P59" i="14"/>
  <c r="O60" i="14"/>
  <c r="P60" i="14"/>
  <c r="O61" i="14"/>
  <c r="P61" i="14"/>
  <c r="O62" i="14"/>
  <c r="P62" i="14"/>
  <c r="O63" i="14"/>
  <c r="P63" i="14"/>
  <c r="O64" i="14"/>
  <c r="P64" i="14"/>
  <c r="O65" i="14"/>
  <c r="P65" i="14"/>
  <c r="O66" i="14"/>
  <c r="P66" i="14"/>
  <c r="O67" i="14"/>
  <c r="P67" i="14"/>
  <c r="O68" i="14"/>
  <c r="P68" i="14"/>
  <c r="O69" i="14"/>
  <c r="P69" i="14"/>
  <c r="O70" i="14"/>
  <c r="P70" i="14"/>
  <c r="O71" i="14"/>
  <c r="P71" i="14"/>
  <c r="O72" i="14"/>
  <c r="P72" i="14"/>
  <c r="O73" i="14"/>
  <c r="P73" i="14"/>
  <c r="O74" i="14"/>
  <c r="P74" i="14"/>
  <c r="O75" i="14"/>
  <c r="P75" i="14"/>
  <c r="O76" i="14"/>
  <c r="P76" i="14"/>
  <c r="O77" i="14"/>
  <c r="P77" i="14"/>
  <c r="O78" i="14"/>
  <c r="P78" i="14"/>
  <c r="O79" i="14"/>
  <c r="P79" i="14"/>
  <c r="O80" i="14"/>
  <c r="P80" i="14"/>
  <c r="O81" i="14"/>
  <c r="P81" i="14"/>
  <c r="O82" i="14"/>
  <c r="P82" i="14"/>
  <c r="O83" i="14"/>
  <c r="P83" i="14"/>
  <c r="O84" i="14"/>
  <c r="P84" i="14"/>
  <c r="O85" i="14"/>
  <c r="P85" i="14"/>
  <c r="O86" i="14"/>
  <c r="P86" i="14"/>
  <c r="O87" i="14"/>
  <c r="P87" i="14"/>
  <c r="O88" i="14"/>
  <c r="P88" i="14"/>
  <c r="O89" i="14"/>
  <c r="P89" i="14"/>
  <c r="O90" i="14"/>
  <c r="P90" i="14"/>
  <c r="O91" i="14"/>
  <c r="P91" i="14"/>
  <c r="O92" i="14"/>
  <c r="P92" i="14"/>
  <c r="O93" i="14"/>
  <c r="P93" i="14"/>
  <c r="O94" i="14"/>
  <c r="P94" i="14"/>
  <c r="O95" i="14"/>
  <c r="P95" i="14"/>
  <c r="O96" i="14"/>
  <c r="P96" i="14"/>
  <c r="O97" i="14"/>
  <c r="P97" i="14"/>
  <c r="O98" i="14"/>
  <c r="P98" i="14"/>
  <c r="O99" i="14"/>
  <c r="P99" i="14"/>
  <c r="O100" i="14"/>
  <c r="P100" i="14"/>
  <c r="O101" i="14"/>
  <c r="P101" i="14"/>
  <c r="O102" i="14"/>
  <c r="P102" i="14"/>
  <c r="O103" i="14"/>
  <c r="P103" i="14"/>
  <c r="O104" i="14"/>
  <c r="P104" i="14"/>
  <c r="O105" i="14"/>
  <c r="P105" i="14"/>
  <c r="O106" i="14"/>
  <c r="P106" i="14"/>
  <c r="O107" i="14"/>
  <c r="P107" i="14"/>
  <c r="O108" i="14"/>
  <c r="P108" i="14"/>
  <c r="O109" i="14"/>
  <c r="P109" i="14"/>
  <c r="O110" i="14"/>
  <c r="P110" i="14"/>
  <c r="O111" i="14"/>
  <c r="P111" i="14"/>
  <c r="O112" i="14"/>
  <c r="P112" i="14"/>
  <c r="O113" i="14"/>
  <c r="P113" i="14"/>
  <c r="O114" i="14"/>
  <c r="P114" i="14"/>
  <c r="O115" i="14"/>
  <c r="P115" i="14"/>
  <c r="O116" i="14"/>
  <c r="P116" i="14"/>
  <c r="O117" i="14"/>
  <c r="P117" i="14"/>
  <c r="O118" i="14"/>
  <c r="P118" i="14"/>
  <c r="O119" i="14"/>
  <c r="P119" i="14"/>
  <c r="O120" i="14"/>
  <c r="P120" i="14"/>
  <c r="O121" i="14"/>
  <c r="P121" i="14"/>
  <c r="O122" i="14"/>
  <c r="P122" i="14"/>
  <c r="O123" i="14"/>
  <c r="P123" i="14"/>
  <c r="O124" i="14"/>
  <c r="P124" i="14"/>
  <c r="O125" i="14"/>
  <c r="P125" i="14"/>
  <c r="O126" i="14"/>
  <c r="P126" i="14"/>
  <c r="O127" i="14"/>
  <c r="P127" i="14"/>
  <c r="O128" i="14"/>
  <c r="P128" i="14"/>
  <c r="O129" i="14"/>
  <c r="P129" i="14"/>
  <c r="O130" i="14"/>
  <c r="P130" i="14"/>
  <c r="O131" i="14"/>
  <c r="P131" i="14"/>
  <c r="O132" i="14"/>
  <c r="P132" i="14"/>
  <c r="O133" i="14"/>
  <c r="P133" i="14"/>
  <c r="O134" i="14"/>
  <c r="P134" i="14"/>
  <c r="O135" i="14"/>
  <c r="P135" i="14"/>
  <c r="O136" i="14"/>
  <c r="P136" i="14"/>
  <c r="O137" i="14"/>
  <c r="P137" i="14"/>
  <c r="O138" i="14"/>
  <c r="P138" i="14"/>
  <c r="O139" i="14"/>
  <c r="P139" i="14"/>
  <c r="O140" i="14"/>
  <c r="P140" i="14"/>
  <c r="O141" i="14"/>
  <c r="P141" i="14"/>
  <c r="O142" i="14"/>
  <c r="P142" i="14"/>
  <c r="O143" i="14"/>
  <c r="P143" i="14"/>
  <c r="O144" i="14"/>
  <c r="P144" i="14"/>
  <c r="O145" i="14"/>
  <c r="P145" i="14"/>
  <c r="O146" i="14"/>
  <c r="P146" i="14"/>
  <c r="O147" i="14"/>
  <c r="P147" i="14"/>
  <c r="O148" i="14"/>
  <c r="P148" i="14"/>
  <c r="O149" i="14"/>
  <c r="P149" i="14"/>
  <c r="O150" i="14"/>
  <c r="P150" i="14"/>
  <c r="O151" i="14"/>
  <c r="P151" i="14"/>
  <c r="O152" i="14"/>
  <c r="P152" i="14"/>
  <c r="O153" i="14"/>
  <c r="P153" i="14"/>
  <c r="O154" i="14"/>
  <c r="P154" i="14"/>
  <c r="O155" i="14"/>
  <c r="P155" i="14"/>
  <c r="O156" i="14"/>
  <c r="P156" i="14"/>
  <c r="O157" i="14"/>
  <c r="P157" i="14"/>
  <c r="O158" i="14"/>
  <c r="P158" i="14"/>
  <c r="O159" i="14"/>
  <c r="P159" i="14"/>
  <c r="O160" i="14"/>
  <c r="P160" i="14"/>
  <c r="O161" i="14"/>
  <c r="P161" i="14"/>
  <c r="O162" i="14"/>
  <c r="P162" i="14"/>
  <c r="O163" i="14"/>
  <c r="P163" i="14"/>
  <c r="O164" i="14"/>
  <c r="P164" i="14"/>
  <c r="O165" i="14"/>
  <c r="P165" i="14"/>
  <c r="O166" i="14"/>
  <c r="P166" i="14"/>
  <c r="O167" i="14"/>
  <c r="P167" i="14"/>
  <c r="O168" i="14"/>
  <c r="P168" i="14"/>
  <c r="O169" i="14"/>
  <c r="P169" i="14"/>
  <c r="O170" i="14"/>
  <c r="P170" i="14"/>
  <c r="O171" i="14"/>
  <c r="P171" i="14"/>
  <c r="O172" i="14"/>
  <c r="P172" i="14"/>
  <c r="O173" i="14"/>
  <c r="P173" i="14"/>
  <c r="O174" i="14"/>
  <c r="P174" i="14"/>
  <c r="O175" i="14"/>
  <c r="P175" i="14"/>
  <c r="O176" i="14"/>
  <c r="P176" i="14"/>
  <c r="O177" i="14"/>
  <c r="P177" i="14"/>
  <c r="O178" i="14"/>
  <c r="P178" i="14"/>
  <c r="O179" i="14"/>
  <c r="P179" i="14"/>
  <c r="O180" i="14"/>
  <c r="P180" i="14"/>
  <c r="O181" i="14"/>
  <c r="P181" i="14"/>
  <c r="O182" i="14"/>
  <c r="P182" i="14"/>
  <c r="O183" i="14"/>
  <c r="P183" i="14"/>
  <c r="O184" i="14"/>
  <c r="P184" i="14"/>
  <c r="O185" i="14"/>
  <c r="P185" i="14"/>
  <c r="O186" i="14"/>
  <c r="P186" i="14"/>
  <c r="O187" i="14"/>
  <c r="P187" i="14"/>
  <c r="O188" i="14"/>
  <c r="P188" i="14"/>
  <c r="O189" i="14"/>
  <c r="P189" i="14"/>
  <c r="O190" i="14"/>
  <c r="P190" i="14"/>
  <c r="O191" i="14"/>
  <c r="P191" i="14"/>
  <c r="O192" i="14"/>
  <c r="P192" i="14"/>
  <c r="O193" i="14"/>
  <c r="P193" i="14"/>
  <c r="O194" i="14"/>
  <c r="P194" i="14"/>
  <c r="O195" i="14"/>
  <c r="P195" i="14"/>
  <c r="O196" i="14"/>
  <c r="P196" i="14"/>
  <c r="O197" i="14"/>
  <c r="P197" i="14"/>
  <c r="O198" i="14"/>
  <c r="P198" i="14"/>
  <c r="O199" i="14"/>
  <c r="P199" i="14"/>
  <c r="O200" i="14"/>
  <c r="P200" i="14"/>
  <c r="O201" i="14"/>
  <c r="P201" i="14"/>
  <c r="O202" i="14"/>
  <c r="P202" i="14"/>
  <c r="O203" i="14"/>
  <c r="P203" i="14"/>
  <c r="O204" i="14"/>
  <c r="P204" i="14"/>
  <c r="O205" i="14"/>
  <c r="P205" i="14"/>
  <c r="O206" i="14"/>
  <c r="P206" i="14"/>
  <c r="O207" i="14"/>
  <c r="P207" i="14"/>
  <c r="O208" i="14"/>
  <c r="P208" i="14"/>
  <c r="O209" i="14"/>
  <c r="P209" i="14"/>
  <c r="O210" i="14"/>
  <c r="P210" i="14"/>
  <c r="O211" i="14"/>
  <c r="P211" i="14"/>
  <c r="O212" i="14"/>
  <c r="P212" i="14"/>
  <c r="O213" i="14"/>
  <c r="P213" i="14"/>
  <c r="O214" i="14"/>
  <c r="P214" i="14"/>
  <c r="O215" i="14"/>
  <c r="P215" i="14"/>
  <c r="O216" i="14"/>
  <c r="P216" i="14"/>
  <c r="O217" i="14"/>
  <c r="P217" i="14"/>
  <c r="O218" i="14"/>
  <c r="P218" i="14"/>
  <c r="O219" i="14"/>
  <c r="P219" i="14"/>
  <c r="O220" i="14"/>
  <c r="P220" i="14"/>
  <c r="O221" i="14"/>
  <c r="P221" i="14"/>
  <c r="O222" i="14"/>
  <c r="P222" i="14"/>
  <c r="O223" i="14"/>
  <c r="P223" i="14"/>
  <c r="O224" i="14"/>
  <c r="P224" i="14"/>
  <c r="O225" i="14"/>
  <c r="P225" i="14"/>
  <c r="O226" i="14"/>
  <c r="P226" i="14"/>
  <c r="P50" i="14"/>
  <c r="O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K126" i="14"/>
  <c r="L126" i="14"/>
  <c r="K127" i="14"/>
  <c r="L127" i="14"/>
  <c r="K128" i="14"/>
  <c r="L128" i="14"/>
  <c r="K129" i="14"/>
  <c r="L129" i="14"/>
  <c r="K130" i="14"/>
  <c r="L130" i="14"/>
  <c r="K131" i="14"/>
  <c r="L131" i="14"/>
  <c r="K132" i="14"/>
  <c r="L132" i="14"/>
  <c r="K133" i="14"/>
  <c r="L133" i="14"/>
  <c r="K134" i="14"/>
  <c r="L134" i="14"/>
  <c r="K135" i="14"/>
  <c r="L135" i="14"/>
  <c r="K136" i="14"/>
  <c r="L136" i="14"/>
  <c r="K137" i="14"/>
  <c r="L137" i="14"/>
  <c r="K138" i="14"/>
  <c r="L138" i="14"/>
  <c r="K139" i="14"/>
  <c r="L139" i="14"/>
  <c r="K140" i="14"/>
  <c r="L140" i="14"/>
  <c r="K141" i="14"/>
  <c r="L141" i="14"/>
  <c r="K142" i="14"/>
  <c r="L142" i="14"/>
  <c r="K143" i="14"/>
  <c r="L143" i="14"/>
  <c r="K144" i="14"/>
  <c r="L144" i="14"/>
  <c r="K145" i="14"/>
  <c r="L145" i="14"/>
  <c r="K146" i="14"/>
  <c r="L146" i="14"/>
  <c r="K147" i="14"/>
  <c r="L147" i="14"/>
  <c r="K148" i="14"/>
  <c r="L148" i="14"/>
  <c r="K149" i="14"/>
  <c r="L149" i="14"/>
  <c r="K150" i="14"/>
  <c r="L150" i="14"/>
  <c r="K151" i="14"/>
  <c r="L151" i="14"/>
  <c r="K152" i="14"/>
  <c r="L152" i="14"/>
  <c r="K153" i="14"/>
  <c r="L153" i="14"/>
  <c r="K154" i="14"/>
  <c r="L154" i="14"/>
  <c r="K155" i="14"/>
  <c r="L155" i="14"/>
  <c r="K156" i="14"/>
  <c r="L156" i="14"/>
  <c r="K157" i="14"/>
  <c r="L157" i="14"/>
  <c r="K158" i="14"/>
  <c r="L158" i="14"/>
  <c r="K159" i="14"/>
  <c r="L159" i="14"/>
  <c r="K160" i="14"/>
  <c r="L160" i="14"/>
  <c r="K161" i="14"/>
  <c r="L161" i="14"/>
  <c r="K162" i="14"/>
  <c r="L162" i="14"/>
  <c r="K163" i="14"/>
  <c r="L163" i="14"/>
  <c r="K164" i="14"/>
  <c r="L164" i="14"/>
  <c r="K165" i="14"/>
  <c r="L165" i="14"/>
  <c r="K166" i="14"/>
  <c r="L166" i="14"/>
  <c r="K167" i="14"/>
  <c r="L167" i="14"/>
  <c r="K168" i="14"/>
  <c r="L168" i="14"/>
  <c r="K169" i="14"/>
  <c r="L169" i="14"/>
  <c r="K170" i="14"/>
  <c r="L170" i="14"/>
  <c r="K171" i="14"/>
  <c r="L171" i="14"/>
  <c r="K172" i="14"/>
  <c r="L172" i="14"/>
  <c r="K173" i="14"/>
  <c r="L173" i="14"/>
  <c r="K174" i="14"/>
  <c r="L174" i="14"/>
  <c r="K175" i="14"/>
  <c r="L175" i="14"/>
  <c r="K176" i="14"/>
  <c r="L176" i="14"/>
  <c r="K177" i="14"/>
  <c r="L177" i="14"/>
  <c r="K178" i="14"/>
  <c r="L178" i="14"/>
  <c r="K179" i="14"/>
  <c r="L179" i="14"/>
  <c r="K180" i="14"/>
  <c r="L180" i="14"/>
  <c r="K181" i="14"/>
  <c r="L181" i="14"/>
  <c r="K182" i="14"/>
  <c r="L182" i="14"/>
  <c r="K183" i="14"/>
  <c r="L183" i="14"/>
  <c r="K184" i="14"/>
  <c r="L184" i="14"/>
  <c r="K185" i="14"/>
  <c r="L185" i="14"/>
  <c r="K186" i="14"/>
  <c r="L186" i="14"/>
  <c r="K187" i="14"/>
  <c r="L187" i="14"/>
  <c r="K188" i="14"/>
  <c r="L188" i="14"/>
  <c r="K189" i="14"/>
  <c r="L189" i="14"/>
  <c r="K190" i="14"/>
  <c r="L190" i="14"/>
  <c r="K191" i="14"/>
  <c r="L191" i="14"/>
  <c r="K192" i="14"/>
  <c r="L192" i="14"/>
  <c r="K193" i="14"/>
  <c r="L193" i="14"/>
  <c r="K194" i="14"/>
  <c r="L194" i="14"/>
  <c r="K195" i="14"/>
  <c r="L195" i="14"/>
  <c r="K196" i="14"/>
  <c r="L196" i="14"/>
  <c r="K197" i="14"/>
  <c r="L197" i="14"/>
  <c r="K198" i="14"/>
  <c r="L198" i="14"/>
  <c r="K199" i="14"/>
  <c r="L199" i="14"/>
  <c r="K200" i="14"/>
  <c r="L200" i="14"/>
  <c r="K201" i="14"/>
  <c r="L201" i="14"/>
  <c r="K202" i="14"/>
  <c r="L202" i="14"/>
  <c r="K203" i="14"/>
  <c r="L203" i="14"/>
  <c r="K204" i="14"/>
  <c r="L204" i="14"/>
  <c r="K205" i="14"/>
  <c r="L205" i="14"/>
  <c r="K206" i="14"/>
  <c r="L206" i="14"/>
  <c r="K207" i="14"/>
  <c r="L207" i="14"/>
  <c r="K208" i="14"/>
  <c r="L208" i="14"/>
  <c r="K209" i="14"/>
  <c r="L209" i="14"/>
  <c r="K210" i="14"/>
  <c r="L210" i="14"/>
  <c r="K211" i="14"/>
  <c r="L211" i="14"/>
  <c r="K212" i="14"/>
  <c r="L212" i="14"/>
  <c r="K213" i="14"/>
  <c r="L213" i="14"/>
  <c r="K214" i="14"/>
  <c r="L214" i="14"/>
  <c r="K215" i="14"/>
  <c r="L215" i="14"/>
  <c r="K216" i="14"/>
  <c r="L216" i="14"/>
  <c r="K217" i="14"/>
  <c r="L217" i="14"/>
  <c r="K218" i="14"/>
  <c r="L218" i="14"/>
  <c r="K219" i="14"/>
  <c r="L219" i="14"/>
  <c r="K220" i="14"/>
  <c r="L220" i="14"/>
  <c r="K221" i="14"/>
  <c r="L221" i="14"/>
  <c r="K222" i="14"/>
  <c r="L222" i="14"/>
  <c r="K223" i="14"/>
  <c r="L223" i="14"/>
  <c r="K224" i="14"/>
  <c r="L224" i="14"/>
  <c r="K225" i="14"/>
  <c r="L225" i="14"/>
  <c r="K226" i="14"/>
  <c r="L226" i="14"/>
  <c r="L50" i="14"/>
  <c r="K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G58" i="14"/>
  <c r="H58" i="14"/>
  <c r="G59" i="14"/>
  <c r="H59" i="14"/>
  <c r="G60" i="14"/>
  <c r="H60" i="14"/>
  <c r="G61" i="14"/>
  <c r="H61" i="14"/>
  <c r="G62" i="14"/>
  <c r="H62" i="14"/>
  <c r="G63" i="14"/>
  <c r="H63" i="14"/>
  <c r="G64" i="14"/>
  <c r="H64" i="14"/>
  <c r="G65" i="14"/>
  <c r="H65" i="14"/>
  <c r="G66" i="14"/>
  <c r="H66" i="14"/>
  <c r="G67" i="14"/>
  <c r="H67" i="14"/>
  <c r="G68" i="14"/>
  <c r="H68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G136" i="14"/>
  <c r="H136" i="14"/>
  <c r="G137" i="14"/>
  <c r="H137" i="14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G154" i="14"/>
  <c r="H154" i="14"/>
  <c r="G155" i="14"/>
  <c r="H155" i="14"/>
  <c r="G156" i="14"/>
  <c r="H156" i="14"/>
  <c r="G157" i="14"/>
  <c r="H157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G166" i="14"/>
  <c r="H166" i="14"/>
  <c r="G167" i="14"/>
  <c r="H167" i="14"/>
  <c r="G168" i="14"/>
  <c r="H168" i="14"/>
  <c r="G169" i="14"/>
  <c r="H169" i="14"/>
  <c r="G170" i="14"/>
  <c r="H170" i="14"/>
  <c r="G171" i="14"/>
  <c r="H171" i="14"/>
  <c r="G172" i="14"/>
  <c r="H172" i="14"/>
  <c r="G173" i="14"/>
  <c r="H173" i="14"/>
  <c r="G174" i="14"/>
  <c r="H174" i="14"/>
  <c r="G175" i="14"/>
  <c r="H175" i="14"/>
  <c r="G176" i="14"/>
  <c r="H176" i="14"/>
  <c r="G177" i="14"/>
  <c r="H177" i="14"/>
  <c r="G178" i="14"/>
  <c r="H178" i="14"/>
  <c r="G179" i="14"/>
  <c r="H179" i="14"/>
  <c r="G180" i="14"/>
  <c r="H180" i="14"/>
  <c r="G181" i="14"/>
  <c r="H181" i="14"/>
  <c r="G182" i="14"/>
  <c r="H182" i="14"/>
  <c r="G183" i="14"/>
  <c r="H183" i="14"/>
  <c r="G184" i="14"/>
  <c r="H184" i="14"/>
  <c r="G185" i="14"/>
  <c r="H185" i="14"/>
  <c r="G186" i="14"/>
  <c r="H186" i="14"/>
  <c r="G187" i="14"/>
  <c r="H187" i="14"/>
  <c r="G188" i="14"/>
  <c r="H188" i="14"/>
  <c r="G189" i="14"/>
  <c r="H189" i="14"/>
  <c r="G190" i="14"/>
  <c r="H190" i="14"/>
  <c r="G191" i="14"/>
  <c r="H191" i="14"/>
  <c r="G192" i="14"/>
  <c r="H192" i="14"/>
  <c r="G193" i="14"/>
  <c r="H193" i="14"/>
  <c r="G194" i="14"/>
  <c r="H194" i="14"/>
  <c r="G195" i="14"/>
  <c r="H195" i="14"/>
  <c r="G196" i="14"/>
  <c r="H196" i="14"/>
  <c r="G197" i="14"/>
  <c r="H197" i="14"/>
  <c r="G198" i="14"/>
  <c r="H198" i="14"/>
  <c r="G199" i="14"/>
  <c r="H199" i="14"/>
  <c r="G200" i="14"/>
  <c r="H200" i="14"/>
  <c r="G201" i="14"/>
  <c r="H201" i="14"/>
  <c r="G202" i="14"/>
  <c r="H202" i="14"/>
  <c r="G203" i="14"/>
  <c r="H203" i="14"/>
  <c r="G204" i="14"/>
  <c r="H204" i="14"/>
  <c r="G205" i="14"/>
  <c r="H205" i="14"/>
  <c r="G206" i="14"/>
  <c r="H206" i="14"/>
  <c r="G207" i="14"/>
  <c r="H207" i="14"/>
  <c r="G208" i="14"/>
  <c r="H208" i="14"/>
  <c r="G209" i="14"/>
  <c r="H209" i="14"/>
  <c r="G210" i="14"/>
  <c r="H210" i="14"/>
  <c r="G211" i="14"/>
  <c r="H211" i="14"/>
  <c r="G212" i="14"/>
  <c r="H212" i="14"/>
  <c r="G213" i="14"/>
  <c r="H213" i="14"/>
  <c r="G214" i="14"/>
  <c r="H214" i="14"/>
  <c r="G215" i="14"/>
  <c r="H215" i="14"/>
  <c r="G216" i="14"/>
  <c r="H216" i="14"/>
  <c r="G217" i="14"/>
  <c r="H217" i="14"/>
  <c r="G218" i="14"/>
  <c r="H218" i="14"/>
  <c r="G219" i="14"/>
  <c r="H219" i="14"/>
  <c r="G220" i="14"/>
  <c r="H220" i="14"/>
  <c r="G221" i="14"/>
  <c r="H221" i="14"/>
  <c r="G222" i="14"/>
  <c r="H222" i="14"/>
  <c r="G223" i="14"/>
  <c r="H223" i="14"/>
  <c r="G224" i="14"/>
  <c r="H224" i="14"/>
  <c r="G225" i="14"/>
  <c r="H225" i="14"/>
  <c r="G226" i="14"/>
  <c r="H226" i="14"/>
  <c r="H50" i="14"/>
  <c r="G50" i="14"/>
  <c r="H153" i="13" l="1"/>
  <c r="G153" i="13"/>
  <c r="N153" i="12"/>
  <c r="R153" i="13"/>
  <c r="O153" i="13"/>
  <c r="R153" i="12"/>
  <c r="M153" i="11"/>
  <c r="N153" i="13"/>
  <c r="Q153" i="12"/>
  <c r="M153" i="13"/>
  <c r="L153" i="13"/>
  <c r="K153" i="12"/>
  <c r="N153" i="11"/>
  <c r="K153" i="13"/>
  <c r="J153" i="12"/>
  <c r="L153" i="11"/>
  <c r="J153" i="13"/>
  <c r="I153" i="12"/>
  <c r="I153" i="13"/>
  <c r="H153" i="12"/>
  <c r="L153" i="12"/>
  <c r="R153" i="11"/>
  <c r="G153" i="12"/>
  <c r="Q153" i="11"/>
  <c r="P153" i="11"/>
  <c r="O153" i="11"/>
  <c r="Q153" i="13"/>
  <c r="P153" i="12"/>
  <c r="O153" i="12"/>
  <c r="M153" i="12"/>
  <c r="H153" i="11"/>
  <c r="P153" i="13"/>
  <c r="I153" i="11"/>
  <c r="G153" i="11"/>
  <c r="K153" i="11"/>
  <c r="J153" i="11"/>
  <c r="H57" i="13"/>
  <c r="G57" i="13"/>
  <c r="G57" i="12"/>
  <c r="O57" i="12"/>
  <c r="N57" i="12"/>
  <c r="R57" i="13"/>
  <c r="Q57" i="13"/>
  <c r="Q57" i="12"/>
  <c r="M57" i="11"/>
  <c r="P57" i="13"/>
  <c r="P57" i="12"/>
  <c r="O57" i="13"/>
  <c r="N57" i="13"/>
  <c r="N57" i="11"/>
  <c r="M57" i="13"/>
  <c r="R57" i="12"/>
  <c r="L57" i="11"/>
  <c r="L57" i="13"/>
  <c r="M57" i="12"/>
  <c r="K57" i="11"/>
  <c r="K57" i="13"/>
  <c r="L57" i="12"/>
  <c r="J57" i="13"/>
  <c r="K57" i="12"/>
  <c r="R57" i="11"/>
  <c r="Q57" i="11"/>
  <c r="J57" i="11"/>
  <c r="I57" i="13"/>
  <c r="I57" i="11"/>
  <c r="H57" i="11"/>
  <c r="G57" i="11"/>
  <c r="H57" i="12"/>
  <c r="P57" i="11"/>
  <c r="J57" i="12"/>
  <c r="I57" i="12"/>
  <c r="O57" i="11"/>
  <c r="G178" i="13"/>
  <c r="R178" i="13"/>
  <c r="Q178" i="13"/>
  <c r="P178" i="13"/>
  <c r="M178" i="12"/>
  <c r="M178" i="11"/>
  <c r="O178" i="13"/>
  <c r="L178" i="12"/>
  <c r="N178" i="13"/>
  <c r="M178" i="13"/>
  <c r="G178" i="12"/>
  <c r="O178" i="11"/>
  <c r="L178" i="13"/>
  <c r="K178" i="13"/>
  <c r="J178" i="13"/>
  <c r="I178" i="13"/>
  <c r="R178" i="11"/>
  <c r="Q178" i="11"/>
  <c r="R178" i="12"/>
  <c r="P178" i="11"/>
  <c r="J178" i="12"/>
  <c r="O178" i="12"/>
  <c r="N178" i="12"/>
  <c r="K178" i="12"/>
  <c r="N178" i="11"/>
  <c r="I178" i="12"/>
  <c r="L178" i="11"/>
  <c r="H178" i="12"/>
  <c r="K178" i="11"/>
  <c r="J178" i="11"/>
  <c r="Q178" i="12"/>
  <c r="G178" i="11"/>
  <c r="H178" i="13"/>
  <c r="P178" i="12"/>
  <c r="I178" i="11"/>
  <c r="H178" i="11"/>
  <c r="H118" i="13"/>
  <c r="G118" i="13"/>
  <c r="G118" i="12"/>
  <c r="J118" i="13"/>
  <c r="P118" i="12"/>
  <c r="I118" i="13"/>
  <c r="N118" i="13"/>
  <c r="I118" i="12"/>
  <c r="M118" i="11"/>
  <c r="M118" i="13"/>
  <c r="H118" i="12"/>
  <c r="L118" i="13"/>
  <c r="M118" i="12"/>
  <c r="O118" i="11"/>
  <c r="L118" i="12"/>
  <c r="N118" i="11"/>
  <c r="R118" i="13"/>
  <c r="K118" i="12"/>
  <c r="Q118" i="13"/>
  <c r="J118" i="12"/>
  <c r="P118" i="13"/>
  <c r="L118" i="11"/>
  <c r="R118" i="12"/>
  <c r="K118" i="11"/>
  <c r="Q118" i="12"/>
  <c r="J118" i="11"/>
  <c r="O118" i="12"/>
  <c r="I118" i="11"/>
  <c r="N118" i="12"/>
  <c r="P118" i="11"/>
  <c r="R118" i="11"/>
  <c r="Q118" i="11"/>
  <c r="O118" i="13"/>
  <c r="K118" i="13"/>
  <c r="H118" i="11"/>
  <c r="G118" i="11"/>
  <c r="G225" i="13"/>
  <c r="Q225" i="13"/>
  <c r="P225" i="13"/>
  <c r="K225" i="13"/>
  <c r="M225" i="12"/>
  <c r="J225" i="13"/>
  <c r="P225" i="12"/>
  <c r="G225" i="11"/>
  <c r="O225" i="12"/>
  <c r="N225" i="12"/>
  <c r="L225" i="13"/>
  <c r="R225" i="11"/>
  <c r="R225" i="12"/>
  <c r="Q225" i="11"/>
  <c r="Q225" i="12"/>
  <c r="P225" i="11"/>
  <c r="L225" i="12"/>
  <c r="M225" i="13"/>
  <c r="H225" i="13"/>
  <c r="R225" i="13"/>
  <c r="O225" i="13"/>
  <c r="O225" i="11"/>
  <c r="N225" i="13"/>
  <c r="N225" i="11"/>
  <c r="I225" i="13"/>
  <c r="M225" i="11"/>
  <c r="H225" i="12"/>
  <c r="H225" i="11"/>
  <c r="G225" i="12"/>
  <c r="L225" i="11"/>
  <c r="K225" i="11"/>
  <c r="J225" i="11"/>
  <c r="I225" i="11"/>
  <c r="K225" i="12"/>
  <c r="J225" i="12"/>
  <c r="I225" i="12"/>
  <c r="G215" i="13"/>
  <c r="R215" i="13"/>
  <c r="M215" i="12"/>
  <c r="M215" i="11"/>
  <c r="M215" i="13"/>
  <c r="R215" i="12"/>
  <c r="P215" i="11"/>
  <c r="L215" i="13"/>
  <c r="Q215" i="12"/>
  <c r="K215" i="13"/>
  <c r="P215" i="12"/>
  <c r="J215" i="13"/>
  <c r="I215" i="13"/>
  <c r="P215" i="13"/>
  <c r="H215" i="13"/>
  <c r="O215" i="12"/>
  <c r="R215" i="11"/>
  <c r="N215" i="12"/>
  <c r="Q215" i="11"/>
  <c r="L215" i="12"/>
  <c r="O215" i="11"/>
  <c r="K215" i="12"/>
  <c r="Q215" i="13"/>
  <c r="L215" i="11"/>
  <c r="G215" i="12"/>
  <c r="K215" i="11"/>
  <c r="J215" i="12"/>
  <c r="J215" i="11"/>
  <c r="I215" i="12"/>
  <c r="I215" i="11"/>
  <c r="H215" i="12"/>
  <c r="H215" i="11"/>
  <c r="O215" i="13"/>
  <c r="N215" i="11"/>
  <c r="N215" i="13"/>
  <c r="G215" i="11"/>
  <c r="G203" i="13"/>
  <c r="R203" i="13"/>
  <c r="I203" i="13"/>
  <c r="M203" i="12"/>
  <c r="M203" i="11"/>
  <c r="H203" i="13"/>
  <c r="L203" i="12"/>
  <c r="I203" i="12"/>
  <c r="P203" i="11"/>
  <c r="H203" i="12"/>
  <c r="G203" i="12"/>
  <c r="Q203" i="13"/>
  <c r="L203" i="13"/>
  <c r="N203" i="12"/>
  <c r="K203" i="12"/>
  <c r="R203" i="11"/>
  <c r="J203" i="12"/>
  <c r="Q203" i="11"/>
  <c r="O203" i="11"/>
  <c r="M203" i="13"/>
  <c r="R203" i="12"/>
  <c r="N203" i="11"/>
  <c r="Q203" i="12"/>
  <c r="L203" i="11"/>
  <c r="O203" i="12"/>
  <c r="J203" i="11"/>
  <c r="P203" i="12"/>
  <c r="K203" i="11"/>
  <c r="N203" i="13"/>
  <c r="K203" i="13"/>
  <c r="I203" i="11"/>
  <c r="H203" i="11"/>
  <c r="G203" i="11"/>
  <c r="P203" i="13"/>
  <c r="O203" i="13"/>
  <c r="J203" i="13"/>
  <c r="G191" i="13"/>
  <c r="R191" i="13"/>
  <c r="K191" i="13"/>
  <c r="M191" i="12"/>
  <c r="M191" i="11"/>
  <c r="J191" i="13"/>
  <c r="L191" i="12"/>
  <c r="Q191" i="13"/>
  <c r="I191" i="12"/>
  <c r="P191" i="11"/>
  <c r="P191" i="13"/>
  <c r="H191" i="12"/>
  <c r="O191" i="13"/>
  <c r="G191" i="12"/>
  <c r="N191" i="13"/>
  <c r="M191" i="13"/>
  <c r="R191" i="12"/>
  <c r="R191" i="11"/>
  <c r="Q191" i="12"/>
  <c r="Q191" i="11"/>
  <c r="L191" i="11"/>
  <c r="G191" i="11"/>
  <c r="K191" i="11"/>
  <c r="P191" i="12"/>
  <c r="J191" i="11"/>
  <c r="K191" i="12"/>
  <c r="O191" i="12"/>
  <c r="I191" i="11"/>
  <c r="N191" i="12"/>
  <c r="H191" i="11"/>
  <c r="H191" i="13"/>
  <c r="L191" i="13"/>
  <c r="I191" i="13"/>
  <c r="O191" i="11"/>
  <c r="N191" i="11"/>
  <c r="J191" i="12"/>
  <c r="G179" i="13"/>
  <c r="R179" i="13"/>
  <c r="Q179" i="13"/>
  <c r="H179" i="13"/>
  <c r="M179" i="12"/>
  <c r="M179" i="11"/>
  <c r="L179" i="12"/>
  <c r="I179" i="12"/>
  <c r="P179" i="11"/>
  <c r="H179" i="12"/>
  <c r="G179" i="12"/>
  <c r="P179" i="13"/>
  <c r="K179" i="13"/>
  <c r="O179" i="13"/>
  <c r="N179" i="12"/>
  <c r="G179" i="11"/>
  <c r="N179" i="13"/>
  <c r="K179" i="12"/>
  <c r="M179" i="13"/>
  <c r="J179" i="12"/>
  <c r="L179" i="13"/>
  <c r="R179" i="11"/>
  <c r="J179" i="13"/>
  <c r="Q179" i="12"/>
  <c r="I179" i="11"/>
  <c r="H179" i="11"/>
  <c r="O179" i="12"/>
  <c r="L179" i="11"/>
  <c r="I179" i="13"/>
  <c r="R179" i="12"/>
  <c r="N179" i="11"/>
  <c r="P179" i="12"/>
  <c r="Q179" i="11"/>
  <c r="O179" i="11"/>
  <c r="J179" i="11"/>
  <c r="K179" i="11"/>
  <c r="H167" i="13"/>
  <c r="G167" i="13"/>
  <c r="L167" i="13"/>
  <c r="K167" i="13"/>
  <c r="J167" i="13"/>
  <c r="M167" i="12"/>
  <c r="M167" i="11"/>
  <c r="R167" i="13"/>
  <c r="L167" i="12"/>
  <c r="Q167" i="13"/>
  <c r="I167" i="12"/>
  <c r="P167" i="11"/>
  <c r="H167" i="12"/>
  <c r="O167" i="11"/>
  <c r="G167" i="12"/>
  <c r="P167" i="13"/>
  <c r="O167" i="13"/>
  <c r="N167" i="13"/>
  <c r="G167" i="11"/>
  <c r="M167" i="13"/>
  <c r="I167" i="13"/>
  <c r="R167" i="12"/>
  <c r="Q167" i="12"/>
  <c r="O167" i="12"/>
  <c r="N167" i="12"/>
  <c r="K167" i="12"/>
  <c r="R167" i="11"/>
  <c r="J167" i="12"/>
  <c r="Q167" i="11"/>
  <c r="L167" i="11"/>
  <c r="N167" i="11"/>
  <c r="H167" i="11"/>
  <c r="I167" i="11"/>
  <c r="J167" i="11"/>
  <c r="K167" i="11"/>
  <c r="P167" i="12"/>
  <c r="H155" i="13"/>
  <c r="G155" i="13"/>
  <c r="L155" i="13"/>
  <c r="N155" i="12"/>
  <c r="K155" i="13"/>
  <c r="J155" i="13"/>
  <c r="M155" i="13"/>
  <c r="G155" i="12"/>
  <c r="M155" i="11"/>
  <c r="I155" i="13"/>
  <c r="P155" i="13"/>
  <c r="R155" i="12"/>
  <c r="P155" i="11"/>
  <c r="O155" i="13"/>
  <c r="Q155" i="12"/>
  <c r="O155" i="11"/>
  <c r="N155" i="13"/>
  <c r="P155" i="12"/>
  <c r="O155" i="12"/>
  <c r="J155" i="12"/>
  <c r="I155" i="11"/>
  <c r="I155" i="12"/>
  <c r="H155" i="11"/>
  <c r="H155" i="12"/>
  <c r="G155" i="11"/>
  <c r="M155" i="12"/>
  <c r="Q155" i="11"/>
  <c r="R155" i="13"/>
  <c r="R155" i="11"/>
  <c r="Q155" i="13"/>
  <c r="J155" i="11"/>
  <c r="L155" i="12"/>
  <c r="K155" i="11"/>
  <c r="N155" i="11"/>
  <c r="K155" i="12"/>
  <c r="L155" i="11"/>
  <c r="H143" i="13"/>
  <c r="G143" i="13"/>
  <c r="L143" i="13"/>
  <c r="N143" i="12"/>
  <c r="K143" i="13"/>
  <c r="J143" i="13"/>
  <c r="G143" i="12"/>
  <c r="M143" i="11"/>
  <c r="R143" i="13"/>
  <c r="Q143" i="13"/>
  <c r="P143" i="11"/>
  <c r="O143" i="11"/>
  <c r="R143" i="12"/>
  <c r="Q143" i="12"/>
  <c r="M143" i="13"/>
  <c r="L143" i="12"/>
  <c r="K143" i="11"/>
  <c r="K143" i="12"/>
  <c r="J143" i="11"/>
  <c r="J143" i="12"/>
  <c r="I143" i="11"/>
  <c r="I143" i="12"/>
  <c r="H143" i="11"/>
  <c r="H143" i="12"/>
  <c r="N143" i="13"/>
  <c r="P143" i="12"/>
  <c r="O143" i="13"/>
  <c r="L143" i="11"/>
  <c r="I143" i="13"/>
  <c r="O143" i="12"/>
  <c r="N143" i="11"/>
  <c r="G143" i="11"/>
  <c r="Q143" i="11"/>
  <c r="R143" i="11"/>
  <c r="P143" i="13"/>
  <c r="M143" i="12"/>
  <c r="H131" i="13"/>
  <c r="G131" i="13"/>
  <c r="L131" i="13"/>
  <c r="N131" i="12"/>
  <c r="K131" i="13"/>
  <c r="J131" i="13"/>
  <c r="M131" i="13"/>
  <c r="G131" i="12"/>
  <c r="M131" i="11"/>
  <c r="I131" i="13"/>
  <c r="I131" i="12"/>
  <c r="P131" i="11"/>
  <c r="R131" i="13"/>
  <c r="H131" i="12"/>
  <c r="O131" i="11"/>
  <c r="Q131" i="13"/>
  <c r="P131" i="13"/>
  <c r="O131" i="13"/>
  <c r="O131" i="12"/>
  <c r="N131" i="11"/>
  <c r="M131" i="12"/>
  <c r="L131" i="11"/>
  <c r="L131" i="12"/>
  <c r="K131" i="11"/>
  <c r="K131" i="12"/>
  <c r="J131" i="11"/>
  <c r="J131" i="12"/>
  <c r="R131" i="12"/>
  <c r="G131" i="11"/>
  <c r="N131" i="13"/>
  <c r="Q131" i="11"/>
  <c r="Q131" i="12"/>
  <c r="R131" i="11"/>
  <c r="I131" i="11"/>
  <c r="H131" i="11"/>
  <c r="P131" i="12"/>
  <c r="H119" i="13"/>
  <c r="G119" i="13"/>
  <c r="G119" i="12"/>
  <c r="L119" i="13"/>
  <c r="Q119" i="12"/>
  <c r="K119" i="13"/>
  <c r="J119" i="13"/>
  <c r="K119" i="12"/>
  <c r="M119" i="11"/>
  <c r="R119" i="13"/>
  <c r="J119" i="12"/>
  <c r="Q119" i="13"/>
  <c r="M119" i="13"/>
  <c r="R119" i="12"/>
  <c r="P119" i="11"/>
  <c r="I119" i="13"/>
  <c r="P119" i="12"/>
  <c r="O119" i="11"/>
  <c r="O119" i="12"/>
  <c r="N119" i="12"/>
  <c r="P119" i="13"/>
  <c r="H119" i="12"/>
  <c r="R119" i="11"/>
  <c r="Q119" i="11"/>
  <c r="N119" i="11"/>
  <c r="L119" i="11"/>
  <c r="O119" i="13"/>
  <c r="M119" i="12"/>
  <c r="I119" i="11"/>
  <c r="H119" i="11"/>
  <c r="G119" i="11"/>
  <c r="L119" i="12"/>
  <c r="K119" i="11"/>
  <c r="J119" i="11"/>
  <c r="N119" i="13"/>
  <c r="I119" i="12"/>
  <c r="H107" i="13"/>
  <c r="G107" i="13"/>
  <c r="G107" i="12"/>
  <c r="L107" i="13"/>
  <c r="Q107" i="12"/>
  <c r="K107" i="13"/>
  <c r="J107" i="13"/>
  <c r="I107" i="13"/>
  <c r="L107" i="12"/>
  <c r="M107" i="11"/>
  <c r="K107" i="12"/>
  <c r="R107" i="13"/>
  <c r="H107" i="12"/>
  <c r="P107" i="11"/>
  <c r="Q107" i="13"/>
  <c r="O107" i="11"/>
  <c r="P107" i="13"/>
  <c r="O107" i="13"/>
  <c r="N107" i="13"/>
  <c r="M107" i="13"/>
  <c r="R107" i="12"/>
  <c r="R107" i="11"/>
  <c r="P107" i="12"/>
  <c r="Q107" i="11"/>
  <c r="O107" i="12"/>
  <c r="K107" i="11"/>
  <c r="J107" i="11"/>
  <c r="I107" i="11"/>
  <c r="H107" i="11"/>
  <c r="G107" i="11"/>
  <c r="I107" i="12"/>
  <c r="N107" i="11"/>
  <c r="L107" i="11"/>
  <c r="N107" i="12"/>
  <c r="M107" i="12"/>
  <c r="J107" i="12"/>
  <c r="H95" i="13"/>
  <c r="G95" i="13"/>
  <c r="G95" i="12"/>
  <c r="L95" i="13"/>
  <c r="Q95" i="12"/>
  <c r="K95" i="13"/>
  <c r="J95" i="13"/>
  <c r="I95" i="13"/>
  <c r="Q95" i="13"/>
  <c r="M95" i="12"/>
  <c r="M95" i="11"/>
  <c r="P95" i="13"/>
  <c r="L95" i="12"/>
  <c r="O95" i="13"/>
  <c r="O95" i="12"/>
  <c r="P95" i="11"/>
  <c r="N95" i="12"/>
  <c r="O95" i="11"/>
  <c r="R95" i="13"/>
  <c r="K95" i="12"/>
  <c r="N95" i="13"/>
  <c r="J95" i="12"/>
  <c r="M95" i="13"/>
  <c r="P95" i="12"/>
  <c r="G95" i="11"/>
  <c r="I95" i="12"/>
  <c r="H95" i="12"/>
  <c r="N95" i="11"/>
  <c r="H95" i="11"/>
  <c r="L95" i="11"/>
  <c r="R95" i="12"/>
  <c r="K95" i="11"/>
  <c r="J95" i="11"/>
  <c r="I95" i="11"/>
  <c r="R95" i="11"/>
  <c r="Q95" i="11"/>
  <c r="H83" i="13"/>
  <c r="G83" i="13"/>
  <c r="G83" i="12"/>
  <c r="L83" i="13"/>
  <c r="Q83" i="12"/>
  <c r="K83" i="13"/>
  <c r="J83" i="13"/>
  <c r="I83" i="13"/>
  <c r="M83" i="13"/>
  <c r="N83" i="12"/>
  <c r="M83" i="11"/>
  <c r="M83" i="12"/>
  <c r="P83" i="11"/>
  <c r="R83" i="13"/>
  <c r="O83" i="11"/>
  <c r="Q83" i="13"/>
  <c r="N83" i="11"/>
  <c r="P83" i="13"/>
  <c r="R83" i="12"/>
  <c r="O83" i="13"/>
  <c r="I83" i="12"/>
  <c r="N83" i="13"/>
  <c r="O83" i="12"/>
  <c r="L83" i="12"/>
  <c r="K83" i="12"/>
  <c r="J83" i="12"/>
  <c r="H83" i="12"/>
  <c r="L83" i="11"/>
  <c r="K83" i="11"/>
  <c r="J83" i="11"/>
  <c r="I83" i="11"/>
  <c r="G83" i="11"/>
  <c r="H83" i="11"/>
  <c r="R83" i="11"/>
  <c r="P83" i="12"/>
  <c r="Q83" i="11"/>
  <c r="H71" i="13"/>
  <c r="G71" i="13"/>
  <c r="G71" i="12"/>
  <c r="L71" i="13"/>
  <c r="Q71" i="12"/>
  <c r="K71" i="13"/>
  <c r="P71" i="12"/>
  <c r="J71" i="13"/>
  <c r="I71" i="13"/>
  <c r="M71" i="11"/>
  <c r="R71" i="13"/>
  <c r="P71" i="11"/>
  <c r="Q71" i="13"/>
  <c r="R71" i="12"/>
  <c r="O71" i="11"/>
  <c r="P71" i="13"/>
  <c r="O71" i="12"/>
  <c r="N71" i="11"/>
  <c r="O71" i="13"/>
  <c r="N71" i="12"/>
  <c r="N71" i="13"/>
  <c r="H71" i="12"/>
  <c r="I71" i="11"/>
  <c r="H71" i="11"/>
  <c r="G71" i="11"/>
  <c r="K71" i="12"/>
  <c r="R71" i="11"/>
  <c r="M71" i="12"/>
  <c r="L71" i="12"/>
  <c r="J71" i="12"/>
  <c r="I71" i="12"/>
  <c r="J71" i="11"/>
  <c r="Q71" i="11"/>
  <c r="M71" i="13"/>
  <c r="L71" i="11"/>
  <c r="K71" i="11"/>
  <c r="H59" i="13"/>
  <c r="G59" i="13"/>
  <c r="G59" i="12"/>
  <c r="L59" i="13"/>
  <c r="Q59" i="12"/>
  <c r="K59" i="13"/>
  <c r="P59" i="12"/>
  <c r="J59" i="13"/>
  <c r="I59" i="13"/>
  <c r="Q59" i="13"/>
  <c r="I59" i="12"/>
  <c r="M59" i="11"/>
  <c r="P59" i="13"/>
  <c r="H59" i="12"/>
  <c r="O59" i="13"/>
  <c r="M59" i="12"/>
  <c r="P59" i="11"/>
  <c r="L59" i="12"/>
  <c r="O59" i="11"/>
  <c r="R59" i="13"/>
  <c r="K59" i="12"/>
  <c r="N59" i="11"/>
  <c r="N59" i="13"/>
  <c r="J59" i="12"/>
  <c r="M59" i="13"/>
  <c r="R59" i="12"/>
  <c r="L59" i="11"/>
  <c r="K59" i="11"/>
  <c r="J59" i="11"/>
  <c r="I59" i="11"/>
  <c r="R59" i="11"/>
  <c r="Q59" i="11"/>
  <c r="N59" i="12"/>
  <c r="H59" i="11"/>
  <c r="G59" i="11"/>
  <c r="O59" i="12"/>
  <c r="G226" i="13"/>
  <c r="R226" i="13"/>
  <c r="Q226" i="13"/>
  <c r="N226" i="13"/>
  <c r="M226" i="12"/>
  <c r="M226" i="13"/>
  <c r="L226" i="13"/>
  <c r="Q226" i="12"/>
  <c r="G226" i="11"/>
  <c r="K226" i="13"/>
  <c r="P226" i="12"/>
  <c r="J226" i="13"/>
  <c r="O226" i="12"/>
  <c r="I226" i="13"/>
  <c r="H226" i="13"/>
  <c r="G226" i="12"/>
  <c r="R226" i="11"/>
  <c r="Q226" i="11"/>
  <c r="P226" i="13"/>
  <c r="O226" i="13"/>
  <c r="N226" i="12"/>
  <c r="I226" i="11"/>
  <c r="H226" i="12"/>
  <c r="L226" i="12"/>
  <c r="H226" i="11"/>
  <c r="K226" i="12"/>
  <c r="J226" i="12"/>
  <c r="I226" i="12"/>
  <c r="L226" i="11"/>
  <c r="J226" i="11"/>
  <c r="P226" i="11"/>
  <c r="R226" i="12"/>
  <c r="N226" i="11"/>
  <c r="M226" i="11"/>
  <c r="K226" i="11"/>
  <c r="O226" i="11"/>
  <c r="G216" i="13"/>
  <c r="H216" i="13"/>
  <c r="J216" i="13"/>
  <c r="M216" i="12"/>
  <c r="M216" i="11"/>
  <c r="I216" i="13"/>
  <c r="R216" i="13"/>
  <c r="Q216" i="11"/>
  <c r="Q216" i="13"/>
  <c r="R216" i="12"/>
  <c r="P216" i="13"/>
  <c r="Q216" i="12"/>
  <c r="O216" i="13"/>
  <c r="N216" i="13"/>
  <c r="R216" i="11"/>
  <c r="P216" i="12"/>
  <c r="H216" i="12"/>
  <c r="G216" i="12"/>
  <c r="P216" i="11"/>
  <c r="O216" i="11"/>
  <c r="N216" i="11"/>
  <c r="K216" i="13"/>
  <c r="K216" i="12"/>
  <c r="H216" i="11"/>
  <c r="J216" i="12"/>
  <c r="O216" i="12"/>
  <c r="M216" i="13"/>
  <c r="N216" i="12"/>
  <c r="L216" i="11"/>
  <c r="L216" i="13"/>
  <c r="L216" i="12"/>
  <c r="K216" i="11"/>
  <c r="G216" i="11"/>
  <c r="I216" i="12"/>
  <c r="J216" i="11"/>
  <c r="I216" i="11"/>
  <c r="G204" i="13"/>
  <c r="H204" i="13"/>
  <c r="L204" i="13"/>
  <c r="M204" i="12"/>
  <c r="M204" i="11"/>
  <c r="K204" i="13"/>
  <c r="L204" i="12"/>
  <c r="N204" i="13"/>
  <c r="K204" i="12"/>
  <c r="Q204" i="11"/>
  <c r="M204" i="13"/>
  <c r="J204" i="12"/>
  <c r="J204" i="13"/>
  <c r="I204" i="12"/>
  <c r="I204" i="13"/>
  <c r="Q204" i="13"/>
  <c r="G204" i="11"/>
  <c r="R204" i="12"/>
  <c r="Q204" i="12"/>
  <c r="R204" i="13"/>
  <c r="P204" i="12"/>
  <c r="R204" i="11"/>
  <c r="P204" i="13"/>
  <c r="H204" i="12"/>
  <c r="I204" i="11"/>
  <c r="G204" i="12"/>
  <c r="H204" i="11"/>
  <c r="L204" i="11"/>
  <c r="O204" i="12"/>
  <c r="O204" i="11"/>
  <c r="O204" i="13"/>
  <c r="P204" i="11"/>
  <c r="N204" i="11"/>
  <c r="K204" i="11"/>
  <c r="N204" i="12"/>
  <c r="J204" i="11"/>
  <c r="G192" i="13"/>
  <c r="H192" i="13"/>
  <c r="N192" i="13"/>
  <c r="M192" i="12"/>
  <c r="M192" i="11"/>
  <c r="M192" i="13"/>
  <c r="L192" i="12"/>
  <c r="K192" i="12"/>
  <c r="Q192" i="11"/>
  <c r="J192" i="12"/>
  <c r="I192" i="12"/>
  <c r="R192" i="13"/>
  <c r="K192" i="13"/>
  <c r="Q192" i="13"/>
  <c r="H192" i="12"/>
  <c r="H192" i="11"/>
  <c r="P192" i="13"/>
  <c r="G192" i="12"/>
  <c r="G192" i="11"/>
  <c r="O192" i="13"/>
  <c r="L192" i="13"/>
  <c r="J192" i="13"/>
  <c r="O192" i="12"/>
  <c r="N192" i="12"/>
  <c r="R192" i="11"/>
  <c r="P192" i="11"/>
  <c r="O192" i="11"/>
  <c r="N192" i="11"/>
  <c r="R192" i="12"/>
  <c r="I192" i="11"/>
  <c r="Q192" i="12"/>
  <c r="P192" i="12"/>
  <c r="K192" i="11"/>
  <c r="J192" i="11"/>
  <c r="I192" i="13"/>
  <c r="L192" i="11"/>
  <c r="G180" i="13"/>
  <c r="H180" i="13"/>
  <c r="R180" i="13"/>
  <c r="L180" i="13"/>
  <c r="M180" i="12"/>
  <c r="M180" i="11"/>
  <c r="K180" i="13"/>
  <c r="L180" i="12"/>
  <c r="N180" i="13"/>
  <c r="K180" i="12"/>
  <c r="Q180" i="11"/>
  <c r="M180" i="13"/>
  <c r="J180" i="12"/>
  <c r="J180" i="13"/>
  <c r="I180" i="12"/>
  <c r="I180" i="13"/>
  <c r="Q180" i="13"/>
  <c r="I180" i="11"/>
  <c r="R180" i="12"/>
  <c r="H180" i="11"/>
  <c r="Q180" i="12"/>
  <c r="G180" i="11"/>
  <c r="P180" i="12"/>
  <c r="P180" i="11"/>
  <c r="O180" i="11"/>
  <c r="J180" i="11"/>
  <c r="N180" i="11"/>
  <c r="O180" i="12"/>
  <c r="L180" i="11"/>
  <c r="H180" i="12"/>
  <c r="P180" i="13"/>
  <c r="N180" i="12"/>
  <c r="K180" i="11"/>
  <c r="O180" i="13"/>
  <c r="G180" i="12"/>
  <c r="R180" i="11"/>
  <c r="H168" i="13"/>
  <c r="G168" i="13"/>
  <c r="N168" i="13"/>
  <c r="M168" i="13"/>
  <c r="L168" i="13"/>
  <c r="I168" i="13"/>
  <c r="M168" i="12"/>
  <c r="M168" i="11"/>
  <c r="L168" i="12"/>
  <c r="O168" i="13"/>
  <c r="K168" i="12"/>
  <c r="Q168" i="11"/>
  <c r="K168" i="13"/>
  <c r="J168" i="12"/>
  <c r="J168" i="13"/>
  <c r="I168" i="12"/>
  <c r="R168" i="13"/>
  <c r="H168" i="12"/>
  <c r="J168" i="11"/>
  <c r="G168" i="12"/>
  <c r="I168" i="11"/>
  <c r="H168" i="11"/>
  <c r="G168" i="11"/>
  <c r="P168" i="12"/>
  <c r="L168" i="11"/>
  <c r="K168" i="11"/>
  <c r="O168" i="12"/>
  <c r="P168" i="11"/>
  <c r="Q168" i="13"/>
  <c r="N168" i="12"/>
  <c r="R168" i="11"/>
  <c r="Q168" i="12"/>
  <c r="P168" i="13"/>
  <c r="O168" i="11"/>
  <c r="N168" i="11"/>
  <c r="R168" i="12"/>
  <c r="H156" i="13"/>
  <c r="G156" i="13"/>
  <c r="N156" i="13"/>
  <c r="N156" i="12"/>
  <c r="M156" i="13"/>
  <c r="L156" i="13"/>
  <c r="R156" i="13"/>
  <c r="H156" i="12"/>
  <c r="M156" i="11"/>
  <c r="Q156" i="13"/>
  <c r="G156" i="12"/>
  <c r="P156" i="13"/>
  <c r="Q156" i="11"/>
  <c r="P156" i="11"/>
  <c r="R156" i="12"/>
  <c r="I156" i="13"/>
  <c r="L156" i="11"/>
  <c r="Q156" i="12"/>
  <c r="K156" i="11"/>
  <c r="P156" i="12"/>
  <c r="J156" i="11"/>
  <c r="O156" i="12"/>
  <c r="I156" i="11"/>
  <c r="J156" i="13"/>
  <c r="O156" i="11"/>
  <c r="N156" i="11"/>
  <c r="O156" i="13"/>
  <c r="H156" i="11"/>
  <c r="K156" i="13"/>
  <c r="G156" i="11"/>
  <c r="M156" i="12"/>
  <c r="I156" i="12"/>
  <c r="L156" i="12"/>
  <c r="K156" i="12"/>
  <c r="R156" i="11"/>
  <c r="J156" i="12"/>
  <c r="H144" i="13"/>
  <c r="G144" i="13"/>
  <c r="N144" i="13"/>
  <c r="N144" i="12"/>
  <c r="M144" i="13"/>
  <c r="L144" i="13"/>
  <c r="I144" i="13"/>
  <c r="H144" i="12"/>
  <c r="M144" i="11"/>
  <c r="G144" i="12"/>
  <c r="R144" i="13"/>
  <c r="J144" i="12"/>
  <c r="Q144" i="11"/>
  <c r="Q144" i="13"/>
  <c r="I144" i="12"/>
  <c r="P144" i="11"/>
  <c r="P144" i="13"/>
  <c r="O144" i="13"/>
  <c r="K144" i="13"/>
  <c r="O144" i="11"/>
  <c r="N144" i="11"/>
  <c r="R144" i="12"/>
  <c r="L144" i="11"/>
  <c r="Q144" i="12"/>
  <c r="K144" i="11"/>
  <c r="P144" i="12"/>
  <c r="G144" i="11"/>
  <c r="R144" i="11"/>
  <c r="J144" i="11"/>
  <c r="I144" i="11"/>
  <c r="H144" i="11"/>
  <c r="K144" i="12"/>
  <c r="J144" i="13"/>
  <c r="M144" i="12"/>
  <c r="L144" i="12"/>
  <c r="O144" i="12"/>
  <c r="H132" i="13"/>
  <c r="G132" i="13"/>
  <c r="N132" i="13"/>
  <c r="N132" i="12"/>
  <c r="M132" i="13"/>
  <c r="L132" i="13"/>
  <c r="R132" i="13"/>
  <c r="H132" i="12"/>
  <c r="M132" i="11"/>
  <c r="Q132" i="13"/>
  <c r="G132" i="12"/>
  <c r="P132" i="13"/>
  <c r="I132" i="13"/>
  <c r="L132" i="12"/>
  <c r="Q132" i="11"/>
  <c r="K132" i="12"/>
  <c r="P132" i="11"/>
  <c r="J132" i="12"/>
  <c r="I132" i="12"/>
  <c r="O132" i="13"/>
  <c r="R132" i="11"/>
  <c r="O132" i="11"/>
  <c r="N132" i="11"/>
  <c r="K132" i="13"/>
  <c r="R132" i="12"/>
  <c r="J132" i="13"/>
  <c r="L132" i="11"/>
  <c r="K132" i="11"/>
  <c r="J132" i="11"/>
  <c r="I132" i="11"/>
  <c r="M132" i="12"/>
  <c r="Q132" i="12"/>
  <c r="P132" i="12"/>
  <c r="O132" i="12"/>
  <c r="H132" i="11"/>
  <c r="G132" i="11"/>
  <c r="H120" i="13"/>
  <c r="G120" i="13"/>
  <c r="G120" i="12"/>
  <c r="N120" i="13"/>
  <c r="R120" i="12"/>
  <c r="M120" i="13"/>
  <c r="L120" i="13"/>
  <c r="I120" i="13"/>
  <c r="M120" i="12"/>
  <c r="M120" i="11"/>
  <c r="L120" i="12"/>
  <c r="Q120" i="11"/>
  <c r="P120" i="11"/>
  <c r="R120" i="13"/>
  <c r="Q120" i="13"/>
  <c r="P120" i="13"/>
  <c r="O120" i="13"/>
  <c r="Q120" i="12"/>
  <c r="K120" i="13"/>
  <c r="P120" i="12"/>
  <c r="J120" i="13"/>
  <c r="O120" i="12"/>
  <c r="R120" i="11"/>
  <c r="N120" i="12"/>
  <c r="O120" i="11"/>
  <c r="N120" i="11"/>
  <c r="K120" i="11"/>
  <c r="L120" i="11"/>
  <c r="H120" i="12"/>
  <c r="G120" i="11"/>
  <c r="J120" i="11"/>
  <c r="I120" i="11"/>
  <c r="H120" i="11"/>
  <c r="J120" i="12"/>
  <c r="I120" i="12"/>
  <c r="K120" i="12"/>
  <c r="H108" i="13"/>
  <c r="G108" i="13"/>
  <c r="G108" i="12"/>
  <c r="N108" i="13"/>
  <c r="R108" i="12"/>
  <c r="M108" i="13"/>
  <c r="L108" i="13"/>
  <c r="K108" i="13"/>
  <c r="O108" i="13"/>
  <c r="N108" i="12"/>
  <c r="M108" i="11"/>
  <c r="J108" i="13"/>
  <c r="M108" i="12"/>
  <c r="I108" i="13"/>
  <c r="L108" i="12"/>
  <c r="Q108" i="11"/>
  <c r="K108" i="12"/>
  <c r="P108" i="11"/>
  <c r="J108" i="12"/>
  <c r="I108" i="12"/>
  <c r="R108" i="13"/>
  <c r="O108" i="12"/>
  <c r="H108" i="11"/>
  <c r="H108" i="12"/>
  <c r="G108" i="11"/>
  <c r="P108" i="12"/>
  <c r="N108" i="11"/>
  <c r="R108" i="11"/>
  <c r="Q108" i="12"/>
  <c r="O108" i="11"/>
  <c r="I108" i="11"/>
  <c r="Q108" i="13"/>
  <c r="J108" i="11"/>
  <c r="L108" i="11"/>
  <c r="P108" i="13"/>
  <c r="K108" i="11"/>
  <c r="H96" i="13"/>
  <c r="G96" i="13"/>
  <c r="G96" i="12"/>
  <c r="N96" i="13"/>
  <c r="R96" i="12"/>
  <c r="M96" i="13"/>
  <c r="L96" i="13"/>
  <c r="K96" i="13"/>
  <c r="O96" i="12"/>
  <c r="M96" i="11"/>
  <c r="N96" i="12"/>
  <c r="J96" i="13"/>
  <c r="Q96" i="11"/>
  <c r="I96" i="13"/>
  <c r="P96" i="11"/>
  <c r="Q96" i="12"/>
  <c r="P96" i="12"/>
  <c r="Q96" i="13"/>
  <c r="J96" i="11"/>
  <c r="I96" i="11"/>
  <c r="H96" i="11"/>
  <c r="R96" i="13"/>
  <c r="G96" i="11"/>
  <c r="P96" i="13"/>
  <c r="I96" i="12"/>
  <c r="O96" i="13"/>
  <c r="M96" i="12"/>
  <c r="L96" i="12"/>
  <c r="K96" i="12"/>
  <c r="J96" i="12"/>
  <c r="H96" i="12"/>
  <c r="R96" i="11"/>
  <c r="K96" i="11"/>
  <c r="O96" i="11"/>
  <c r="N96" i="11"/>
  <c r="L96" i="11"/>
  <c r="H84" i="13"/>
  <c r="G84" i="13"/>
  <c r="G84" i="12"/>
  <c r="N84" i="13"/>
  <c r="R84" i="12"/>
  <c r="M84" i="13"/>
  <c r="L84" i="13"/>
  <c r="K84" i="13"/>
  <c r="P84" i="12"/>
  <c r="M84" i="11"/>
  <c r="R84" i="13"/>
  <c r="O84" i="12"/>
  <c r="Q84" i="13"/>
  <c r="I84" i="13"/>
  <c r="J84" i="12"/>
  <c r="Q84" i="11"/>
  <c r="I84" i="12"/>
  <c r="P84" i="11"/>
  <c r="H84" i="12"/>
  <c r="O84" i="11"/>
  <c r="P84" i="13"/>
  <c r="M84" i="12"/>
  <c r="J84" i="11"/>
  <c r="I84" i="11"/>
  <c r="H84" i="11"/>
  <c r="G84" i="11"/>
  <c r="L84" i="12"/>
  <c r="J84" i="13"/>
  <c r="O84" i="13"/>
  <c r="N84" i="12"/>
  <c r="K84" i="11"/>
  <c r="K84" i="12"/>
  <c r="L84" i="11"/>
  <c r="Q84" i="12"/>
  <c r="R84" i="11"/>
  <c r="N84" i="11"/>
  <c r="H72" i="13"/>
  <c r="G72" i="13"/>
  <c r="G72" i="12"/>
  <c r="N72" i="13"/>
  <c r="R72" i="12"/>
  <c r="M72" i="13"/>
  <c r="Q72" i="12"/>
  <c r="L72" i="13"/>
  <c r="K72" i="13"/>
  <c r="O72" i="13"/>
  <c r="J72" i="12"/>
  <c r="M72" i="11"/>
  <c r="J72" i="13"/>
  <c r="I72" i="12"/>
  <c r="I72" i="13"/>
  <c r="H72" i="12"/>
  <c r="Q72" i="11"/>
  <c r="P72" i="11"/>
  <c r="O72" i="11"/>
  <c r="R72" i="13"/>
  <c r="M72" i="12"/>
  <c r="N72" i="11"/>
  <c r="L72" i="11"/>
  <c r="P72" i="12"/>
  <c r="K72" i="11"/>
  <c r="O72" i="12"/>
  <c r="J72" i="11"/>
  <c r="Q72" i="13"/>
  <c r="N72" i="12"/>
  <c r="L72" i="12"/>
  <c r="K72" i="12"/>
  <c r="R72" i="11"/>
  <c r="I72" i="11"/>
  <c r="H72" i="11"/>
  <c r="G72" i="11"/>
  <c r="P72" i="13"/>
  <c r="H60" i="13"/>
  <c r="G60" i="13"/>
  <c r="G60" i="12"/>
  <c r="N60" i="13"/>
  <c r="R60" i="12"/>
  <c r="M60" i="13"/>
  <c r="Q60" i="12"/>
  <c r="L60" i="13"/>
  <c r="K60" i="13"/>
  <c r="L60" i="12"/>
  <c r="M60" i="11"/>
  <c r="K60" i="12"/>
  <c r="J60" i="13"/>
  <c r="Q60" i="11"/>
  <c r="I60" i="13"/>
  <c r="P60" i="11"/>
  <c r="P60" i="12"/>
  <c r="O60" i="11"/>
  <c r="O60" i="12"/>
  <c r="N60" i="12"/>
  <c r="Q60" i="13"/>
  <c r="R60" i="11"/>
  <c r="N60" i="11"/>
  <c r="R60" i="13"/>
  <c r="H60" i="12"/>
  <c r="M60" i="12"/>
  <c r="J60" i="12"/>
  <c r="I60" i="12"/>
  <c r="I60" i="11"/>
  <c r="P60" i="13"/>
  <c r="H60" i="11"/>
  <c r="O60" i="13"/>
  <c r="L60" i="11"/>
  <c r="K60" i="11"/>
  <c r="J60" i="11"/>
  <c r="G60" i="11"/>
  <c r="H165" i="13"/>
  <c r="G165" i="13"/>
  <c r="R165" i="13"/>
  <c r="I165" i="13"/>
  <c r="M165" i="12"/>
  <c r="M165" i="11"/>
  <c r="L165" i="12"/>
  <c r="N165" i="11"/>
  <c r="Q165" i="13"/>
  <c r="R165" i="12"/>
  <c r="L165" i="11"/>
  <c r="P165" i="13"/>
  <c r="Q165" i="12"/>
  <c r="O165" i="13"/>
  <c r="P165" i="12"/>
  <c r="N165" i="13"/>
  <c r="P165" i="11"/>
  <c r="O165" i="11"/>
  <c r="K165" i="11"/>
  <c r="J165" i="11"/>
  <c r="J165" i="13"/>
  <c r="I165" i="12"/>
  <c r="G165" i="12"/>
  <c r="Q165" i="11"/>
  <c r="M165" i="13"/>
  <c r="L165" i="13"/>
  <c r="K165" i="13"/>
  <c r="R165" i="11"/>
  <c r="K165" i="12"/>
  <c r="J165" i="12"/>
  <c r="O165" i="12"/>
  <c r="I165" i="11"/>
  <c r="N165" i="12"/>
  <c r="H165" i="11"/>
  <c r="H165" i="12"/>
  <c r="G165" i="11"/>
  <c r="H69" i="13"/>
  <c r="G69" i="13"/>
  <c r="G69" i="12"/>
  <c r="O69" i="12"/>
  <c r="N69" i="12"/>
  <c r="R69" i="13"/>
  <c r="Q69" i="13"/>
  <c r="I69" i="13"/>
  <c r="M69" i="12"/>
  <c r="M69" i="11"/>
  <c r="L69" i="12"/>
  <c r="O69" i="13"/>
  <c r="N69" i="11"/>
  <c r="N69" i="13"/>
  <c r="L69" i="11"/>
  <c r="M69" i="13"/>
  <c r="K69" i="11"/>
  <c r="L69" i="13"/>
  <c r="K69" i="13"/>
  <c r="J69" i="12"/>
  <c r="J69" i="13"/>
  <c r="Q69" i="11"/>
  <c r="P69" i="11"/>
  <c r="O69" i="11"/>
  <c r="R69" i="12"/>
  <c r="J69" i="11"/>
  <c r="Q69" i="12"/>
  <c r="R69" i="11"/>
  <c r="H69" i="12"/>
  <c r="H69" i="11"/>
  <c r="P69" i="13"/>
  <c r="P69" i="12"/>
  <c r="I69" i="11"/>
  <c r="K69" i="12"/>
  <c r="I69" i="12"/>
  <c r="G69" i="11"/>
  <c r="G190" i="13"/>
  <c r="R190" i="13"/>
  <c r="Q190" i="13"/>
  <c r="H190" i="13"/>
  <c r="M190" i="12"/>
  <c r="M190" i="11"/>
  <c r="L190" i="12"/>
  <c r="L190" i="13"/>
  <c r="G190" i="12"/>
  <c r="O190" i="11"/>
  <c r="K190" i="13"/>
  <c r="J190" i="13"/>
  <c r="I190" i="13"/>
  <c r="O190" i="13"/>
  <c r="O190" i="12"/>
  <c r="R190" i="11"/>
  <c r="N190" i="12"/>
  <c r="Q190" i="11"/>
  <c r="K190" i="12"/>
  <c r="P190" i="11"/>
  <c r="J190" i="12"/>
  <c r="N190" i="11"/>
  <c r="P190" i="13"/>
  <c r="R190" i="12"/>
  <c r="I190" i="12"/>
  <c r="I190" i="11"/>
  <c r="N190" i="13"/>
  <c r="H190" i="12"/>
  <c r="K190" i="11"/>
  <c r="J190" i="11"/>
  <c r="H190" i="11"/>
  <c r="G190" i="11"/>
  <c r="Q190" i="12"/>
  <c r="P190" i="12"/>
  <c r="L190" i="11"/>
  <c r="M190" i="13"/>
  <c r="H94" i="13"/>
  <c r="G94" i="13"/>
  <c r="G94" i="12"/>
  <c r="J94" i="13"/>
  <c r="P94" i="12"/>
  <c r="I94" i="13"/>
  <c r="K94" i="13"/>
  <c r="K94" i="12"/>
  <c r="M94" i="11"/>
  <c r="J94" i="12"/>
  <c r="I94" i="12"/>
  <c r="O94" i="11"/>
  <c r="H94" i="12"/>
  <c r="N94" i="11"/>
  <c r="N94" i="13"/>
  <c r="R94" i="11"/>
  <c r="Q94" i="11"/>
  <c r="R94" i="12"/>
  <c r="P94" i="11"/>
  <c r="Q94" i="12"/>
  <c r="O94" i="13"/>
  <c r="R94" i="13"/>
  <c r="Q94" i="13"/>
  <c r="P94" i="13"/>
  <c r="L94" i="13"/>
  <c r="M94" i="13"/>
  <c r="L94" i="12"/>
  <c r="I94" i="11"/>
  <c r="H94" i="11"/>
  <c r="G94" i="11"/>
  <c r="O94" i="12"/>
  <c r="N94" i="12"/>
  <c r="L94" i="11"/>
  <c r="M94" i="12"/>
  <c r="K94" i="11"/>
  <c r="J94" i="11"/>
  <c r="G193" i="13"/>
  <c r="I193" i="13"/>
  <c r="H193" i="13"/>
  <c r="Q193" i="13"/>
  <c r="M193" i="12"/>
  <c r="M193" i="11"/>
  <c r="P193" i="13"/>
  <c r="L193" i="12"/>
  <c r="M193" i="13"/>
  <c r="O193" i="12"/>
  <c r="R193" i="11"/>
  <c r="L193" i="13"/>
  <c r="N193" i="12"/>
  <c r="K193" i="13"/>
  <c r="K193" i="12"/>
  <c r="J193" i="13"/>
  <c r="R193" i="13"/>
  <c r="R193" i="12"/>
  <c r="J193" i="11"/>
  <c r="Q193" i="12"/>
  <c r="I193" i="11"/>
  <c r="P193" i="12"/>
  <c r="H193" i="11"/>
  <c r="J193" i="12"/>
  <c r="G193" i="11"/>
  <c r="L193" i="11"/>
  <c r="K193" i="11"/>
  <c r="O193" i="13"/>
  <c r="N193" i="13"/>
  <c r="P193" i="11"/>
  <c r="H193" i="12"/>
  <c r="N193" i="11"/>
  <c r="Q193" i="11"/>
  <c r="I193" i="12"/>
  <c r="O193" i="11"/>
  <c r="G193" i="12"/>
  <c r="H145" i="13"/>
  <c r="G145" i="13"/>
  <c r="P145" i="13"/>
  <c r="N145" i="12"/>
  <c r="O145" i="13"/>
  <c r="N145" i="13"/>
  <c r="Q145" i="13"/>
  <c r="I145" i="12"/>
  <c r="M145" i="11"/>
  <c r="M145" i="13"/>
  <c r="H145" i="12"/>
  <c r="L145" i="13"/>
  <c r="M145" i="12"/>
  <c r="R145" i="11"/>
  <c r="L145" i="12"/>
  <c r="Q145" i="11"/>
  <c r="K145" i="12"/>
  <c r="J145" i="12"/>
  <c r="K145" i="13"/>
  <c r="O145" i="12"/>
  <c r="G145" i="12"/>
  <c r="P145" i="11"/>
  <c r="R145" i="13"/>
  <c r="O145" i="11"/>
  <c r="J145" i="13"/>
  <c r="R145" i="12"/>
  <c r="G145" i="11"/>
  <c r="P145" i="12"/>
  <c r="Q145" i="12"/>
  <c r="J145" i="11"/>
  <c r="L145" i="11"/>
  <c r="K145" i="11"/>
  <c r="I145" i="11"/>
  <c r="H145" i="11"/>
  <c r="I145" i="13"/>
  <c r="N145" i="11"/>
  <c r="H97" i="13"/>
  <c r="G97" i="13"/>
  <c r="G97" i="12"/>
  <c r="P97" i="13"/>
  <c r="O97" i="13"/>
  <c r="N97" i="13"/>
  <c r="M97" i="13"/>
  <c r="Q97" i="13"/>
  <c r="Q97" i="12"/>
  <c r="M97" i="11"/>
  <c r="L97" i="13"/>
  <c r="P97" i="12"/>
  <c r="K97" i="13"/>
  <c r="I97" i="12"/>
  <c r="R97" i="11"/>
  <c r="H97" i="12"/>
  <c r="Q97" i="11"/>
  <c r="R97" i="13"/>
  <c r="N97" i="12"/>
  <c r="N97" i="11"/>
  <c r="J97" i="13"/>
  <c r="M97" i="12"/>
  <c r="L97" i="11"/>
  <c r="I97" i="13"/>
  <c r="L97" i="12"/>
  <c r="K97" i="11"/>
  <c r="K97" i="12"/>
  <c r="J97" i="11"/>
  <c r="J97" i="12"/>
  <c r="P97" i="11"/>
  <c r="O97" i="11"/>
  <c r="I97" i="11"/>
  <c r="H97" i="11"/>
  <c r="G97" i="11"/>
  <c r="R97" i="12"/>
  <c r="O97" i="12"/>
  <c r="H170" i="13"/>
  <c r="G170" i="13"/>
  <c r="R170" i="13"/>
  <c r="Q170" i="13"/>
  <c r="P170" i="13"/>
  <c r="M170" i="12"/>
  <c r="M170" i="11"/>
  <c r="L170" i="12"/>
  <c r="M170" i="13"/>
  <c r="Q170" i="12"/>
  <c r="L170" i="13"/>
  <c r="P170" i="12"/>
  <c r="K170" i="13"/>
  <c r="O170" i="12"/>
  <c r="J170" i="13"/>
  <c r="I170" i="13"/>
  <c r="O170" i="11"/>
  <c r="N170" i="11"/>
  <c r="L170" i="11"/>
  <c r="K170" i="11"/>
  <c r="O170" i="13"/>
  <c r="I170" i="12"/>
  <c r="K170" i="12"/>
  <c r="H170" i="11"/>
  <c r="J170" i="12"/>
  <c r="G170" i="11"/>
  <c r="H170" i="12"/>
  <c r="G170" i="12"/>
  <c r="P170" i="11"/>
  <c r="R170" i="12"/>
  <c r="R170" i="11"/>
  <c r="N170" i="12"/>
  <c r="Q170" i="11"/>
  <c r="N170" i="13"/>
  <c r="J170" i="11"/>
  <c r="I170" i="11"/>
  <c r="H122" i="13"/>
  <c r="G122" i="13"/>
  <c r="G122" i="12"/>
  <c r="R122" i="13"/>
  <c r="H122" i="12"/>
  <c r="Q122" i="13"/>
  <c r="P122" i="13"/>
  <c r="Q122" i="12"/>
  <c r="M122" i="11"/>
  <c r="P122" i="12"/>
  <c r="O122" i="12"/>
  <c r="N122" i="12"/>
  <c r="R122" i="11"/>
  <c r="M122" i="12"/>
  <c r="L122" i="12"/>
  <c r="O122" i="13"/>
  <c r="J122" i="13"/>
  <c r="L122" i="11"/>
  <c r="K122" i="11"/>
  <c r="J122" i="11"/>
  <c r="I122" i="11"/>
  <c r="R122" i="12"/>
  <c r="K122" i="13"/>
  <c r="K122" i="12"/>
  <c r="N122" i="13"/>
  <c r="J122" i="12"/>
  <c r="M122" i="13"/>
  <c r="I122" i="12"/>
  <c r="Q122" i="11"/>
  <c r="L122" i="13"/>
  <c r="P122" i="11"/>
  <c r="I122" i="13"/>
  <c r="O122" i="11"/>
  <c r="N122" i="11"/>
  <c r="G122" i="11"/>
  <c r="H122" i="11"/>
  <c r="H74" i="13"/>
  <c r="G74" i="13"/>
  <c r="G74" i="12"/>
  <c r="R74" i="13"/>
  <c r="H74" i="12"/>
  <c r="Q74" i="13"/>
  <c r="P74" i="13"/>
  <c r="O74" i="13"/>
  <c r="K74" i="13"/>
  <c r="P74" i="12"/>
  <c r="M74" i="11"/>
  <c r="J74" i="13"/>
  <c r="O74" i="12"/>
  <c r="I74" i="13"/>
  <c r="N74" i="13"/>
  <c r="M74" i="13"/>
  <c r="R74" i="11"/>
  <c r="L74" i="13"/>
  <c r="R74" i="12"/>
  <c r="Q74" i="11"/>
  <c r="Q74" i="12"/>
  <c r="I74" i="12"/>
  <c r="I74" i="11"/>
  <c r="H74" i="11"/>
  <c r="G74" i="11"/>
  <c r="J74" i="12"/>
  <c r="P74" i="11"/>
  <c r="O74" i="11"/>
  <c r="N74" i="11"/>
  <c r="L74" i="11"/>
  <c r="J74" i="11"/>
  <c r="K74" i="11"/>
  <c r="K74" i="12"/>
  <c r="N74" i="12"/>
  <c r="M74" i="12"/>
  <c r="L74" i="12"/>
  <c r="G207" i="13"/>
  <c r="K207" i="13"/>
  <c r="J207" i="13"/>
  <c r="M207" i="12"/>
  <c r="M207" i="11"/>
  <c r="L207" i="12"/>
  <c r="O207" i="13"/>
  <c r="G207" i="11"/>
  <c r="N207" i="13"/>
  <c r="R207" i="12"/>
  <c r="M207" i="13"/>
  <c r="Q207" i="12"/>
  <c r="L207" i="13"/>
  <c r="I207" i="13"/>
  <c r="R207" i="13"/>
  <c r="N207" i="11"/>
  <c r="L207" i="11"/>
  <c r="K207" i="11"/>
  <c r="P207" i="12"/>
  <c r="J207" i="11"/>
  <c r="Q207" i="13"/>
  <c r="P207" i="13"/>
  <c r="G207" i="12"/>
  <c r="P207" i="11"/>
  <c r="H207" i="13"/>
  <c r="O207" i="11"/>
  <c r="I207" i="11"/>
  <c r="H207" i="11"/>
  <c r="J207" i="12"/>
  <c r="I207" i="12"/>
  <c r="Q207" i="11"/>
  <c r="N207" i="12"/>
  <c r="K207" i="12"/>
  <c r="O207" i="12"/>
  <c r="H207" i="12"/>
  <c r="R207" i="11"/>
  <c r="G183" i="13"/>
  <c r="K183" i="13"/>
  <c r="J183" i="13"/>
  <c r="I183" i="13"/>
  <c r="L183" i="13"/>
  <c r="M183" i="12"/>
  <c r="M183" i="11"/>
  <c r="H183" i="13"/>
  <c r="L183" i="12"/>
  <c r="R183" i="13"/>
  <c r="G183" i="11"/>
  <c r="Q183" i="13"/>
  <c r="R183" i="12"/>
  <c r="P183" i="13"/>
  <c r="Q183" i="12"/>
  <c r="O183" i="13"/>
  <c r="N183" i="13"/>
  <c r="M183" i="13"/>
  <c r="P183" i="11"/>
  <c r="O183" i="11"/>
  <c r="N183" i="11"/>
  <c r="P183" i="12"/>
  <c r="L183" i="11"/>
  <c r="H183" i="12"/>
  <c r="O183" i="12"/>
  <c r="I183" i="12"/>
  <c r="N183" i="12"/>
  <c r="K183" i="12"/>
  <c r="J183" i="12"/>
  <c r="R183" i="11"/>
  <c r="Q183" i="11"/>
  <c r="H183" i="11"/>
  <c r="J183" i="11"/>
  <c r="G183" i="12"/>
  <c r="K183" i="11"/>
  <c r="I183" i="11"/>
  <c r="H135" i="13"/>
  <c r="G135" i="13"/>
  <c r="N135" i="12"/>
  <c r="R135" i="13"/>
  <c r="K135" i="12"/>
  <c r="M135" i="11"/>
  <c r="Q135" i="13"/>
  <c r="J135" i="12"/>
  <c r="P135" i="13"/>
  <c r="G135" i="12"/>
  <c r="G135" i="11"/>
  <c r="O135" i="13"/>
  <c r="N135" i="13"/>
  <c r="I135" i="13"/>
  <c r="O135" i="12"/>
  <c r="N135" i="11"/>
  <c r="M135" i="12"/>
  <c r="L135" i="11"/>
  <c r="L135" i="12"/>
  <c r="K135" i="11"/>
  <c r="I135" i="12"/>
  <c r="J135" i="11"/>
  <c r="H135" i="12"/>
  <c r="J135" i="13"/>
  <c r="R135" i="12"/>
  <c r="K135" i="13"/>
  <c r="O135" i="11"/>
  <c r="Q135" i="12"/>
  <c r="R135" i="11"/>
  <c r="P135" i="12"/>
  <c r="Q135" i="11"/>
  <c r="P135" i="11"/>
  <c r="I135" i="11"/>
  <c r="H135" i="11"/>
  <c r="M135" i="13"/>
  <c r="L135" i="13"/>
  <c r="H63" i="13"/>
  <c r="G63" i="13"/>
  <c r="G63" i="12"/>
  <c r="I63" i="12"/>
  <c r="H63" i="12"/>
  <c r="R63" i="13"/>
  <c r="Q63" i="13"/>
  <c r="M63" i="13"/>
  <c r="M63" i="11"/>
  <c r="L63" i="13"/>
  <c r="K63" i="13"/>
  <c r="G63" i="11"/>
  <c r="R63" i="12"/>
  <c r="Q63" i="12"/>
  <c r="R63" i="11"/>
  <c r="P63" i="12"/>
  <c r="O63" i="12"/>
  <c r="J63" i="13"/>
  <c r="J63" i="12"/>
  <c r="Q63" i="11"/>
  <c r="P63" i="13"/>
  <c r="P63" i="11"/>
  <c r="O63" i="13"/>
  <c r="O63" i="11"/>
  <c r="N63" i="13"/>
  <c r="N63" i="11"/>
  <c r="I63" i="13"/>
  <c r="K63" i="12"/>
  <c r="L63" i="11"/>
  <c r="K63" i="11"/>
  <c r="I63" i="11"/>
  <c r="J63" i="11"/>
  <c r="L63" i="12"/>
  <c r="H63" i="11"/>
  <c r="N63" i="12"/>
  <c r="M63" i="12"/>
  <c r="H172" i="13"/>
  <c r="G172" i="13"/>
  <c r="J172" i="13"/>
  <c r="I172" i="13"/>
  <c r="Q172" i="13"/>
  <c r="M172" i="12"/>
  <c r="M172" i="11"/>
  <c r="P172" i="13"/>
  <c r="L172" i="12"/>
  <c r="O172" i="13"/>
  <c r="N172" i="13"/>
  <c r="G172" i="12"/>
  <c r="H172" i="11"/>
  <c r="M172" i="13"/>
  <c r="L172" i="13"/>
  <c r="K172" i="13"/>
  <c r="R172" i="12"/>
  <c r="Q172" i="12"/>
  <c r="R172" i="11"/>
  <c r="P172" i="12"/>
  <c r="Q172" i="11"/>
  <c r="O172" i="12"/>
  <c r="P172" i="11"/>
  <c r="G172" i="11"/>
  <c r="I172" i="12"/>
  <c r="N172" i="12"/>
  <c r="K172" i="12"/>
  <c r="J172" i="12"/>
  <c r="R172" i="13"/>
  <c r="K172" i="11"/>
  <c r="H172" i="12"/>
  <c r="O172" i="11"/>
  <c r="I172" i="11"/>
  <c r="N172" i="11"/>
  <c r="L172" i="11"/>
  <c r="J172" i="11"/>
  <c r="H160" i="13"/>
  <c r="G160" i="13"/>
  <c r="J160" i="13"/>
  <c r="N160" i="12"/>
  <c r="I160" i="13"/>
  <c r="K160" i="13"/>
  <c r="L160" i="12"/>
  <c r="M160" i="11"/>
  <c r="K160" i="12"/>
  <c r="H160" i="11"/>
  <c r="G160" i="11"/>
  <c r="R160" i="12"/>
  <c r="N160" i="13"/>
  <c r="L160" i="11"/>
  <c r="Q160" i="12"/>
  <c r="K160" i="11"/>
  <c r="P160" i="12"/>
  <c r="J160" i="11"/>
  <c r="O160" i="12"/>
  <c r="I160" i="11"/>
  <c r="O160" i="13"/>
  <c r="O160" i="11"/>
  <c r="N160" i="11"/>
  <c r="I160" i="12"/>
  <c r="M160" i="12"/>
  <c r="J160" i="12"/>
  <c r="P160" i="13"/>
  <c r="R160" i="11"/>
  <c r="M160" i="13"/>
  <c r="G160" i="12"/>
  <c r="H160" i="12"/>
  <c r="R160" i="13"/>
  <c r="Q160" i="13"/>
  <c r="Q160" i="11"/>
  <c r="L160" i="13"/>
  <c r="P160" i="11"/>
  <c r="H148" i="13"/>
  <c r="G148" i="13"/>
  <c r="J148" i="13"/>
  <c r="N148" i="12"/>
  <c r="I148" i="13"/>
  <c r="Q148" i="13"/>
  <c r="L148" i="12"/>
  <c r="M148" i="11"/>
  <c r="P148" i="13"/>
  <c r="K148" i="12"/>
  <c r="O148" i="13"/>
  <c r="H148" i="12"/>
  <c r="H148" i="11"/>
  <c r="G148" i="12"/>
  <c r="G148" i="11"/>
  <c r="R148" i="13"/>
  <c r="N148" i="13"/>
  <c r="M148" i="13"/>
  <c r="O148" i="11"/>
  <c r="N148" i="11"/>
  <c r="R148" i="12"/>
  <c r="L148" i="11"/>
  <c r="Q148" i="12"/>
  <c r="K148" i="11"/>
  <c r="P148" i="12"/>
  <c r="Q148" i="11"/>
  <c r="L148" i="13"/>
  <c r="P148" i="11"/>
  <c r="K148" i="13"/>
  <c r="J148" i="11"/>
  <c r="I148" i="11"/>
  <c r="I148" i="12"/>
  <c r="M148" i="12"/>
  <c r="R148" i="11"/>
  <c r="J148" i="12"/>
  <c r="O148" i="12"/>
  <c r="H136" i="13"/>
  <c r="G136" i="13"/>
  <c r="J136" i="13"/>
  <c r="N136" i="12"/>
  <c r="I136" i="13"/>
  <c r="K136" i="13"/>
  <c r="L136" i="12"/>
  <c r="M136" i="11"/>
  <c r="K136" i="12"/>
  <c r="N136" i="13"/>
  <c r="J136" i="12"/>
  <c r="H136" i="11"/>
  <c r="M136" i="13"/>
  <c r="I136" i="12"/>
  <c r="G136" i="11"/>
  <c r="L136" i="13"/>
  <c r="H136" i="12"/>
  <c r="G136" i="12"/>
  <c r="Q136" i="13"/>
  <c r="Q136" i="11"/>
  <c r="P136" i="11"/>
  <c r="O136" i="11"/>
  <c r="R136" i="13"/>
  <c r="N136" i="11"/>
  <c r="P136" i="13"/>
  <c r="R136" i="12"/>
  <c r="R136" i="11"/>
  <c r="I136" i="11"/>
  <c r="L136" i="11"/>
  <c r="K136" i="11"/>
  <c r="J136" i="11"/>
  <c r="M136" i="12"/>
  <c r="O136" i="13"/>
  <c r="Q136" i="12"/>
  <c r="P136" i="12"/>
  <c r="O136" i="12"/>
  <c r="H124" i="13"/>
  <c r="G124" i="13"/>
  <c r="G124" i="12"/>
  <c r="J124" i="13"/>
  <c r="J124" i="12"/>
  <c r="I124" i="13"/>
  <c r="Q124" i="13"/>
  <c r="H124" i="12"/>
  <c r="M124" i="11"/>
  <c r="P124" i="13"/>
  <c r="O124" i="13"/>
  <c r="K124" i="12"/>
  <c r="H124" i="11"/>
  <c r="I124" i="12"/>
  <c r="G124" i="11"/>
  <c r="K124" i="13"/>
  <c r="R124" i="13"/>
  <c r="N124" i="13"/>
  <c r="R124" i="11"/>
  <c r="M124" i="13"/>
  <c r="R124" i="12"/>
  <c r="Q124" i="11"/>
  <c r="L124" i="13"/>
  <c r="Q124" i="12"/>
  <c r="P124" i="11"/>
  <c r="P124" i="12"/>
  <c r="K124" i="11"/>
  <c r="O124" i="11"/>
  <c r="N124" i="11"/>
  <c r="L124" i="11"/>
  <c r="L124" i="12"/>
  <c r="M124" i="12"/>
  <c r="J124" i="11"/>
  <c r="O124" i="12"/>
  <c r="N124" i="12"/>
  <c r="I124" i="11"/>
  <c r="H112" i="13"/>
  <c r="G112" i="13"/>
  <c r="G112" i="12"/>
  <c r="J112" i="13"/>
  <c r="J112" i="12"/>
  <c r="I112" i="13"/>
  <c r="K112" i="13"/>
  <c r="I112" i="12"/>
  <c r="M112" i="11"/>
  <c r="H112" i="12"/>
  <c r="Q112" i="13"/>
  <c r="P112" i="12"/>
  <c r="H112" i="11"/>
  <c r="P112" i="13"/>
  <c r="O112" i="12"/>
  <c r="G112" i="11"/>
  <c r="O112" i="13"/>
  <c r="N112" i="12"/>
  <c r="N112" i="13"/>
  <c r="M112" i="12"/>
  <c r="M112" i="13"/>
  <c r="L112" i="13"/>
  <c r="Q112" i="12"/>
  <c r="L112" i="12"/>
  <c r="K112" i="12"/>
  <c r="R112" i="11"/>
  <c r="N112" i="11"/>
  <c r="Q112" i="11"/>
  <c r="P112" i="11"/>
  <c r="O112" i="11"/>
  <c r="R112" i="13"/>
  <c r="R112" i="12"/>
  <c r="I112" i="11"/>
  <c r="L112" i="11"/>
  <c r="K112" i="11"/>
  <c r="J112" i="11"/>
  <c r="H100" i="13"/>
  <c r="G100" i="13"/>
  <c r="G100" i="12"/>
  <c r="J100" i="13"/>
  <c r="J100" i="12"/>
  <c r="I100" i="13"/>
  <c r="K100" i="12"/>
  <c r="M100" i="11"/>
  <c r="R100" i="13"/>
  <c r="I100" i="12"/>
  <c r="Q100" i="13"/>
  <c r="P100" i="13"/>
  <c r="H100" i="11"/>
  <c r="O100" i="13"/>
  <c r="G100" i="11"/>
  <c r="N100" i="13"/>
  <c r="M100" i="13"/>
  <c r="R100" i="12"/>
  <c r="L100" i="13"/>
  <c r="J100" i="11"/>
  <c r="I100" i="11"/>
  <c r="M100" i="12"/>
  <c r="Q100" i="12"/>
  <c r="P100" i="12"/>
  <c r="O100" i="12"/>
  <c r="N100" i="12"/>
  <c r="R100" i="11"/>
  <c r="H100" i="12"/>
  <c r="P100" i="11"/>
  <c r="L100" i="12"/>
  <c r="Q100" i="11"/>
  <c r="K100" i="11"/>
  <c r="K100" i="13"/>
  <c r="O100" i="11"/>
  <c r="N100" i="11"/>
  <c r="L100" i="11"/>
  <c r="H88" i="13"/>
  <c r="G88" i="13"/>
  <c r="G88" i="12"/>
  <c r="J88" i="13"/>
  <c r="J88" i="12"/>
  <c r="I88" i="13"/>
  <c r="O88" i="13"/>
  <c r="L88" i="12"/>
  <c r="M88" i="11"/>
  <c r="N88" i="13"/>
  <c r="K88" i="12"/>
  <c r="M88" i="13"/>
  <c r="R88" i="13"/>
  <c r="N88" i="12"/>
  <c r="H88" i="11"/>
  <c r="Q88" i="13"/>
  <c r="M88" i="12"/>
  <c r="G88" i="11"/>
  <c r="P88" i="13"/>
  <c r="I88" i="12"/>
  <c r="L88" i="13"/>
  <c r="H88" i="12"/>
  <c r="K88" i="13"/>
  <c r="Q88" i="12"/>
  <c r="P88" i="12"/>
  <c r="L88" i="11"/>
  <c r="O88" i="12"/>
  <c r="K88" i="11"/>
  <c r="J88" i="11"/>
  <c r="I88" i="11"/>
  <c r="R88" i="11"/>
  <c r="N88" i="11"/>
  <c r="Q88" i="11"/>
  <c r="P88" i="11"/>
  <c r="O88" i="11"/>
  <c r="R88" i="12"/>
  <c r="H76" i="13"/>
  <c r="G76" i="13"/>
  <c r="G76" i="12"/>
  <c r="J76" i="13"/>
  <c r="J76" i="12"/>
  <c r="I76" i="13"/>
  <c r="I76" i="12"/>
  <c r="K76" i="13"/>
  <c r="H76" i="12"/>
  <c r="M76" i="11"/>
  <c r="Q76" i="13"/>
  <c r="P76" i="12"/>
  <c r="H76" i="11"/>
  <c r="P76" i="13"/>
  <c r="O76" i="12"/>
  <c r="G76" i="11"/>
  <c r="O76" i="13"/>
  <c r="N76" i="12"/>
  <c r="N76" i="13"/>
  <c r="M76" i="12"/>
  <c r="M76" i="13"/>
  <c r="R76" i="11"/>
  <c r="Q76" i="11"/>
  <c r="P76" i="11"/>
  <c r="O76" i="11"/>
  <c r="Q76" i="12"/>
  <c r="R76" i="13"/>
  <c r="J76" i="11"/>
  <c r="L76" i="13"/>
  <c r="N76" i="11"/>
  <c r="R76" i="12"/>
  <c r="L76" i="11"/>
  <c r="L76" i="12"/>
  <c r="K76" i="11"/>
  <c r="K76" i="12"/>
  <c r="I76" i="11"/>
  <c r="H64" i="13"/>
  <c r="G64" i="13"/>
  <c r="G64" i="12"/>
  <c r="J64" i="13"/>
  <c r="J64" i="12"/>
  <c r="I64" i="13"/>
  <c r="I64" i="12"/>
  <c r="L64" i="12"/>
  <c r="M64" i="11"/>
  <c r="R64" i="13"/>
  <c r="K64" i="12"/>
  <c r="Q64" i="13"/>
  <c r="P64" i="13"/>
  <c r="H64" i="12"/>
  <c r="H64" i="11"/>
  <c r="O64" i="13"/>
  <c r="G64" i="11"/>
  <c r="N64" i="13"/>
  <c r="M64" i="13"/>
  <c r="L64" i="13"/>
  <c r="O64" i="12"/>
  <c r="K64" i="13"/>
  <c r="R64" i="12"/>
  <c r="Q64" i="12"/>
  <c r="P64" i="12"/>
  <c r="R64" i="11"/>
  <c r="N64" i="12"/>
  <c r="J64" i="11"/>
  <c r="I64" i="11"/>
  <c r="N64" i="11"/>
  <c r="L64" i="11"/>
  <c r="Q64" i="11"/>
  <c r="P64" i="11"/>
  <c r="O64" i="11"/>
  <c r="K64" i="11"/>
  <c r="M64" i="12"/>
  <c r="H52" i="13"/>
  <c r="G52" i="13"/>
  <c r="G52" i="12"/>
  <c r="J52" i="13"/>
  <c r="J52" i="12"/>
  <c r="I52" i="13"/>
  <c r="I52" i="12"/>
  <c r="O52" i="13"/>
  <c r="N52" i="12"/>
  <c r="M52" i="11"/>
  <c r="N52" i="13"/>
  <c r="M52" i="12"/>
  <c r="M52" i="13"/>
  <c r="R52" i="13"/>
  <c r="H52" i="11"/>
  <c r="Q52" i="13"/>
  <c r="G52" i="11"/>
  <c r="P52" i="13"/>
  <c r="R52" i="12"/>
  <c r="L52" i="13"/>
  <c r="Q52" i="12"/>
  <c r="K52" i="13"/>
  <c r="P52" i="12"/>
  <c r="O52" i="12"/>
  <c r="K52" i="11"/>
  <c r="L52" i="12"/>
  <c r="J52" i="11"/>
  <c r="K52" i="12"/>
  <c r="I52" i="11"/>
  <c r="H52" i="12"/>
  <c r="R52" i="11"/>
  <c r="Q52" i="11"/>
  <c r="L52" i="11"/>
  <c r="P52" i="11"/>
  <c r="O52" i="11"/>
  <c r="N52" i="11"/>
  <c r="G219" i="13"/>
  <c r="K219" i="13"/>
  <c r="J219" i="13"/>
  <c r="M219" i="12"/>
  <c r="R219" i="13"/>
  <c r="I219" i="12"/>
  <c r="G219" i="11"/>
  <c r="H219" i="12"/>
  <c r="Q219" i="13"/>
  <c r="G219" i="12"/>
  <c r="P219" i="13"/>
  <c r="O219" i="13"/>
  <c r="H219" i="13"/>
  <c r="L219" i="11"/>
  <c r="R219" i="12"/>
  <c r="K219" i="11"/>
  <c r="Q219" i="12"/>
  <c r="J219" i="11"/>
  <c r="P219" i="12"/>
  <c r="I219" i="13"/>
  <c r="N219" i="13"/>
  <c r="K219" i="12"/>
  <c r="M219" i="13"/>
  <c r="O219" i="12"/>
  <c r="R219" i="11"/>
  <c r="L219" i="13"/>
  <c r="N219" i="12"/>
  <c r="Q219" i="11"/>
  <c r="L219" i="12"/>
  <c r="P219" i="11"/>
  <c r="H219" i="11"/>
  <c r="O219" i="11"/>
  <c r="N219" i="11"/>
  <c r="M219" i="11"/>
  <c r="J219" i="12"/>
  <c r="I219" i="11"/>
  <c r="G189" i="13"/>
  <c r="Q189" i="13"/>
  <c r="P189" i="13"/>
  <c r="M189" i="12"/>
  <c r="M189" i="11"/>
  <c r="R189" i="13"/>
  <c r="L189" i="12"/>
  <c r="N189" i="11"/>
  <c r="R189" i="12"/>
  <c r="Q189" i="12"/>
  <c r="O189" i="13"/>
  <c r="J189" i="13"/>
  <c r="N189" i="13"/>
  <c r="H189" i="12"/>
  <c r="P189" i="11"/>
  <c r="M189" i="13"/>
  <c r="G189" i="12"/>
  <c r="O189" i="11"/>
  <c r="L189" i="13"/>
  <c r="L189" i="11"/>
  <c r="K189" i="13"/>
  <c r="K189" i="11"/>
  <c r="I189" i="13"/>
  <c r="K189" i="12"/>
  <c r="H189" i="13"/>
  <c r="O189" i="12"/>
  <c r="R189" i="11"/>
  <c r="N189" i="12"/>
  <c r="Q189" i="11"/>
  <c r="G189" i="11"/>
  <c r="J189" i="12"/>
  <c r="J189" i="11"/>
  <c r="I189" i="12"/>
  <c r="I189" i="11"/>
  <c r="H189" i="11"/>
  <c r="P189" i="12"/>
  <c r="H117" i="13"/>
  <c r="G117" i="13"/>
  <c r="G117" i="12"/>
  <c r="O117" i="12"/>
  <c r="R117" i="13"/>
  <c r="I117" i="13"/>
  <c r="M117" i="11"/>
  <c r="L117" i="13"/>
  <c r="I117" i="12"/>
  <c r="N117" i="11"/>
  <c r="K117" i="13"/>
  <c r="H117" i="12"/>
  <c r="L117" i="11"/>
  <c r="J117" i="13"/>
  <c r="O117" i="13"/>
  <c r="J117" i="12"/>
  <c r="I117" i="11"/>
  <c r="H117" i="11"/>
  <c r="G117" i="11"/>
  <c r="P117" i="13"/>
  <c r="M117" i="12"/>
  <c r="R117" i="12"/>
  <c r="K117" i="11"/>
  <c r="Q117" i="12"/>
  <c r="J117" i="11"/>
  <c r="K117" i="12"/>
  <c r="P117" i="12"/>
  <c r="N117" i="12"/>
  <c r="L117" i="12"/>
  <c r="Q117" i="13"/>
  <c r="Q117" i="11"/>
  <c r="N117" i="13"/>
  <c r="P117" i="11"/>
  <c r="O117" i="11"/>
  <c r="M117" i="13"/>
  <c r="R117" i="11"/>
  <c r="G224" i="13"/>
  <c r="P224" i="13"/>
  <c r="O224" i="13"/>
  <c r="H224" i="13"/>
  <c r="M224" i="12"/>
  <c r="R224" i="13"/>
  <c r="O224" i="12"/>
  <c r="G224" i="11"/>
  <c r="Q224" i="13"/>
  <c r="N224" i="12"/>
  <c r="N224" i="13"/>
  <c r="L224" i="12"/>
  <c r="M224" i="13"/>
  <c r="L224" i="13"/>
  <c r="K224" i="13"/>
  <c r="K224" i="12"/>
  <c r="Q224" i="11"/>
  <c r="J224" i="13"/>
  <c r="J224" i="12"/>
  <c r="P224" i="11"/>
  <c r="I224" i="13"/>
  <c r="I224" i="12"/>
  <c r="O224" i="11"/>
  <c r="H224" i="12"/>
  <c r="Q224" i="12"/>
  <c r="M224" i="11"/>
  <c r="P224" i="12"/>
  <c r="L224" i="11"/>
  <c r="G224" i="12"/>
  <c r="K224" i="11"/>
  <c r="J224" i="11"/>
  <c r="I224" i="11"/>
  <c r="H224" i="11"/>
  <c r="R224" i="11"/>
  <c r="N224" i="11"/>
  <c r="R224" i="12"/>
  <c r="H142" i="13"/>
  <c r="G142" i="13"/>
  <c r="J142" i="13"/>
  <c r="N142" i="12"/>
  <c r="I142" i="13"/>
  <c r="N142" i="13"/>
  <c r="M142" i="11"/>
  <c r="M142" i="13"/>
  <c r="R142" i="12"/>
  <c r="L142" i="13"/>
  <c r="Q142" i="13"/>
  <c r="Q142" i="12"/>
  <c r="O142" i="11"/>
  <c r="P142" i="13"/>
  <c r="P142" i="12"/>
  <c r="N142" i="11"/>
  <c r="O142" i="13"/>
  <c r="O142" i="12"/>
  <c r="K142" i="13"/>
  <c r="M142" i="12"/>
  <c r="H142" i="11"/>
  <c r="G142" i="11"/>
  <c r="H142" i="12"/>
  <c r="L142" i="12"/>
  <c r="Q142" i="11"/>
  <c r="K142" i="12"/>
  <c r="P142" i="11"/>
  <c r="J142" i="12"/>
  <c r="L142" i="11"/>
  <c r="I142" i="11"/>
  <c r="I142" i="12"/>
  <c r="K142" i="11"/>
  <c r="G142" i="12"/>
  <c r="J142" i="11"/>
  <c r="R142" i="13"/>
  <c r="R142" i="11"/>
  <c r="H70" i="13"/>
  <c r="G70" i="13"/>
  <c r="G70" i="12"/>
  <c r="J70" i="13"/>
  <c r="P70" i="12"/>
  <c r="I70" i="13"/>
  <c r="O70" i="12"/>
  <c r="O70" i="13"/>
  <c r="R70" i="12"/>
  <c r="M70" i="11"/>
  <c r="N70" i="13"/>
  <c r="Q70" i="12"/>
  <c r="M70" i="13"/>
  <c r="L70" i="12"/>
  <c r="O70" i="11"/>
  <c r="K70" i="12"/>
  <c r="N70" i="11"/>
  <c r="J70" i="12"/>
  <c r="L70" i="11"/>
  <c r="I70" i="12"/>
  <c r="L70" i="13"/>
  <c r="N70" i="12"/>
  <c r="M70" i="12"/>
  <c r="H70" i="12"/>
  <c r="R70" i="11"/>
  <c r="P70" i="13"/>
  <c r="K70" i="11"/>
  <c r="J70" i="11"/>
  <c r="I70" i="11"/>
  <c r="H70" i="11"/>
  <c r="G70" i="11"/>
  <c r="Q70" i="13"/>
  <c r="K70" i="13"/>
  <c r="Q70" i="11"/>
  <c r="R70" i="13"/>
  <c r="P70" i="11"/>
  <c r="H157" i="13"/>
  <c r="G157" i="13"/>
  <c r="P157" i="13"/>
  <c r="N157" i="12"/>
  <c r="O157" i="13"/>
  <c r="N157" i="13"/>
  <c r="I157" i="12"/>
  <c r="M157" i="11"/>
  <c r="H157" i="12"/>
  <c r="Q157" i="13"/>
  <c r="K157" i="12"/>
  <c r="R157" i="11"/>
  <c r="M157" i="13"/>
  <c r="J157" i="12"/>
  <c r="Q157" i="11"/>
  <c r="L157" i="13"/>
  <c r="G157" i="12"/>
  <c r="K157" i="13"/>
  <c r="J157" i="13"/>
  <c r="L157" i="12"/>
  <c r="P157" i="11"/>
  <c r="O157" i="11"/>
  <c r="N157" i="11"/>
  <c r="L157" i="11"/>
  <c r="P157" i="12"/>
  <c r="R157" i="13"/>
  <c r="I157" i="13"/>
  <c r="R157" i="12"/>
  <c r="Q157" i="12"/>
  <c r="O157" i="12"/>
  <c r="M157" i="12"/>
  <c r="H157" i="11"/>
  <c r="I157" i="11"/>
  <c r="K157" i="11"/>
  <c r="J157" i="11"/>
  <c r="G157" i="11"/>
  <c r="H73" i="13"/>
  <c r="G73" i="13"/>
  <c r="G73" i="12"/>
  <c r="P73" i="13"/>
  <c r="O73" i="13"/>
  <c r="R73" i="12"/>
  <c r="N73" i="13"/>
  <c r="M73" i="13"/>
  <c r="M73" i="12"/>
  <c r="M73" i="11"/>
  <c r="L73" i="12"/>
  <c r="O73" i="12"/>
  <c r="R73" i="11"/>
  <c r="N73" i="12"/>
  <c r="Q73" i="11"/>
  <c r="K73" i="12"/>
  <c r="P73" i="11"/>
  <c r="R73" i="13"/>
  <c r="J73" i="12"/>
  <c r="Q73" i="13"/>
  <c r="L73" i="13"/>
  <c r="I73" i="12"/>
  <c r="K73" i="13"/>
  <c r="H73" i="12"/>
  <c r="J73" i="13"/>
  <c r="I73" i="13"/>
  <c r="O73" i="11"/>
  <c r="G73" i="11"/>
  <c r="J73" i="11"/>
  <c r="Q73" i="12"/>
  <c r="I73" i="11"/>
  <c r="P73" i="12"/>
  <c r="N73" i="11"/>
  <c r="L73" i="11"/>
  <c r="K73" i="11"/>
  <c r="H73" i="11"/>
  <c r="G182" i="13"/>
  <c r="J182" i="13"/>
  <c r="I182" i="13"/>
  <c r="H182" i="13"/>
  <c r="M182" i="12"/>
  <c r="M182" i="11"/>
  <c r="L182" i="12"/>
  <c r="L182" i="13"/>
  <c r="Q182" i="12"/>
  <c r="K182" i="13"/>
  <c r="P182" i="12"/>
  <c r="O182" i="12"/>
  <c r="O182" i="13"/>
  <c r="N182" i="12"/>
  <c r="N182" i="11"/>
  <c r="R182" i="13"/>
  <c r="K182" i="12"/>
  <c r="L182" i="11"/>
  <c r="Q182" i="13"/>
  <c r="J182" i="12"/>
  <c r="K182" i="11"/>
  <c r="P182" i="13"/>
  <c r="I182" i="12"/>
  <c r="J182" i="11"/>
  <c r="N182" i="13"/>
  <c r="M182" i="13"/>
  <c r="P182" i="11"/>
  <c r="O182" i="11"/>
  <c r="I182" i="11"/>
  <c r="H182" i="11"/>
  <c r="G182" i="11"/>
  <c r="G182" i="12"/>
  <c r="R182" i="12"/>
  <c r="H182" i="12"/>
  <c r="R182" i="11"/>
  <c r="Q182" i="11"/>
  <c r="H98" i="13"/>
  <c r="G98" i="13"/>
  <c r="G98" i="12"/>
  <c r="R98" i="13"/>
  <c r="H98" i="12"/>
  <c r="Q98" i="13"/>
  <c r="P98" i="13"/>
  <c r="O98" i="13"/>
  <c r="M98" i="11"/>
  <c r="R98" i="12"/>
  <c r="M98" i="13"/>
  <c r="M98" i="12"/>
  <c r="L98" i="13"/>
  <c r="L98" i="12"/>
  <c r="R98" i="11"/>
  <c r="K98" i="13"/>
  <c r="K98" i="12"/>
  <c r="J98" i="13"/>
  <c r="J98" i="12"/>
  <c r="I98" i="13"/>
  <c r="Q98" i="11"/>
  <c r="P98" i="11"/>
  <c r="O98" i="11"/>
  <c r="N98" i="11"/>
  <c r="I98" i="12"/>
  <c r="N98" i="12"/>
  <c r="I98" i="11"/>
  <c r="K98" i="11"/>
  <c r="J98" i="11"/>
  <c r="H98" i="11"/>
  <c r="P98" i="12"/>
  <c r="N98" i="13"/>
  <c r="G98" i="11"/>
  <c r="Q98" i="12"/>
  <c r="O98" i="12"/>
  <c r="L98" i="11"/>
  <c r="H50" i="13"/>
  <c r="I50" i="13"/>
  <c r="N50" i="12"/>
  <c r="K50" i="13"/>
  <c r="H50" i="11"/>
  <c r="J50" i="13"/>
  <c r="G50" i="12"/>
  <c r="R50" i="12"/>
  <c r="G50" i="13"/>
  <c r="N50" i="13"/>
  <c r="Q50" i="12"/>
  <c r="J50" i="11"/>
  <c r="P50" i="12"/>
  <c r="I50" i="11"/>
  <c r="O50" i="12"/>
  <c r="M50" i="12"/>
  <c r="O50" i="13"/>
  <c r="R50" i="11"/>
  <c r="Q50" i="11"/>
  <c r="L50" i="12"/>
  <c r="P50" i="11"/>
  <c r="K50" i="12"/>
  <c r="O50" i="11"/>
  <c r="J50" i="12"/>
  <c r="N50" i="11"/>
  <c r="I50" i="12"/>
  <c r="P50" i="13"/>
  <c r="M50" i="13"/>
  <c r="G50" i="11"/>
  <c r="M50" i="11"/>
  <c r="L50" i="13"/>
  <c r="L50" i="11"/>
  <c r="K50" i="11"/>
  <c r="H50" i="12"/>
  <c r="R50" i="13"/>
  <c r="Q50" i="13"/>
  <c r="H147" i="13"/>
  <c r="G147" i="13"/>
  <c r="N147" i="12"/>
  <c r="R147" i="13"/>
  <c r="L147" i="13"/>
  <c r="K147" i="12"/>
  <c r="M147" i="11"/>
  <c r="K147" i="13"/>
  <c r="J147" i="12"/>
  <c r="J147" i="13"/>
  <c r="I147" i="13"/>
  <c r="G147" i="11"/>
  <c r="R147" i="12"/>
  <c r="Q147" i="12"/>
  <c r="O147" i="13"/>
  <c r="L147" i="12"/>
  <c r="K147" i="11"/>
  <c r="I147" i="12"/>
  <c r="J147" i="11"/>
  <c r="H147" i="12"/>
  <c r="I147" i="11"/>
  <c r="G147" i="12"/>
  <c r="H147" i="11"/>
  <c r="P147" i="13"/>
  <c r="P147" i="12"/>
  <c r="Q147" i="13"/>
  <c r="Q147" i="11"/>
  <c r="N147" i="13"/>
  <c r="R147" i="11"/>
  <c r="M147" i="13"/>
  <c r="L147" i="11"/>
  <c r="O147" i="12"/>
  <c r="M147" i="12"/>
  <c r="P147" i="11"/>
  <c r="O147" i="11"/>
  <c r="N147" i="11"/>
  <c r="H75" i="13"/>
  <c r="G75" i="13"/>
  <c r="G75" i="12"/>
  <c r="I75" i="12"/>
  <c r="H75" i="12"/>
  <c r="R75" i="13"/>
  <c r="Q75" i="13"/>
  <c r="M75" i="11"/>
  <c r="P75" i="13"/>
  <c r="R75" i="12"/>
  <c r="O75" i="13"/>
  <c r="K75" i="12"/>
  <c r="G75" i="11"/>
  <c r="J75" i="12"/>
  <c r="R75" i="11"/>
  <c r="K75" i="13"/>
  <c r="N75" i="12"/>
  <c r="Q75" i="12"/>
  <c r="N75" i="11"/>
  <c r="P75" i="12"/>
  <c r="L75" i="11"/>
  <c r="O75" i="12"/>
  <c r="K75" i="11"/>
  <c r="M75" i="12"/>
  <c r="J75" i="11"/>
  <c r="L75" i="12"/>
  <c r="L75" i="13"/>
  <c r="I75" i="13"/>
  <c r="N75" i="13"/>
  <c r="M75" i="13"/>
  <c r="J75" i="13"/>
  <c r="O75" i="11"/>
  <c r="I75" i="11"/>
  <c r="P75" i="11"/>
  <c r="H75" i="11"/>
  <c r="Q75" i="11"/>
  <c r="G197" i="13"/>
  <c r="M197" i="13"/>
  <c r="L197" i="13"/>
  <c r="Q197" i="13"/>
  <c r="M197" i="12"/>
  <c r="M197" i="11"/>
  <c r="P197" i="13"/>
  <c r="L197" i="12"/>
  <c r="I197" i="12"/>
  <c r="I197" i="11"/>
  <c r="H197" i="12"/>
  <c r="G197" i="12"/>
  <c r="R197" i="13"/>
  <c r="O197" i="13"/>
  <c r="H197" i="13"/>
  <c r="R197" i="11"/>
  <c r="Q197" i="11"/>
  <c r="P197" i="11"/>
  <c r="I197" i="13"/>
  <c r="K197" i="12"/>
  <c r="G197" i="11"/>
  <c r="J197" i="12"/>
  <c r="J197" i="13"/>
  <c r="P197" i="12"/>
  <c r="K197" i="11"/>
  <c r="O197" i="12"/>
  <c r="N197" i="13"/>
  <c r="K197" i="13"/>
  <c r="J197" i="11"/>
  <c r="H197" i="11"/>
  <c r="O197" i="11"/>
  <c r="N197" i="11"/>
  <c r="L197" i="11"/>
  <c r="R197" i="12"/>
  <c r="Q197" i="12"/>
  <c r="N197" i="12"/>
  <c r="H149" i="13"/>
  <c r="G149" i="13"/>
  <c r="L149" i="13"/>
  <c r="N149" i="12"/>
  <c r="K149" i="13"/>
  <c r="J149" i="13"/>
  <c r="M149" i="12"/>
  <c r="M149" i="11"/>
  <c r="L149" i="12"/>
  <c r="M149" i="13"/>
  <c r="K149" i="12"/>
  <c r="I149" i="11"/>
  <c r="I149" i="13"/>
  <c r="J149" i="12"/>
  <c r="H149" i="11"/>
  <c r="I149" i="12"/>
  <c r="H149" i="12"/>
  <c r="P149" i="13"/>
  <c r="O149" i="12"/>
  <c r="R149" i="11"/>
  <c r="G149" i="12"/>
  <c r="Q149" i="11"/>
  <c r="R149" i="13"/>
  <c r="P149" i="11"/>
  <c r="Q149" i="13"/>
  <c r="O149" i="11"/>
  <c r="O149" i="13"/>
  <c r="R149" i="12"/>
  <c r="N149" i="13"/>
  <c r="P149" i="12"/>
  <c r="Q149" i="12"/>
  <c r="J149" i="11"/>
  <c r="N149" i="11"/>
  <c r="L149" i="11"/>
  <c r="K149" i="11"/>
  <c r="G149" i="11"/>
  <c r="H137" i="13"/>
  <c r="G137" i="13"/>
  <c r="L137" i="13"/>
  <c r="N137" i="12"/>
  <c r="K137" i="13"/>
  <c r="J137" i="13"/>
  <c r="P137" i="13"/>
  <c r="M137" i="12"/>
  <c r="M137" i="11"/>
  <c r="O137" i="13"/>
  <c r="L137" i="12"/>
  <c r="N137" i="13"/>
  <c r="P137" i="12"/>
  <c r="I137" i="11"/>
  <c r="O137" i="12"/>
  <c r="H137" i="11"/>
  <c r="K137" i="12"/>
  <c r="J137" i="12"/>
  <c r="R137" i="13"/>
  <c r="Q137" i="13"/>
  <c r="Q137" i="12"/>
  <c r="M137" i="13"/>
  <c r="I137" i="12"/>
  <c r="I137" i="13"/>
  <c r="H137" i="12"/>
  <c r="R137" i="11"/>
  <c r="G137" i="12"/>
  <c r="Q137" i="11"/>
  <c r="G137" i="11"/>
  <c r="R137" i="12"/>
  <c r="L137" i="11"/>
  <c r="O137" i="11"/>
  <c r="P137" i="11"/>
  <c r="N137" i="11"/>
  <c r="K137" i="11"/>
  <c r="J137" i="11"/>
  <c r="H125" i="13"/>
  <c r="G125" i="13"/>
  <c r="G125" i="12"/>
  <c r="L125" i="13"/>
  <c r="K125" i="12"/>
  <c r="K125" i="13"/>
  <c r="J125" i="13"/>
  <c r="J125" i="12"/>
  <c r="M125" i="11"/>
  <c r="I125" i="12"/>
  <c r="P125" i="13"/>
  <c r="O125" i="12"/>
  <c r="I125" i="11"/>
  <c r="O125" i="13"/>
  <c r="N125" i="12"/>
  <c r="H125" i="11"/>
  <c r="N125" i="13"/>
  <c r="M125" i="12"/>
  <c r="M125" i="13"/>
  <c r="L125" i="12"/>
  <c r="I125" i="13"/>
  <c r="P125" i="12"/>
  <c r="G125" i="11"/>
  <c r="H125" i="12"/>
  <c r="K125" i="11"/>
  <c r="J125" i="11"/>
  <c r="R125" i="12"/>
  <c r="Q125" i="12"/>
  <c r="O125" i="11"/>
  <c r="R125" i="13"/>
  <c r="R125" i="11"/>
  <c r="Q125" i="11"/>
  <c r="Q125" i="13"/>
  <c r="P125" i="11"/>
  <c r="L125" i="11"/>
  <c r="N125" i="11"/>
  <c r="H113" i="13"/>
  <c r="G113" i="13"/>
  <c r="G113" i="12"/>
  <c r="L113" i="13"/>
  <c r="K113" i="12"/>
  <c r="K113" i="13"/>
  <c r="J113" i="13"/>
  <c r="P113" i="13"/>
  <c r="L113" i="12"/>
  <c r="M113" i="11"/>
  <c r="O113" i="13"/>
  <c r="J113" i="12"/>
  <c r="N113" i="13"/>
  <c r="I113" i="11"/>
  <c r="H113" i="11"/>
  <c r="R113" i="12"/>
  <c r="Q113" i="12"/>
  <c r="M113" i="13"/>
  <c r="K113" i="11"/>
  <c r="J113" i="11"/>
  <c r="G113" i="11"/>
  <c r="Q113" i="13"/>
  <c r="I113" i="12"/>
  <c r="P113" i="12"/>
  <c r="N113" i="11"/>
  <c r="O113" i="12"/>
  <c r="L113" i="11"/>
  <c r="N113" i="12"/>
  <c r="R113" i="13"/>
  <c r="M113" i="12"/>
  <c r="I113" i="13"/>
  <c r="H113" i="12"/>
  <c r="Q113" i="11"/>
  <c r="R113" i="11"/>
  <c r="P113" i="11"/>
  <c r="O113" i="11"/>
  <c r="H101" i="13"/>
  <c r="G101" i="13"/>
  <c r="G101" i="12"/>
  <c r="L101" i="13"/>
  <c r="K101" i="12"/>
  <c r="K101" i="13"/>
  <c r="J101" i="13"/>
  <c r="I101" i="13"/>
  <c r="M101" i="13"/>
  <c r="M101" i="12"/>
  <c r="M101" i="11"/>
  <c r="L101" i="12"/>
  <c r="J101" i="12"/>
  <c r="I101" i="11"/>
  <c r="I101" i="12"/>
  <c r="H101" i="11"/>
  <c r="H101" i="12"/>
  <c r="P101" i="13"/>
  <c r="R101" i="12"/>
  <c r="N101" i="11"/>
  <c r="Q101" i="12"/>
  <c r="L101" i="11"/>
  <c r="R101" i="13"/>
  <c r="P101" i="12"/>
  <c r="K101" i="11"/>
  <c r="Q101" i="13"/>
  <c r="O101" i="12"/>
  <c r="J101" i="11"/>
  <c r="O101" i="13"/>
  <c r="N101" i="12"/>
  <c r="P101" i="11"/>
  <c r="O101" i="11"/>
  <c r="G101" i="11"/>
  <c r="N101" i="13"/>
  <c r="Q101" i="11"/>
  <c r="R101" i="11"/>
  <c r="H89" i="13"/>
  <c r="G89" i="13"/>
  <c r="G89" i="12"/>
  <c r="L89" i="13"/>
  <c r="K89" i="12"/>
  <c r="K89" i="13"/>
  <c r="J89" i="13"/>
  <c r="I89" i="13"/>
  <c r="N89" i="12"/>
  <c r="M89" i="11"/>
  <c r="M89" i="12"/>
  <c r="R89" i="12"/>
  <c r="I89" i="11"/>
  <c r="Q89" i="12"/>
  <c r="H89" i="11"/>
  <c r="P89" i="12"/>
  <c r="O89" i="12"/>
  <c r="O89" i="13"/>
  <c r="P89" i="11"/>
  <c r="O89" i="11"/>
  <c r="N89" i="11"/>
  <c r="L89" i="11"/>
  <c r="P89" i="13"/>
  <c r="I89" i="12"/>
  <c r="R89" i="11"/>
  <c r="Q89" i="11"/>
  <c r="K89" i="11"/>
  <c r="J89" i="11"/>
  <c r="G89" i="11"/>
  <c r="Q89" i="13"/>
  <c r="J89" i="12"/>
  <c r="N89" i="13"/>
  <c r="H89" i="12"/>
  <c r="R89" i="13"/>
  <c r="L89" i="12"/>
  <c r="M89" i="13"/>
  <c r="H77" i="13"/>
  <c r="G77" i="13"/>
  <c r="G77" i="12"/>
  <c r="L77" i="13"/>
  <c r="K77" i="12"/>
  <c r="K77" i="13"/>
  <c r="J77" i="12"/>
  <c r="J77" i="13"/>
  <c r="I77" i="13"/>
  <c r="Q77" i="13"/>
  <c r="M77" i="12"/>
  <c r="M77" i="11"/>
  <c r="P77" i="13"/>
  <c r="L77" i="12"/>
  <c r="O77" i="13"/>
  <c r="I77" i="11"/>
  <c r="H77" i="11"/>
  <c r="G77" i="11"/>
  <c r="R77" i="12"/>
  <c r="N77" i="13"/>
  <c r="H77" i="12"/>
  <c r="R77" i="13"/>
  <c r="Q77" i="12"/>
  <c r="M77" i="13"/>
  <c r="P77" i="12"/>
  <c r="O77" i="12"/>
  <c r="K77" i="11"/>
  <c r="N77" i="12"/>
  <c r="J77" i="11"/>
  <c r="I77" i="12"/>
  <c r="O77" i="11"/>
  <c r="N77" i="11"/>
  <c r="R77" i="11"/>
  <c r="Q77" i="11"/>
  <c r="P77" i="11"/>
  <c r="L77" i="11"/>
  <c r="H65" i="13"/>
  <c r="G65" i="13"/>
  <c r="G65" i="12"/>
  <c r="L65" i="13"/>
  <c r="K65" i="12"/>
  <c r="K65" i="13"/>
  <c r="J65" i="12"/>
  <c r="J65" i="13"/>
  <c r="I65" i="13"/>
  <c r="M65" i="13"/>
  <c r="O65" i="12"/>
  <c r="M65" i="11"/>
  <c r="N65" i="12"/>
  <c r="Q65" i="12"/>
  <c r="I65" i="11"/>
  <c r="P65" i="12"/>
  <c r="H65" i="11"/>
  <c r="M65" i="12"/>
  <c r="G65" i="11"/>
  <c r="L65" i="12"/>
  <c r="P65" i="13"/>
  <c r="H65" i="12"/>
  <c r="L65" i="11"/>
  <c r="K65" i="11"/>
  <c r="J65" i="11"/>
  <c r="Q65" i="13"/>
  <c r="N65" i="11"/>
  <c r="R65" i="11"/>
  <c r="Q65" i="11"/>
  <c r="N65" i="13"/>
  <c r="R65" i="13"/>
  <c r="P65" i="11"/>
  <c r="I65" i="12"/>
  <c r="O65" i="13"/>
  <c r="R65" i="12"/>
  <c r="O65" i="11"/>
  <c r="H53" i="13"/>
  <c r="G53" i="13"/>
  <c r="G53" i="12"/>
  <c r="L53" i="13"/>
  <c r="K53" i="12"/>
  <c r="K53" i="13"/>
  <c r="J53" i="12"/>
  <c r="J53" i="13"/>
  <c r="I53" i="13"/>
  <c r="Q53" i="12"/>
  <c r="M53" i="11"/>
  <c r="P53" i="12"/>
  <c r="I53" i="12"/>
  <c r="I53" i="11"/>
  <c r="H53" i="12"/>
  <c r="H53" i="11"/>
  <c r="G53" i="11"/>
  <c r="O53" i="13"/>
  <c r="N53" i="12"/>
  <c r="P53" i="11"/>
  <c r="R53" i="13"/>
  <c r="O53" i="11"/>
  <c r="Q53" i="13"/>
  <c r="N53" i="11"/>
  <c r="P53" i="13"/>
  <c r="L53" i="11"/>
  <c r="N53" i="13"/>
  <c r="O53" i="12"/>
  <c r="R53" i="12"/>
  <c r="M53" i="12"/>
  <c r="L53" i="12"/>
  <c r="Q53" i="11"/>
  <c r="K53" i="11"/>
  <c r="M53" i="13"/>
  <c r="R53" i="11"/>
  <c r="J53" i="11"/>
  <c r="G220" i="13"/>
  <c r="L220" i="13"/>
  <c r="K220" i="13"/>
  <c r="H220" i="13"/>
  <c r="M220" i="12"/>
  <c r="J220" i="13"/>
  <c r="J220" i="12"/>
  <c r="G220" i="11"/>
  <c r="I220" i="13"/>
  <c r="I220" i="12"/>
  <c r="H220" i="12"/>
  <c r="O220" i="13"/>
  <c r="G220" i="12"/>
  <c r="M220" i="11"/>
  <c r="R220" i="13"/>
  <c r="L220" i="11"/>
  <c r="Q220" i="13"/>
  <c r="K220" i="11"/>
  <c r="P220" i="13"/>
  <c r="N220" i="13"/>
  <c r="M220" i="13"/>
  <c r="L220" i="12"/>
  <c r="I220" i="11"/>
  <c r="K220" i="12"/>
  <c r="H220" i="11"/>
  <c r="P220" i="12"/>
  <c r="O220" i="11"/>
  <c r="O220" i="12"/>
  <c r="J220" i="11"/>
  <c r="R220" i="12"/>
  <c r="N220" i="12"/>
  <c r="R220" i="11"/>
  <c r="Q220" i="12"/>
  <c r="Q220" i="11"/>
  <c r="P220" i="11"/>
  <c r="N220" i="11"/>
  <c r="G177" i="13"/>
  <c r="Q177" i="13"/>
  <c r="P177" i="13"/>
  <c r="O177" i="13"/>
  <c r="L177" i="13"/>
  <c r="M177" i="12"/>
  <c r="M177" i="11"/>
  <c r="K177" i="13"/>
  <c r="L177" i="12"/>
  <c r="J177" i="13"/>
  <c r="N177" i="11"/>
  <c r="R177" i="12"/>
  <c r="Q177" i="12"/>
  <c r="I177" i="13"/>
  <c r="P177" i="12"/>
  <c r="Q177" i="11"/>
  <c r="O177" i="12"/>
  <c r="P177" i="11"/>
  <c r="N177" i="12"/>
  <c r="O177" i="11"/>
  <c r="K177" i="12"/>
  <c r="L177" i="11"/>
  <c r="M177" i="13"/>
  <c r="I177" i="11"/>
  <c r="H177" i="11"/>
  <c r="G177" i="11"/>
  <c r="J177" i="12"/>
  <c r="N177" i="13"/>
  <c r="R177" i="11"/>
  <c r="H177" i="13"/>
  <c r="K177" i="11"/>
  <c r="R177" i="13"/>
  <c r="J177" i="11"/>
  <c r="H177" i="12"/>
  <c r="I177" i="12"/>
  <c r="G177" i="12"/>
  <c r="H129" i="13"/>
  <c r="G129" i="13"/>
  <c r="N129" i="12"/>
  <c r="R129" i="13"/>
  <c r="O129" i="13"/>
  <c r="R129" i="12"/>
  <c r="M129" i="11"/>
  <c r="N129" i="13"/>
  <c r="Q129" i="12"/>
  <c r="M129" i="13"/>
  <c r="P129" i="12"/>
  <c r="N129" i="11"/>
  <c r="Q129" i="13"/>
  <c r="O129" i="12"/>
  <c r="L129" i="11"/>
  <c r="P129" i="13"/>
  <c r="M129" i="12"/>
  <c r="L129" i="13"/>
  <c r="L129" i="12"/>
  <c r="K129" i="13"/>
  <c r="J129" i="13"/>
  <c r="G129" i="11"/>
  <c r="I129" i="13"/>
  <c r="K129" i="12"/>
  <c r="J129" i="12"/>
  <c r="I129" i="12"/>
  <c r="H129" i="12"/>
  <c r="I129" i="11"/>
  <c r="H129" i="11"/>
  <c r="O129" i="11"/>
  <c r="G129" i="12"/>
  <c r="J129" i="11"/>
  <c r="P129" i="11"/>
  <c r="K129" i="11"/>
  <c r="R129" i="11"/>
  <c r="Q129" i="11"/>
  <c r="H81" i="13"/>
  <c r="G81" i="13"/>
  <c r="G81" i="12"/>
  <c r="O81" i="12"/>
  <c r="R81" i="13"/>
  <c r="Q81" i="13"/>
  <c r="M81" i="13"/>
  <c r="J81" i="12"/>
  <c r="M81" i="11"/>
  <c r="L81" i="13"/>
  <c r="I81" i="12"/>
  <c r="K81" i="13"/>
  <c r="P81" i="13"/>
  <c r="L81" i="12"/>
  <c r="N81" i="11"/>
  <c r="O81" i="13"/>
  <c r="K81" i="12"/>
  <c r="L81" i="11"/>
  <c r="N81" i="13"/>
  <c r="H81" i="12"/>
  <c r="K81" i="11"/>
  <c r="J81" i="13"/>
  <c r="I81" i="13"/>
  <c r="P81" i="12"/>
  <c r="M81" i="12"/>
  <c r="J81" i="11"/>
  <c r="I81" i="11"/>
  <c r="H81" i="11"/>
  <c r="G81" i="11"/>
  <c r="R81" i="12"/>
  <c r="P81" i="11"/>
  <c r="O81" i="11"/>
  <c r="Q81" i="12"/>
  <c r="N81" i="12"/>
  <c r="R81" i="11"/>
  <c r="Q81" i="11"/>
  <c r="H154" i="13"/>
  <c r="G154" i="13"/>
  <c r="J154" i="13"/>
  <c r="N154" i="12"/>
  <c r="I154" i="13"/>
  <c r="M154" i="11"/>
  <c r="R154" i="12"/>
  <c r="R154" i="13"/>
  <c r="O154" i="12"/>
  <c r="O154" i="11"/>
  <c r="M154" i="12"/>
  <c r="N154" i="11"/>
  <c r="L154" i="12"/>
  <c r="Q154" i="13"/>
  <c r="K154" i="12"/>
  <c r="P154" i="13"/>
  <c r="K154" i="13"/>
  <c r="O154" i="13"/>
  <c r="N154" i="13"/>
  <c r="M154" i="13"/>
  <c r="L154" i="13"/>
  <c r="Q154" i="12"/>
  <c r="R154" i="11"/>
  <c r="P154" i="12"/>
  <c r="J154" i="12"/>
  <c r="L154" i="11"/>
  <c r="I154" i="12"/>
  <c r="K154" i="11"/>
  <c r="G154" i="11"/>
  <c r="H154" i="12"/>
  <c r="J154" i="11"/>
  <c r="G154" i="12"/>
  <c r="I154" i="11"/>
  <c r="H154" i="11"/>
  <c r="Q154" i="11"/>
  <c r="P154" i="11"/>
  <c r="H82" i="13"/>
  <c r="G82" i="13"/>
  <c r="G82" i="12"/>
  <c r="J82" i="13"/>
  <c r="P82" i="12"/>
  <c r="I82" i="13"/>
  <c r="L82" i="12"/>
  <c r="M82" i="11"/>
  <c r="R82" i="13"/>
  <c r="K82" i="12"/>
  <c r="Q82" i="13"/>
  <c r="Q82" i="12"/>
  <c r="O82" i="11"/>
  <c r="O82" i="12"/>
  <c r="N82" i="11"/>
  <c r="N82" i="12"/>
  <c r="L82" i="11"/>
  <c r="M82" i="12"/>
  <c r="M82" i="13"/>
  <c r="R82" i="11"/>
  <c r="P82" i="13"/>
  <c r="Q82" i="11"/>
  <c r="O82" i="13"/>
  <c r="P82" i="11"/>
  <c r="N82" i="13"/>
  <c r="K82" i="11"/>
  <c r="L82" i="13"/>
  <c r="R82" i="12"/>
  <c r="J82" i="12"/>
  <c r="I82" i="12"/>
  <c r="H82" i="12"/>
  <c r="G82" i="11"/>
  <c r="K82" i="13"/>
  <c r="J82" i="11"/>
  <c r="I82" i="11"/>
  <c r="H82" i="11"/>
  <c r="G181" i="13"/>
  <c r="I181" i="13"/>
  <c r="H181" i="13"/>
  <c r="P181" i="13"/>
  <c r="M181" i="12"/>
  <c r="M181" i="11"/>
  <c r="O181" i="13"/>
  <c r="L181" i="12"/>
  <c r="O181" i="12"/>
  <c r="R181" i="11"/>
  <c r="N181" i="12"/>
  <c r="R181" i="13"/>
  <c r="K181" i="12"/>
  <c r="Q181" i="13"/>
  <c r="N181" i="13"/>
  <c r="G181" i="12"/>
  <c r="K181" i="11"/>
  <c r="J181" i="11"/>
  <c r="I181" i="11"/>
  <c r="H181" i="11"/>
  <c r="J181" i="13"/>
  <c r="J181" i="12"/>
  <c r="P181" i="12"/>
  <c r="Q181" i="11"/>
  <c r="M181" i="13"/>
  <c r="I181" i="12"/>
  <c r="L181" i="13"/>
  <c r="H181" i="12"/>
  <c r="K181" i="13"/>
  <c r="L181" i="11"/>
  <c r="R181" i="12"/>
  <c r="P181" i="11"/>
  <c r="O181" i="11"/>
  <c r="N181" i="11"/>
  <c r="G181" i="11"/>
  <c r="Q181" i="12"/>
  <c r="H121" i="13"/>
  <c r="G121" i="13"/>
  <c r="G121" i="12"/>
  <c r="P121" i="13"/>
  <c r="O121" i="13"/>
  <c r="N121" i="13"/>
  <c r="Q121" i="13"/>
  <c r="O121" i="12"/>
  <c r="M121" i="11"/>
  <c r="M121" i="13"/>
  <c r="N121" i="12"/>
  <c r="L121" i="13"/>
  <c r="K121" i="13"/>
  <c r="K121" i="12"/>
  <c r="R121" i="11"/>
  <c r="J121" i="13"/>
  <c r="J121" i="12"/>
  <c r="Q121" i="11"/>
  <c r="I121" i="13"/>
  <c r="I121" i="12"/>
  <c r="H121" i="12"/>
  <c r="L121" i="12"/>
  <c r="I121" i="11"/>
  <c r="H121" i="11"/>
  <c r="G121" i="11"/>
  <c r="Q121" i="12"/>
  <c r="K121" i="11"/>
  <c r="J121" i="11"/>
  <c r="R121" i="12"/>
  <c r="M121" i="12"/>
  <c r="P121" i="12"/>
  <c r="R121" i="13"/>
  <c r="O121" i="11"/>
  <c r="P121" i="11"/>
  <c r="N121" i="11"/>
  <c r="L121" i="11"/>
  <c r="H85" i="13"/>
  <c r="G85" i="13"/>
  <c r="G85" i="12"/>
  <c r="P85" i="13"/>
  <c r="O85" i="13"/>
  <c r="N85" i="13"/>
  <c r="M85" i="13"/>
  <c r="I85" i="13"/>
  <c r="R85" i="12"/>
  <c r="M85" i="11"/>
  <c r="Q85" i="12"/>
  <c r="N85" i="12"/>
  <c r="R85" i="11"/>
  <c r="M85" i="12"/>
  <c r="Q85" i="11"/>
  <c r="L85" i="12"/>
  <c r="P85" i="11"/>
  <c r="K85" i="12"/>
  <c r="R85" i="13"/>
  <c r="O85" i="11"/>
  <c r="N85" i="11"/>
  <c r="P85" i="12"/>
  <c r="L85" i="11"/>
  <c r="O85" i="12"/>
  <c r="K85" i="11"/>
  <c r="J85" i="12"/>
  <c r="J85" i="13"/>
  <c r="G85" i="11"/>
  <c r="Q85" i="13"/>
  <c r="L85" i="13"/>
  <c r="J85" i="11"/>
  <c r="K85" i="13"/>
  <c r="I85" i="11"/>
  <c r="H85" i="11"/>
  <c r="I85" i="12"/>
  <c r="H85" i="12"/>
  <c r="H158" i="13"/>
  <c r="G158" i="13"/>
  <c r="R158" i="13"/>
  <c r="N158" i="12"/>
  <c r="Q158" i="13"/>
  <c r="P158" i="13"/>
  <c r="M158" i="13"/>
  <c r="J158" i="12"/>
  <c r="M158" i="11"/>
  <c r="L158" i="13"/>
  <c r="I158" i="12"/>
  <c r="K158" i="13"/>
  <c r="O158" i="12"/>
  <c r="M158" i="12"/>
  <c r="R158" i="11"/>
  <c r="L158" i="12"/>
  <c r="K158" i="12"/>
  <c r="J158" i="13"/>
  <c r="O158" i="13"/>
  <c r="R158" i="12"/>
  <c r="Q158" i="11"/>
  <c r="N158" i="13"/>
  <c r="Q158" i="12"/>
  <c r="P158" i="11"/>
  <c r="I158" i="13"/>
  <c r="G158" i="12"/>
  <c r="L158" i="11"/>
  <c r="K158" i="11"/>
  <c r="J158" i="11"/>
  <c r="I158" i="11"/>
  <c r="G158" i="11"/>
  <c r="H158" i="11"/>
  <c r="P158" i="12"/>
  <c r="H158" i="12"/>
  <c r="O158" i="11"/>
  <c r="N158" i="11"/>
  <c r="H110" i="13"/>
  <c r="G110" i="13"/>
  <c r="G110" i="12"/>
  <c r="R110" i="13"/>
  <c r="H110" i="12"/>
  <c r="Q110" i="13"/>
  <c r="P110" i="13"/>
  <c r="O110" i="13"/>
  <c r="K110" i="13"/>
  <c r="R110" i="12"/>
  <c r="M110" i="11"/>
  <c r="J110" i="13"/>
  <c r="Q110" i="12"/>
  <c r="I110" i="13"/>
  <c r="N110" i="13"/>
  <c r="M110" i="13"/>
  <c r="R110" i="11"/>
  <c r="L110" i="13"/>
  <c r="M110" i="12"/>
  <c r="O110" i="11"/>
  <c r="L110" i="12"/>
  <c r="N110" i="11"/>
  <c r="K110" i="12"/>
  <c r="L110" i="11"/>
  <c r="J110" i="12"/>
  <c r="K110" i="11"/>
  <c r="I110" i="12"/>
  <c r="P110" i="12"/>
  <c r="P110" i="11"/>
  <c r="Q110" i="11"/>
  <c r="G110" i="11"/>
  <c r="O110" i="12"/>
  <c r="J110" i="11"/>
  <c r="H110" i="11"/>
  <c r="N110" i="12"/>
  <c r="I110" i="11"/>
  <c r="H62" i="13"/>
  <c r="G62" i="13"/>
  <c r="G62" i="12"/>
  <c r="R62" i="13"/>
  <c r="H62" i="12"/>
  <c r="Q62" i="13"/>
  <c r="P62" i="13"/>
  <c r="O62" i="13"/>
  <c r="R62" i="12"/>
  <c r="M62" i="11"/>
  <c r="Q62" i="12"/>
  <c r="M62" i="13"/>
  <c r="N62" i="12"/>
  <c r="L62" i="13"/>
  <c r="M62" i="12"/>
  <c r="R62" i="11"/>
  <c r="K62" i="13"/>
  <c r="L62" i="12"/>
  <c r="Q62" i="11"/>
  <c r="J62" i="13"/>
  <c r="K62" i="12"/>
  <c r="I62" i="13"/>
  <c r="J62" i="12"/>
  <c r="I62" i="12"/>
  <c r="L62" i="11"/>
  <c r="K62" i="11"/>
  <c r="J62" i="11"/>
  <c r="I62" i="11"/>
  <c r="N62" i="11"/>
  <c r="P62" i="12"/>
  <c r="H62" i="11"/>
  <c r="G62" i="11"/>
  <c r="O62" i="11"/>
  <c r="N62" i="13"/>
  <c r="P62" i="11"/>
  <c r="O62" i="12"/>
  <c r="H159" i="13"/>
  <c r="G159" i="13"/>
  <c r="N159" i="12"/>
  <c r="R159" i="13"/>
  <c r="K159" i="12"/>
  <c r="M159" i="11"/>
  <c r="Q159" i="13"/>
  <c r="J159" i="12"/>
  <c r="P159" i="13"/>
  <c r="O159" i="13"/>
  <c r="R159" i="12"/>
  <c r="G159" i="11"/>
  <c r="N159" i="13"/>
  <c r="Q159" i="12"/>
  <c r="M159" i="13"/>
  <c r="P159" i="12"/>
  <c r="L159" i="13"/>
  <c r="O159" i="12"/>
  <c r="K159" i="13"/>
  <c r="J159" i="13"/>
  <c r="H159" i="12"/>
  <c r="I159" i="11"/>
  <c r="I159" i="13"/>
  <c r="G159" i="12"/>
  <c r="H159" i="11"/>
  <c r="M159" i="12"/>
  <c r="R159" i="11"/>
  <c r="Q159" i="11"/>
  <c r="P159" i="11"/>
  <c r="O159" i="11"/>
  <c r="I159" i="12"/>
  <c r="J159" i="11"/>
  <c r="N159" i="11"/>
  <c r="L159" i="11"/>
  <c r="K159" i="11"/>
  <c r="L159" i="12"/>
  <c r="H87" i="13"/>
  <c r="G87" i="13"/>
  <c r="G87" i="12"/>
  <c r="I87" i="12"/>
  <c r="R87" i="13"/>
  <c r="Q87" i="13"/>
  <c r="I87" i="13"/>
  <c r="J87" i="12"/>
  <c r="M87" i="11"/>
  <c r="H87" i="12"/>
  <c r="G87" i="11"/>
  <c r="L87" i="13"/>
  <c r="M87" i="12"/>
  <c r="P87" i="13"/>
  <c r="I87" i="11"/>
  <c r="O87" i="13"/>
  <c r="H87" i="11"/>
  <c r="N87" i="13"/>
  <c r="R87" i="12"/>
  <c r="M87" i="13"/>
  <c r="Q87" i="12"/>
  <c r="K87" i="13"/>
  <c r="P87" i="12"/>
  <c r="J87" i="13"/>
  <c r="O87" i="12"/>
  <c r="P87" i="11"/>
  <c r="N87" i="12"/>
  <c r="O87" i="11"/>
  <c r="L87" i="12"/>
  <c r="N87" i="11"/>
  <c r="J87" i="11"/>
  <c r="K87" i="12"/>
  <c r="L87" i="11"/>
  <c r="K87" i="11"/>
  <c r="R87" i="11"/>
  <c r="Q87" i="11"/>
  <c r="G196" i="13"/>
  <c r="L196" i="13"/>
  <c r="K196" i="13"/>
  <c r="N196" i="13"/>
  <c r="M196" i="12"/>
  <c r="M196" i="11"/>
  <c r="M196" i="13"/>
  <c r="L196" i="12"/>
  <c r="P196" i="13"/>
  <c r="G196" i="12"/>
  <c r="H196" i="11"/>
  <c r="O196" i="13"/>
  <c r="J196" i="13"/>
  <c r="I196" i="13"/>
  <c r="H196" i="13"/>
  <c r="R196" i="12"/>
  <c r="Q196" i="11"/>
  <c r="Q196" i="12"/>
  <c r="P196" i="11"/>
  <c r="P196" i="12"/>
  <c r="O196" i="11"/>
  <c r="O196" i="12"/>
  <c r="N196" i="11"/>
  <c r="R196" i="11"/>
  <c r="I196" i="12"/>
  <c r="I196" i="11"/>
  <c r="N196" i="12"/>
  <c r="L196" i="11"/>
  <c r="K196" i="12"/>
  <c r="K196" i="11"/>
  <c r="J196" i="12"/>
  <c r="J196" i="11"/>
  <c r="R196" i="13"/>
  <c r="H196" i="12"/>
  <c r="Q196" i="13"/>
  <c r="G196" i="11"/>
  <c r="G198" i="13"/>
  <c r="N198" i="13"/>
  <c r="M198" i="13"/>
  <c r="M198" i="12"/>
  <c r="M198" i="11"/>
  <c r="L198" i="12"/>
  <c r="J198" i="13"/>
  <c r="K198" i="12"/>
  <c r="J198" i="11"/>
  <c r="I198" i="13"/>
  <c r="J198" i="12"/>
  <c r="H198" i="13"/>
  <c r="I198" i="12"/>
  <c r="O198" i="13"/>
  <c r="P198" i="12"/>
  <c r="G198" i="11"/>
  <c r="R198" i="13"/>
  <c r="O198" i="12"/>
  <c r="Q198" i="13"/>
  <c r="N198" i="12"/>
  <c r="P198" i="13"/>
  <c r="H198" i="12"/>
  <c r="R198" i="11"/>
  <c r="L198" i="13"/>
  <c r="O198" i="11"/>
  <c r="Q198" i="12"/>
  <c r="N198" i="11"/>
  <c r="L198" i="11"/>
  <c r="H198" i="11"/>
  <c r="K198" i="11"/>
  <c r="R198" i="12"/>
  <c r="I198" i="11"/>
  <c r="K198" i="13"/>
  <c r="Q198" i="11"/>
  <c r="P198" i="11"/>
  <c r="G198" i="12"/>
  <c r="H138" i="13"/>
  <c r="G138" i="13"/>
  <c r="N138" i="13"/>
  <c r="N138" i="12"/>
  <c r="M138" i="13"/>
  <c r="L138" i="13"/>
  <c r="O138" i="12"/>
  <c r="M138" i="11"/>
  <c r="M138" i="12"/>
  <c r="O138" i="13"/>
  <c r="J138" i="11"/>
  <c r="K138" i="13"/>
  <c r="R138" i="12"/>
  <c r="I138" i="11"/>
  <c r="J138" i="13"/>
  <c r="Q138" i="12"/>
  <c r="I138" i="13"/>
  <c r="P138" i="12"/>
  <c r="R138" i="13"/>
  <c r="H138" i="11"/>
  <c r="G138" i="11"/>
  <c r="H138" i="12"/>
  <c r="L138" i="12"/>
  <c r="Q138" i="11"/>
  <c r="K138" i="12"/>
  <c r="P138" i="11"/>
  <c r="J138" i="12"/>
  <c r="O138" i="11"/>
  <c r="I138" i="12"/>
  <c r="N138" i="11"/>
  <c r="K138" i="11"/>
  <c r="Q138" i="13"/>
  <c r="G138" i="12"/>
  <c r="L138" i="11"/>
  <c r="P138" i="13"/>
  <c r="R138" i="11"/>
  <c r="H114" i="13"/>
  <c r="G114" i="13"/>
  <c r="G114" i="12"/>
  <c r="N114" i="13"/>
  <c r="L114" i="12"/>
  <c r="M114" i="13"/>
  <c r="L114" i="13"/>
  <c r="N114" i="12"/>
  <c r="M114" i="11"/>
  <c r="M114" i="12"/>
  <c r="R114" i="13"/>
  <c r="I114" i="12"/>
  <c r="J114" i="11"/>
  <c r="Q114" i="13"/>
  <c r="H114" i="12"/>
  <c r="I114" i="11"/>
  <c r="P114" i="13"/>
  <c r="O114" i="13"/>
  <c r="K114" i="13"/>
  <c r="Q114" i="12"/>
  <c r="O114" i="11"/>
  <c r="P114" i="12"/>
  <c r="N114" i="11"/>
  <c r="O114" i="12"/>
  <c r="L114" i="11"/>
  <c r="K114" i="12"/>
  <c r="K114" i="11"/>
  <c r="J114" i="12"/>
  <c r="J114" i="13"/>
  <c r="I114" i="13"/>
  <c r="R114" i="11"/>
  <c r="Q114" i="11"/>
  <c r="P114" i="11"/>
  <c r="H114" i="11"/>
  <c r="G114" i="11"/>
  <c r="R114" i="12"/>
  <c r="H102" i="13"/>
  <c r="G102" i="13"/>
  <c r="G102" i="12"/>
  <c r="N102" i="13"/>
  <c r="L102" i="12"/>
  <c r="M102" i="13"/>
  <c r="L102" i="13"/>
  <c r="K102" i="13"/>
  <c r="O102" i="12"/>
  <c r="M102" i="11"/>
  <c r="R102" i="13"/>
  <c r="N102" i="12"/>
  <c r="Q102" i="13"/>
  <c r="Q102" i="12"/>
  <c r="J102" i="11"/>
  <c r="P102" i="12"/>
  <c r="I102" i="11"/>
  <c r="M102" i="12"/>
  <c r="P102" i="13"/>
  <c r="K102" i="12"/>
  <c r="O102" i="13"/>
  <c r="J102" i="13"/>
  <c r="Q102" i="11"/>
  <c r="I102" i="13"/>
  <c r="P102" i="11"/>
  <c r="O102" i="11"/>
  <c r="N102" i="11"/>
  <c r="J102" i="12"/>
  <c r="R102" i="11"/>
  <c r="R102" i="12"/>
  <c r="G102" i="11"/>
  <c r="I102" i="12"/>
  <c r="L102" i="11"/>
  <c r="K102" i="11"/>
  <c r="H102" i="12"/>
  <c r="H102" i="11"/>
  <c r="H90" i="13"/>
  <c r="G90" i="13"/>
  <c r="G90" i="12"/>
  <c r="N90" i="13"/>
  <c r="L90" i="12"/>
  <c r="M90" i="13"/>
  <c r="L90" i="13"/>
  <c r="K90" i="13"/>
  <c r="O90" i="13"/>
  <c r="P90" i="12"/>
  <c r="M90" i="11"/>
  <c r="J90" i="13"/>
  <c r="O90" i="12"/>
  <c r="I90" i="13"/>
  <c r="J90" i="11"/>
  <c r="I90" i="11"/>
  <c r="R90" i="13"/>
  <c r="Q90" i="13"/>
  <c r="J90" i="12"/>
  <c r="R90" i="12"/>
  <c r="Q90" i="12"/>
  <c r="R90" i="11"/>
  <c r="N90" i="12"/>
  <c r="Q90" i="11"/>
  <c r="M90" i="12"/>
  <c r="P90" i="11"/>
  <c r="K90" i="12"/>
  <c r="K90" i="11"/>
  <c r="I90" i="12"/>
  <c r="O90" i="11"/>
  <c r="H90" i="12"/>
  <c r="P90" i="13"/>
  <c r="N90" i="11"/>
  <c r="L90" i="11"/>
  <c r="H90" i="11"/>
  <c r="G90" i="11"/>
  <c r="H78" i="13"/>
  <c r="G78" i="13"/>
  <c r="G78" i="12"/>
  <c r="N78" i="13"/>
  <c r="L78" i="12"/>
  <c r="M78" i="13"/>
  <c r="K78" i="12"/>
  <c r="L78" i="13"/>
  <c r="K78" i="13"/>
  <c r="P78" i="12"/>
  <c r="M78" i="11"/>
  <c r="O78" i="12"/>
  <c r="J78" i="12"/>
  <c r="J78" i="11"/>
  <c r="I78" i="12"/>
  <c r="I78" i="11"/>
  <c r="R78" i="13"/>
  <c r="H78" i="12"/>
  <c r="H78" i="11"/>
  <c r="Q78" i="13"/>
  <c r="P78" i="13"/>
  <c r="Q78" i="12"/>
  <c r="O78" i="13"/>
  <c r="R78" i="12"/>
  <c r="N78" i="11"/>
  <c r="J78" i="13"/>
  <c r="N78" i="12"/>
  <c r="L78" i="11"/>
  <c r="I78" i="13"/>
  <c r="M78" i="12"/>
  <c r="K78" i="11"/>
  <c r="G78" i="11"/>
  <c r="R78" i="11"/>
  <c r="Q78" i="11"/>
  <c r="P78" i="11"/>
  <c r="O78" i="11"/>
  <c r="H66" i="13"/>
  <c r="G66" i="13"/>
  <c r="G66" i="12"/>
  <c r="N66" i="13"/>
  <c r="L66" i="12"/>
  <c r="M66" i="13"/>
  <c r="K66" i="12"/>
  <c r="L66" i="13"/>
  <c r="K66" i="13"/>
  <c r="R66" i="12"/>
  <c r="M66" i="11"/>
  <c r="R66" i="13"/>
  <c r="Q66" i="12"/>
  <c r="Q66" i="13"/>
  <c r="J66" i="11"/>
  <c r="I66" i="11"/>
  <c r="H66" i="11"/>
  <c r="P66" i="13"/>
  <c r="O66" i="13"/>
  <c r="I66" i="12"/>
  <c r="Q66" i="11"/>
  <c r="P66" i="11"/>
  <c r="O66" i="11"/>
  <c r="N66" i="11"/>
  <c r="P66" i="12"/>
  <c r="H66" i="12"/>
  <c r="O66" i="12"/>
  <c r="G66" i="11"/>
  <c r="J66" i="13"/>
  <c r="N66" i="12"/>
  <c r="I66" i="13"/>
  <c r="M66" i="12"/>
  <c r="J66" i="12"/>
  <c r="R66" i="11"/>
  <c r="L66" i="11"/>
  <c r="K66" i="11"/>
  <c r="H54" i="13"/>
  <c r="G54" i="13"/>
  <c r="G54" i="12"/>
  <c r="N54" i="13"/>
  <c r="L54" i="12"/>
  <c r="M54" i="13"/>
  <c r="K54" i="12"/>
  <c r="L54" i="13"/>
  <c r="K54" i="13"/>
  <c r="O54" i="13"/>
  <c r="M54" i="11"/>
  <c r="J54" i="13"/>
  <c r="I54" i="13"/>
  <c r="P54" i="12"/>
  <c r="J54" i="11"/>
  <c r="O54" i="12"/>
  <c r="I54" i="11"/>
  <c r="N54" i="12"/>
  <c r="H54" i="11"/>
  <c r="R54" i="13"/>
  <c r="M54" i="12"/>
  <c r="Q54" i="13"/>
  <c r="J54" i="12"/>
  <c r="P54" i="13"/>
  <c r="R54" i="11"/>
  <c r="Q54" i="11"/>
  <c r="R54" i="12"/>
  <c r="Q54" i="12"/>
  <c r="I54" i="12"/>
  <c r="H54" i="12"/>
  <c r="P54" i="11"/>
  <c r="O54" i="11"/>
  <c r="L54" i="11"/>
  <c r="N54" i="11"/>
  <c r="G54" i="11"/>
  <c r="K54" i="11"/>
  <c r="G221" i="13"/>
  <c r="M221" i="13"/>
  <c r="L221" i="13"/>
  <c r="K221" i="13"/>
  <c r="M221" i="12"/>
  <c r="J221" i="13"/>
  <c r="Q221" i="13"/>
  <c r="K221" i="12"/>
  <c r="G221" i="11"/>
  <c r="P221" i="13"/>
  <c r="J221" i="12"/>
  <c r="O221" i="13"/>
  <c r="I221" i="12"/>
  <c r="N221" i="13"/>
  <c r="I221" i="13"/>
  <c r="H221" i="13"/>
  <c r="O221" i="12"/>
  <c r="N221" i="11"/>
  <c r="N221" i="12"/>
  <c r="M221" i="11"/>
  <c r="L221" i="12"/>
  <c r="L221" i="11"/>
  <c r="H221" i="12"/>
  <c r="P221" i="11"/>
  <c r="O221" i="11"/>
  <c r="K221" i="11"/>
  <c r="R221" i="12"/>
  <c r="J221" i="11"/>
  <c r="P221" i="12"/>
  <c r="Q221" i="12"/>
  <c r="I221" i="11"/>
  <c r="R221" i="11"/>
  <c r="Q221" i="11"/>
  <c r="G221" i="12"/>
  <c r="H221" i="11"/>
  <c r="R221" i="13"/>
  <c r="G213" i="13"/>
  <c r="Q213" i="13"/>
  <c r="P213" i="13"/>
  <c r="M213" i="13"/>
  <c r="M213" i="12"/>
  <c r="M213" i="11"/>
  <c r="L213" i="13"/>
  <c r="P213" i="12"/>
  <c r="N213" i="11"/>
  <c r="R213" i="13"/>
  <c r="O213" i="12"/>
  <c r="O213" i="13"/>
  <c r="N213" i="12"/>
  <c r="N213" i="13"/>
  <c r="K213" i="13"/>
  <c r="L213" i="11"/>
  <c r="K213" i="11"/>
  <c r="J213" i="11"/>
  <c r="L213" i="12"/>
  <c r="J213" i="13"/>
  <c r="K213" i="12"/>
  <c r="R213" i="11"/>
  <c r="I213" i="13"/>
  <c r="J213" i="12"/>
  <c r="Q213" i="11"/>
  <c r="H213" i="13"/>
  <c r="I213" i="12"/>
  <c r="P213" i="11"/>
  <c r="G213" i="12"/>
  <c r="H213" i="12"/>
  <c r="O213" i="11"/>
  <c r="R213" i="12"/>
  <c r="Q213" i="12"/>
  <c r="I213" i="11"/>
  <c r="H213" i="11"/>
  <c r="G213" i="11"/>
  <c r="H141" i="13"/>
  <c r="G141" i="13"/>
  <c r="N141" i="12"/>
  <c r="R141" i="13"/>
  <c r="I141" i="13"/>
  <c r="R141" i="12"/>
  <c r="M141" i="11"/>
  <c r="Q141" i="12"/>
  <c r="M141" i="12"/>
  <c r="N141" i="11"/>
  <c r="L141" i="12"/>
  <c r="L141" i="11"/>
  <c r="K141" i="12"/>
  <c r="J141" i="12"/>
  <c r="Q141" i="13"/>
  <c r="L141" i="13"/>
  <c r="P141" i="13"/>
  <c r="O141" i="12"/>
  <c r="O141" i="13"/>
  <c r="I141" i="12"/>
  <c r="N141" i="13"/>
  <c r="H141" i="12"/>
  <c r="R141" i="11"/>
  <c r="M141" i="13"/>
  <c r="G141" i="12"/>
  <c r="Q141" i="11"/>
  <c r="K141" i="13"/>
  <c r="J141" i="13"/>
  <c r="G141" i="11"/>
  <c r="P141" i="12"/>
  <c r="J141" i="11"/>
  <c r="I141" i="11"/>
  <c r="H141" i="11"/>
  <c r="P141" i="11"/>
  <c r="O141" i="11"/>
  <c r="K141" i="11"/>
  <c r="H93" i="13"/>
  <c r="G93" i="13"/>
  <c r="G93" i="12"/>
  <c r="O93" i="12"/>
  <c r="R93" i="13"/>
  <c r="Q93" i="13"/>
  <c r="I93" i="12"/>
  <c r="M93" i="11"/>
  <c r="P93" i="13"/>
  <c r="H93" i="12"/>
  <c r="O93" i="13"/>
  <c r="N93" i="13"/>
  <c r="N93" i="11"/>
  <c r="M93" i="13"/>
  <c r="L93" i="11"/>
  <c r="L93" i="13"/>
  <c r="R93" i="12"/>
  <c r="K93" i="13"/>
  <c r="Q93" i="12"/>
  <c r="J93" i="13"/>
  <c r="I93" i="13"/>
  <c r="L93" i="12"/>
  <c r="P93" i="11"/>
  <c r="K93" i="12"/>
  <c r="O93" i="11"/>
  <c r="J93" i="12"/>
  <c r="K93" i="11"/>
  <c r="J93" i="11"/>
  <c r="P93" i="12"/>
  <c r="R93" i="11"/>
  <c r="Q93" i="11"/>
  <c r="I93" i="11"/>
  <c r="H93" i="11"/>
  <c r="G93" i="11"/>
  <c r="N93" i="12"/>
  <c r="M93" i="12"/>
  <c r="G202" i="13"/>
  <c r="R202" i="13"/>
  <c r="Q202" i="13"/>
  <c r="M202" i="12"/>
  <c r="M202" i="11"/>
  <c r="L202" i="12"/>
  <c r="P202" i="13"/>
  <c r="G202" i="12"/>
  <c r="O202" i="11"/>
  <c r="O202" i="13"/>
  <c r="N202" i="13"/>
  <c r="M202" i="13"/>
  <c r="L202" i="13"/>
  <c r="K202" i="13"/>
  <c r="Q202" i="11"/>
  <c r="J202" i="13"/>
  <c r="P202" i="11"/>
  <c r="I202" i="13"/>
  <c r="N202" i="11"/>
  <c r="H202" i="13"/>
  <c r="R202" i="12"/>
  <c r="L202" i="11"/>
  <c r="I202" i="12"/>
  <c r="I202" i="11"/>
  <c r="H202" i="12"/>
  <c r="H202" i="11"/>
  <c r="G202" i="11"/>
  <c r="N202" i="12"/>
  <c r="R202" i="11"/>
  <c r="K202" i="12"/>
  <c r="Q202" i="12"/>
  <c r="P202" i="12"/>
  <c r="O202" i="12"/>
  <c r="J202" i="12"/>
  <c r="K202" i="11"/>
  <c r="J202" i="11"/>
  <c r="H130" i="13"/>
  <c r="G130" i="13"/>
  <c r="J130" i="13"/>
  <c r="N130" i="12"/>
  <c r="I130" i="13"/>
  <c r="M130" i="11"/>
  <c r="R130" i="12"/>
  <c r="R130" i="13"/>
  <c r="K130" i="13"/>
  <c r="O130" i="11"/>
  <c r="N130" i="11"/>
  <c r="Q130" i="12"/>
  <c r="P130" i="12"/>
  <c r="N130" i="13"/>
  <c r="G130" i="12"/>
  <c r="J130" i="11"/>
  <c r="I130" i="11"/>
  <c r="H130" i="11"/>
  <c r="G130" i="11"/>
  <c r="O130" i="13"/>
  <c r="J130" i="12"/>
  <c r="O130" i="12"/>
  <c r="M130" i="12"/>
  <c r="R130" i="11"/>
  <c r="Q130" i="13"/>
  <c r="L130" i="12"/>
  <c r="Q130" i="11"/>
  <c r="H130" i="12"/>
  <c r="K130" i="11"/>
  <c r="P130" i="13"/>
  <c r="K130" i="12"/>
  <c r="P130" i="11"/>
  <c r="M130" i="13"/>
  <c r="I130" i="12"/>
  <c r="L130" i="11"/>
  <c r="L130" i="13"/>
  <c r="H58" i="13"/>
  <c r="G58" i="13"/>
  <c r="G58" i="12"/>
  <c r="J58" i="13"/>
  <c r="P58" i="12"/>
  <c r="I58" i="13"/>
  <c r="O58" i="12"/>
  <c r="K58" i="13"/>
  <c r="M58" i="11"/>
  <c r="H58" i="12"/>
  <c r="O58" i="11"/>
  <c r="N58" i="11"/>
  <c r="L58" i="11"/>
  <c r="R58" i="12"/>
  <c r="N58" i="13"/>
  <c r="K58" i="12"/>
  <c r="R58" i="13"/>
  <c r="Q58" i="12"/>
  <c r="H58" i="11"/>
  <c r="Q58" i="13"/>
  <c r="N58" i="12"/>
  <c r="G58" i="11"/>
  <c r="P58" i="13"/>
  <c r="M58" i="12"/>
  <c r="O58" i="13"/>
  <c r="L58" i="12"/>
  <c r="M58" i="13"/>
  <c r="J58" i="12"/>
  <c r="L58" i="13"/>
  <c r="R58" i="11"/>
  <c r="Q58" i="11"/>
  <c r="I58" i="11"/>
  <c r="I58" i="12"/>
  <c r="P58" i="11"/>
  <c r="K58" i="11"/>
  <c r="J58" i="11"/>
  <c r="H169" i="13"/>
  <c r="G169" i="13"/>
  <c r="P169" i="13"/>
  <c r="O169" i="13"/>
  <c r="N169" i="13"/>
  <c r="Q169" i="13"/>
  <c r="M169" i="12"/>
  <c r="M169" i="11"/>
  <c r="M169" i="13"/>
  <c r="L169" i="12"/>
  <c r="L169" i="13"/>
  <c r="O169" i="12"/>
  <c r="R169" i="11"/>
  <c r="N169" i="12"/>
  <c r="K169" i="12"/>
  <c r="R169" i="12"/>
  <c r="L169" i="11"/>
  <c r="Q169" i="12"/>
  <c r="K169" i="11"/>
  <c r="P169" i="12"/>
  <c r="J169" i="11"/>
  <c r="J169" i="12"/>
  <c r="I169" i="11"/>
  <c r="I169" i="13"/>
  <c r="Q169" i="11"/>
  <c r="P169" i="11"/>
  <c r="H169" i="12"/>
  <c r="I169" i="12"/>
  <c r="O169" i="11"/>
  <c r="N169" i="11"/>
  <c r="J169" i="13"/>
  <c r="G169" i="11"/>
  <c r="K169" i="13"/>
  <c r="R169" i="13"/>
  <c r="G169" i="12"/>
  <c r="H169" i="11"/>
  <c r="H109" i="13"/>
  <c r="G109" i="13"/>
  <c r="G109" i="12"/>
  <c r="P109" i="13"/>
  <c r="O109" i="13"/>
  <c r="N109" i="13"/>
  <c r="M109" i="13"/>
  <c r="P109" i="12"/>
  <c r="M109" i="11"/>
  <c r="O109" i="12"/>
  <c r="R109" i="12"/>
  <c r="R109" i="11"/>
  <c r="Q109" i="12"/>
  <c r="Q109" i="11"/>
  <c r="N109" i="12"/>
  <c r="R109" i="13"/>
  <c r="M109" i="12"/>
  <c r="Q109" i="13"/>
  <c r="K109" i="11"/>
  <c r="J109" i="11"/>
  <c r="I109" i="11"/>
  <c r="H109" i="11"/>
  <c r="I109" i="13"/>
  <c r="H109" i="12"/>
  <c r="L109" i="12"/>
  <c r="N109" i="11"/>
  <c r="K109" i="12"/>
  <c r="L109" i="11"/>
  <c r="J109" i="12"/>
  <c r="G109" i="11"/>
  <c r="I109" i="12"/>
  <c r="J109" i="13"/>
  <c r="L109" i="13"/>
  <c r="O109" i="11"/>
  <c r="K109" i="13"/>
  <c r="P109" i="11"/>
  <c r="G194" i="13"/>
  <c r="J194" i="13"/>
  <c r="I194" i="13"/>
  <c r="M194" i="12"/>
  <c r="M194" i="11"/>
  <c r="L194" i="12"/>
  <c r="R194" i="13"/>
  <c r="Q194" i="12"/>
  <c r="Q194" i="13"/>
  <c r="P194" i="12"/>
  <c r="P194" i="13"/>
  <c r="O194" i="12"/>
  <c r="O194" i="13"/>
  <c r="N194" i="13"/>
  <c r="L194" i="11"/>
  <c r="K194" i="11"/>
  <c r="J194" i="11"/>
  <c r="I194" i="11"/>
  <c r="H194" i="13"/>
  <c r="N194" i="12"/>
  <c r="M194" i="13"/>
  <c r="K194" i="12"/>
  <c r="R194" i="11"/>
  <c r="L194" i="13"/>
  <c r="J194" i="12"/>
  <c r="Q194" i="11"/>
  <c r="K194" i="13"/>
  <c r="I194" i="12"/>
  <c r="P194" i="11"/>
  <c r="G194" i="12"/>
  <c r="N194" i="11"/>
  <c r="H194" i="12"/>
  <c r="O194" i="11"/>
  <c r="H194" i="11"/>
  <c r="G194" i="11"/>
  <c r="R194" i="12"/>
  <c r="H146" i="13"/>
  <c r="G146" i="13"/>
  <c r="R146" i="13"/>
  <c r="N146" i="12"/>
  <c r="Q146" i="13"/>
  <c r="P146" i="13"/>
  <c r="J146" i="12"/>
  <c r="M146" i="11"/>
  <c r="I146" i="12"/>
  <c r="Q146" i="12"/>
  <c r="O146" i="13"/>
  <c r="P146" i="12"/>
  <c r="R146" i="11"/>
  <c r="N146" i="13"/>
  <c r="O146" i="12"/>
  <c r="M146" i="13"/>
  <c r="M146" i="12"/>
  <c r="L146" i="13"/>
  <c r="K146" i="13"/>
  <c r="H146" i="11"/>
  <c r="J146" i="13"/>
  <c r="G146" i="11"/>
  <c r="I146" i="13"/>
  <c r="R146" i="12"/>
  <c r="L146" i="12"/>
  <c r="O146" i="11"/>
  <c r="K146" i="12"/>
  <c r="N146" i="11"/>
  <c r="I146" i="11"/>
  <c r="H146" i="12"/>
  <c r="L146" i="11"/>
  <c r="G146" i="12"/>
  <c r="K146" i="11"/>
  <c r="J146" i="11"/>
  <c r="Q146" i="11"/>
  <c r="P146" i="11"/>
  <c r="H86" i="13"/>
  <c r="G86" i="13"/>
  <c r="G86" i="12"/>
  <c r="R86" i="13"/>
  <c r="H86" i="12"/>
  <c r="Q86" i="13"/>
  <c r="P86" i="13"/>
  <c r="O86" i="13"/>
  <c r="M86" i="11"/>
  <c r="N86" i="13"/>
  <c r="M86" i="13"/>
  <c r="L86" i="13"/>
  <c r="R86" i="12"/>
  <c r="K86" i="13"/>
  <c r="Q86" i="12"/>
  <c r="R86" i="11"/>
  <c r="J86" i="13"/>
  <c r="P86" i="12"/>
  <c r="I86" i="13"/>
  <c r="O86" i="12"/>
  <c r="I86" i="12"/>
  <c r="K86" i="12"/>
  <c r="J86" i="12"/>
  <c r="Q86" i="11"/>
  <c r="P86" i="11"/>
  <c r="N86" i="12"/>
  <c r="H86" i="11"/>
  <c r="L86" i="12"/>
  <c r="G86" i="11"/>
  <c r="M86" i="12"/>
  <c r="K86" i="11"/>
  <c r="O86" i="11"/>
  <c r="J86" i="11"/>
  <c r="N86" i="11"/>
  <c r="L86" i="11"/>
  <c r="I86" i="11"/>
  <c r="G195" i="13"/>
  <c r="K195" i="13"/>
  <c r="J195" i="13"/>
  <c r="I195" i="13"/>
  <c r="M195" i="12"/>
  <c r="M195" i="11"/>
  <c r="H195" i="13"/>
  <c r="L195" i="12"/>
  <c r="G195" i="11"/>
  <c r="R195" i="12"/>
  <c r="Q195" i="12"/>
  <c r="N195" i="13"/>
  <c r="R195" i="13"/>
  <c r="K195" i="12"/>
  <c r="O195" i="11"/>
  <c r="Q195" i="13"/>
  <c r="J195" i="12"/>
  <c r="N195" i="11"/>
  <c r="P195" i="13"/>
  <c r="I195" i="12"/>
  <c r="L195" i="11"/>
  <c r="O195" i="13"/>
  <c r="H195" i="12"/>
  <c r="K195" i="11"/>
  <c r="M195" i="13"/>
  <c r="L195" i="13"/>
  <c r="H195" i="11"/>
  <c r="N195" i="12"/>
  <c r="P195" i="11"/>
  <c r="G195" i="12"/>
  <c r="I195" i="11"/>
  <c r="P195" i="12"/>
  <c r="O195" i="12"/>
  <c r="R195" i="11"/>
  <c r="Q195" i="11"/>
  <c r="J195" i="11"/>
  <c r="H111" i="13"/>
  <c r="G111" i="13"/>
  <c r="G111" i="12"/>
  <c r="I111" i="12"/>
  <c r="R111" i="13"/>
  <c r="Q111" i="13"/>
  <c r="M111" i="11"/>
  <c r="P111" i="13"/>
  <c r="O111" i="13"/>
  <c r="L111" i="12"/>
  <c r="G111" i="11"/>
  <c r="K111" i="12"/>
  <c r="J111" i="12"/>
  <c r="H111" i="12"/>
  <c r="K111" i="13"/>
  <c r="R111" i="11"/>
  <c r="N111" i="13"/>
  <c r="Q111" i="11"/>
  <c r="M111" i="13"/>
  <c r="P111" i="11"/>
  <c r="L111" i="13"/>
  <c r="R111" i="12"/>
  <c r="O111" i="11"/>
  <c r="J111" i="13"/>
  <c r="Q111" i="12"/>
  <c r="K111" i="11"/>
  <c r="J111" i="11"/>
  <c r="I111" i="11"/>
  <c r="H111" i="11"/>
  <c r="M111" i="12"/>
  <c r="O111" i="12"/>
  <c r="I111" i="13"/>
  <c r="N111" i="11"/>
  <c r="P111" i="12"/>
  <c r="L111" i="11"/>
  <c r="N111" i="12"/>
  <c r="G218" i="13"/>
  <c r="J218" i="13"/>
  <c r="I218" i="13"/>
  <c r="P218" i="13"/>
  <c r="M218" i="12"/>
  <c r="M218" i="11"/>
  <c r="O218" i="13"/>
  <c r="N218" i="13"/>
  <c r="H218" i="12"/>
  <c r="M218" i="13"/>
  <c r="G218" i="12"/>
  <c r="L218" i="13"/>
  <c r="K218" i="13"/>
  <c r="H218" i="13"/>
  <c r="O218" i="12"/>
  <c r="J218" i="11"/>
  <c r="N218" i="12"/>
  <c r="I218" i="11"/>
  <c r="L218" i="12"/>
  <c r="H218" i="11"/>
  <c r="K218" i="12"/>
  <c r="P218" i="11"/>
  <c r="O218" i="11"/>
  <c r="N218" i="11"/>
  <c r="L218" i="11"/>
  <c r="R218" i="13"/>
  <c r="K218" i="11"/>
  <c r="Q218" i="13"/>
  <c r="P218" i="12"/>
  <c r="J218" i="12"/>
  <c r="Q218" i="11"/>
  <c r="G218" i="11"/>
  <c r="R218" i="11"/>
  <c r="R218" i="12"/>
  <c r="Q218" i="12"/>
  <c r="I218" i="12"/>
  <c r="G184" i="13"/>
  <c r="L184" i="13"/>
  <c r="K184" i="13"/>
  <c r="J184" i="13"/>
  <c r="P184" i="13"/>
  <c r="M184" i="12"/>
  <c r="M184" i="11"/>
  <c r="O184" i="13"/>
  <c r="L184" i="12"/>
  <c r="G184" i="12"/>
  <c r="H184" i="11"/>
  <c r="M184" i="13"/>
  <c r="J184" i="12"/>
  <c r="R184" i="11"/>
  <c r="I184" i="12"/>
  <c r="Q184" i="11"/>
  <c r="H184" i="12"/>
  <c r="P184" i="11"/>
  <c r="O184" i="11"/>
  <c r="N184" i="13"/>
  <c r="O184" i="12"/>
  <c r="K184" i="12"/>
  <c r="K184" i="11"/>
  <c r="J184" i="11"/>
  <c r="I184" i="11"/>
  <c r="G184" i="11"/>
  <c r="Q184" i="13"/>
  <c r="Q184" i="12"/>
  <c r="I184" i="13"/>
  <c r="P184" i="12"/>
  <c r="L184" i="11"/>
  <c r="N184" i="12"/>
  <c r="R184" i="12"/>
  <c r="N184" i="11"/>
  <c r="R184" i="13"/>
  <c r="H184" i="13"/>
  <c r="H173" i="13"/>
  <c r="G173" i="13"/>
  <c r="L173" i="13"/>
  <c r="K173" i="13"/>
  <c r="J173" i="13"/>
  <c r="M173" i="12"/>
  <c r="M173" i="11"/>
  <c r="L173" i="12"/>
  <c r="I173" i="12"/>
  <c r="I173" i="11"/>
  <c r="H173" i="12"/>
  <c r="G173" i="12"/>
  <c r="R173" i="13"/>
  <c r="M173" i="13"/>
  <c r="G173" i="11"/>
  <c r="R173" i="11"/>
  <c r="N173" i="13"/>
  <c r="N173" i="12"/>
  <c r="K173" i="12"/>
  <c r="O173" i="11"/>
  <c r="H173" i="11"/>
  <c r="Q173" i="13"/>
  <c r="J173" i="12"/>
  <c r="N173" i="11"/>
  <c r="P173" i="13"/>
  <c r="L173" i="11"/>
  <c r="O173" i="13"/>
  <c r="K173" i="11"/>
  <c r="I173" i="13"/>
  <c r="J173" i="11"/>
  <c r="Q173" i="12"/>
  <c r="P173" i="12"/>
  <c r="P173" i="11"/>
  <c r="R173" i="12"/>
  <c r="O173" i="12"/>
  <c r="Q173" i="11"/>
  <c r="G186" i="13"/>
  <c r="N186" i="13"/>
  <c r="M186" i="13"/>
  <c r="H186" i="13"/>
  <c r="M186" i="12"/>
  <c r="M186" i="11"/>
  <c r="L186" i="12"/>
  <c r="K186" i="12"/>
  <c r="J186" i="11"/>
  <c r="J186" i="12"/>
  <c r="R186" i="13"/>
  <c r="I186" i="12"/>
  <c r="Q186" i="13"/>
  <c r="P186" i="13"/>
  <c r="I186" i="13"/>
  <c r="O186" i="13"/>
  <c r="H186" i="11"/>
  <c r="L186" i="13"/>
  <c r="G186" i="11"/>
  <c r="K186" i="13"/>
  <c r="J186" i="13"/>
  <c r="H186" i="12"/>
  <c r="Q186" i="12"/>
  <c r="K186" i="11"/>
  <c r="P186" i="12"/>
  <c r="I186" i="11"/>
  <c r="O186" i="12"/>
  <c r="N186" i="12"/>
  <c r="G186" i="12"/>
  <c r="O186" i="11"/>
  <c r="N186" i="11"/>
  <c r="L186" i="11"/>
  <c r="R186" i="12"/>
  <c r="R186" i="11"/>
  <c r="Q186" i="11"/>
  <c r="P186" i="11"/>
  <c r="H150" i="13"/>
  <c r="G150" i="13"/>
  <c r="N150" i="13"/>
  <c r="N150" i="12"/>
  <c r="M150" i="13"/>
  <c r="L150" i="13"/>
  <c r="O150" i="13"/>
  <c r="O150" i="12"/>
  <c r="M150" i="11"/>
  <c r="K150" i="13"/>
  <c r="M150" i="12"/>
  <c r="J150" i="13"/>
  <c r="Q150" i="12"/>
  <c r="J150" i="11"/>
  <c r="P150" i="12"/>
  <c r="I150" i="11"/>
  <c r="L150" i="12"/>
  <c r="R150" i="13"/>
  <c r="K150" i="12"/>
  <c r="Q150" i="13"/>
  <c r="P150" i="13"/>
  <c r="I150" i="13"/>
  <c r="R150" i="11"/>
  <c r="R150" i="12"/>
  <c r="J150" i="12"/>
  <c r="O150" i="11"/>
  <c r="I150" i="12"/>
  <c r="N150" i="11"/>
  <c r="H150" i="12"/>
  <c r="L150" i="11"/>
  <c r="G150" i="12"/>
  <c r="K150" i="11"/>
  <c r="H150" i="11"/>
  <c r="G150" i="11"/>
  <c r="P150" i="11"/>
  <c r="Q150" i="11"/>
  <c r="G187" i="13"/>
  <c r="O187" i="13"/>
  <c r="N187" i="13"/>
  <c r="K187" i="13"/>
  <c r="M187" i="12"/>
  <c r="M187" i="11"/>
  <c r="J187" i="13"/>
  <c r="L187" i="12"/>
  <c r="I187" i="13"/>
  <c r="O187" i="12"/>
  <c r="K187" i="11"/>
  <c r="H187" i="13"/>
  <c r="N187" i="12"/>
  <c r="K187" i="12"/>
  <c r="P187" i="13"/>
  <c r="J187" i="12"/>
  <c r="J187" i="11"/>
  <c r="I187" i="12"/>
  <c r="I187" i="11"/>
  <c r="H187" i="12"/>
  <c r="H187" i="11"/>
  <c r="G187" i="12"/>
  <c r="G187" i="11"/>
  <c r="Q187" i="13"/>
  <c r="R187" i="12"/>
  <c r="R187" i="11"/>
  <c r="Q187" i="11"/>
  <c r="P187" i="11"/>
  <c r="L187" i="11"/>
  <c r="R187" i="13"/>
  <c r="O187" i="11"/>
  <c r="M187" i="13"/>
  <c r="N187" i="11"/>
  <c r="L187" i="13"/>
  <c r="Q187" i="12"/>
  <c r="P187" i="12"/>
  <c r="H151" i="13"/>
  <c r="G151" i="13"/>
  <c r="P151" i="13"/>
  <c r="N151" i="12"/>
  <c r="O151" i="13"/>
  <c r="N151" i="13"/>
  <c r="P151" i="12"/>
  <c r="M151" i="11"/>
  <c r="O151" i="12"/>
  <c r="R151" i="13"/>
  <c r="K151" i="13"/>
  <c r="K151" i="11"/>
  <c r="J151" i="13"/>
  <c r="J151" i="11"/>
  <c r="I151" i="13"/>
  <c r="R151" i="12"/>
  <c r="Q151" i="12"/>
  <c r="Q151" i="13"/>
  <c r="J151" i="12"/>
  <c r="I151" i="11"/>
  <c r="I151" i="12"/>
  <c r="H151" i="11"/>
  <c r="H151" i="12"/>
  <c r="G151" i="11"/>
  <c r="G151" i="12"/>
  <c r="M151" i="12"/>
  <c r="Q151" i="11"/>
  <c r="R151" i="11"/>
  <c r="L151" i="11"/>
  <c r="M151" i="13"/>
  <c r="L151" i="12"/>
  <c r="L151" i="13"/>
  <c r="K151" i="12"/>
  <c r="P151" i="11"/>
  <c r="O151" i="11"/>
  <c r="N151" i="11"/>
  <c r="H127" i="13"/>
  <c r="G127" i="13"/>
  <c r="G127" i="12"/>
  <c r="P127" i="13"/>
  <c r="M127" i="12"/>
  <c r="O127" i="13"/>
  <c r="N127" i="13"/>
  <c r="O127" i="12"/>
  <c r="M127" i="11"/>
  <c r="N127" i="12"/>
  <c r="R127" i="13"/>
  <c r="Q127" i="13"/>
  <c r="H127" i="12"/>
  <c r="K127" i="11"/>
  <c r="M127" i="13"/>
  <c r="J127" i="11"/>
  <c r="L127" i="13"/>
  <c r="K127" i="13"/>
  <c r="J127" i="13"/>
  <c r="P127" i="12"/>
  <c r="P127" i="11"/>
  <c r="L127" i="12"/>
  <c r="O127" i="11"/>
  <c r="K127" i="12"/>
  <c r="N127" i="11"/>
  <c r="J127" i="12"/>
  <c r="L127" i="11"/>
  <c r="I127" i="12"/>
  <c r="G127" i="11"/>
  <c r="Q127" i="11"/>
  <c r="R127" i="12"/>
  <c r="H127" i="11"/>
  <c r="I127" i="13"/>
  <c r="Q127" i="12"/>
  <c r="R127" i="11"/>
  <c r="I127" i="11"/>
  <c r="H115" i="13"/>
  <c r="G115" i="13"/>
  <c r="G115" i="12"/>
  <c r="P115" i="13"/>
  <c r="M115" i="12"/>
  <c r="O115" i="13"/>
  <c r="N115" i="13"/>
  <c r="K115" i="13"/>
  <c r="P115" i="12"/>
  <c r="M115" i="11"/>
  <c r="J115" i="13"/>
  <c r="O115" i="12"/>
  <c r="I115" i="13"/>
  <c r="N115" i="12"/>
  <c r="K115" i="11"/>
  <c r="L115" i="12"/>
  <c r="J115" i="11"/>
  <c r="K115" i="12"/>
  <c r="J115" i="12"/>
  <c r="Q115" i="13"/>
  <c r="R115" i="11"/>
  <c r="Q115" i="11"/>
  <c r="P115" i="11"/>
  <c r="R115" i="13"/>
  <c r="O115" i="11"/>
  <c r="M115" i="13"/>
  <c r="I115" i="12"/>
  <c r="L115" i="13"/>
  <c r="I115" i="11"/>
  <c r="H115" i="11"/>
  <c r="G115" i="11"/>
  <c r="Q115" i="12"/>
  <c r="H115" i="12"/>
  <c r="N115" i="11"/>
  <c r="R115" i="12"/>
  <c r="L115" i="11"/>
  <c r="H103" i="13"/>
  <c r="G103" i="13"/>
  <c r="G103" i="12"/>
  <c r="P103" i="13"/>
  <c r="M103" i="12"/>
  <c r="O103" i="13"/>
  <c r="N103" i="13"/>
  <c r="M103" i="13"/>
  <c r="I103" i="13"/>
  <c r="Q103" i="12"/>
  <c r="M103" i="11"/>
  <c r="P103" i="12"/>
  <c r="L103" i="13"/>
  <c r="K103" i="11"/>
  <c r="K103" i="13"/>
  <c r="J103" i="11"/>
  <c r="J103" i="13"/>
  <c r="R103" i="12"/>
  <c r="O103" i="12"/>
  <c r="N103" i="12"/>
  <c r="R103" i="11"/>
  <c r="L103" i="12"/>
  <c r="Q103" i="11"/>
  <c r="K103" i="12"/>
  <c r="N103" i="11"/>
  <c r="L103" i="11"/>
  <c r="I103" i="11"/>
  <c r="H103" i="11"/>
  <c r="R103" i="13"/>
  <c r="G103" i="11"/>
  <c r="Q103" i="13"/>
  <c r="J103" i="12"/>
  <c r="O103" i="11"/>
  <c r="I103" i="12"/>
  <c r="H103" i="12"/>
  <c r="P103" i="11"/>
  <c r="H91" i="13"/>
  <c r="G91" i="13"/>
  <c r="G91" i="12"/>
  <c r="P91" i="13"/>
  <c r="M91" i="12"/>
  <c r="O91" i="13"/>
  <c r="N91" i="13"/>
  <c r="M91" i="13"/>
  <c r="R91" i="12"/>
  <c r="M91" i="11"/>
  <c r="Q91" i="12"/>
  <c r="K91" i="13"/>
  <c r="K91" i="12"/>
  <c r="K91" i="11"/>
  <c r="J91" i="13"/>
  <c r="J91" i="12"/>
  <c r="J91" i="11"/>
  <c r="I91" i="13"/>
  <c r="I91" i="12"/>
  <c r="H91" i="12"/>
  <c r="R91" i="13"/>
  <c r="O91" i="12"/>
  <c r="G91" i="11"/>
  <c r="Q91" i="13"/>
  <c r="P91" i="12"/>
  <c r="P91" i="11"/>
  <c r="O91" i="11"/>
  <c r="H91" i="11"/>
  <c r="N91" i="11"/>
  <c r="L91" i="11"/>
  <c r="N91" i="12"/>
  <c r="I91" i="11"/>
  <c r="L91" i="12"/>
  <c r="R91" i="11"/>
  <c r="Q91" i="11"/>
  <c r="L91" i="13"/>
  <c r="H79" i="13"/>
  <c r="G79" i="13"/>
  <c r="G79" i="12"/>
  <c r="P79" i="13"/>
  <c r="M79" i="12"/>
  <c r="O79" i="13"/>
  <c r="L79" i="12"/>
  <c r="N79" i="13"/>
  <c r="M79" i="13"/>
  <c r="Q79" i="13"/>
  <c r="M79" i="11"/>
  <c r="L79" i="13"/>
  <c r="R79" i="12"/>
  <c r="K79" i="13"/>
  <c r="J79" i="13"/>
  <c r="Q79" i="12"/>
  <c r="K79" i="11"/>
  <c r="I79" i="13"/>
  <c r="P79" i="12"/>
  <c r="J79" i="11"/>
  <c r="O79" i="12"/>
  <c r="I79" i="11"/>
  <c r="N79" i="12"/>
  <c r="R79" i="11"/>
  <c r="Q79" i="11"/>
  <c r="P79" i="11"/>
  <c r="O79" i="11"/>
  <c r="J79" i="12"/>
  <c r="H79" i="11"/>
  <c r="G79" i="11"/>
  <c r="K79" i="12"/>
  <c r="I79" i="12"/>
  <c r="N79" i="11"/>
  <c r="R79" i="13"/>
  <c r="H79" i="12"/>
  <c r="L79" i="11"/>
  <c r="H67" i="13"/>
  <c r="G67" i="13"/>
  <c r="G67" i="12"/>
  <c r="P67" i="13"/>
  <c r="M67" i="12"/>
  <c r="O67" i="13"/>
  <c r="L67" i="12"/>
  <c r="N67" i="13"/>
  <c r="M67" i="13"/>
  <c r="I67" i="13"/>
  <c r="M67" i="11"/>
  <c r="L67" i="13"/>
  <c r="K67" i="12"/>
  <c r="K67" i="11"/>
  <c r="K67" i="13"/>
  <c r="J67" i="12"/>
  <c r="J67" i="11"/>
  <c r="J67" i="13"/>
  <c r="I67" i="12"/>
  <c r="I67" i="11"/>
  <c r="H67" i="12"/>
  <c r="P67" i="12"/>
  <c r="R67" i="12"/>
  <c r="Q67" i="12"/>
  <c r="O67" i="12"/>
  <c r="N67" i="12"/>
  <c r="R67" i="11"/>
  <c r="R67" i="13"/>
  <c r="Q67" i="13"/>
  <c r="Q67" i="11"/>
  <c r="N67" i="11"/>
  <c r="P67" i="11"/>
  <c r="O67" i="11"/>
  <c r="L67" i="11"/>
  <c r="H67" i="11"/>
  <c r="G67" i="11"/>
  <c r="H55" i="13"/>
  <c r="G55" i="13"/>
  <c r="G55" i="12"/>
  <c r="P55" i="13"/>
  <c r="M55" i="12"/>
  <c r="O55" i="13"/>
  <c r="L55" i="12"/>
  <c r="N55" i="13"/>
  <c r="M55" i="13"/>
  <c r="I55" i="12"/>
  <c r="M55" i="11"/>
  <c r="H55" i="12"/>
  <c r="K55" i="13"/>
  <c r="K55" i="11"/>
  <c r="J55" i="13"/>
  <c r="J55" i="11"/>
  <c r="I55" i="13"/>
  <c r="I55" i="11"/>
  <c r="R55" i="12"/>
  <c r="Q55" i="12"/>
  <c r="R55" i="13"/>
  <c r="J55" i="12"/>
  <c r="P55" i="12"/>
  <c r="H55" i="11"/>
  <c r="O55" i="12"/>
  <c r="G55" i="11"/>
  <c r="N55" i="12"/>
  <c r="K55" i="12"/>
  <c r="N55" i="11"/>
  <c r="L55" i="11"/>
  <c r="Q55" i="13"/>
  <c r="L55" i="13"/>
  <c r="Q55" i="11"/>
  <c r="P55" i="11"/>
  <c r="R55" i="11"/>
  <c r="O55" i="11"/>
  <c r="G222" i="13"/>
  <c r="N222" i="13"/>
  <c r="M222" i="13"/>
  <c r="P222" i="13"/>
  <c r="M222" i="12"/>
  <c r="O222" i="13"/>
  <c r="L222" i="12"/>
  <c r="G222" i="11"/>
  <c r="K222" i="12"/>
  <c r="J222" i="12"/>
  <c r="R222" i="13"/>
  <c r="I222" i="13"/>
  <c r="O222" i="11"/>
  <c r="R222" i="12"/>
  <c r="N222" i="11"/>
  <c r="Q222" i="12"/>
  <c r="M222" i="11"/>
  <c r="P222" i="12"/>
  <c r="J222" i="13"/>
  <c r="I222" i="12"/>
  <c r="H222" i="12"/>
  <c r="G222" i="12"/>
  <c r="R222" i="11"/>
  <c r="Q222" i="11"/>
  <c r="P222" i="11"/>
  <c r="K222" i="13"/>
  <c r="H222" i="11"/>
  <c r="H222" i="13"/>
  <c r="O222" i="12"/>
  <c r="L222" i="11"/>
  <c r="K222" i="11"/>
  <c r="N222" i="12"/>
  <c r="J222" i="11"/>
  <c r="I222" i="11"/>
  <c r="Q222" i="13"/>
  <c r="L222" i="13"/>
  <c r="G201" i="13"/>
  <c r="Q201" i="13"/>
  <c r="P201" i="13"/>
  <c r="O201" i="13"/>
  <c r="M201" i="12"/>
  <c r="M201" i="11"/>
  <c r="N201" i="13"/>
  <c r="L201" i="12"/>
  <c r="K201" i="13"/>
  <c r="N201" i="11"/>
  <c r="J201" i="13"/>
  <c r="R201" i="12"/>
  <c r="I201" i="13"/>
  <c r="Q201" i="12"/>
  <c r="H201" i="13"/>
  <c r="R201" i="13"/>
  <c r="P201" i="12"/>
  <c r="O201" i="11"/>
  <c r="O201" i="12"/>
  <c r="L201" i="11"/>
  <c r="N201" i="12"/>
  <c r="K201" i="11"/>
  <c r="K201" i="12"/>
  <c r="J201" i="11"/>
  <c r="M201" i="13"/>
  <c r="L201" i="13"/>
  <c r="J201" i="12"/>
  <c r="I201" i="12"/>
  <c r="R201" i="11"/>
  <c r="H201" i="12"/>
  <c r="Q201" i="11"/>
  <c r="G201" i="12"/>
  <c r="P201" i="11"/>
  <c r="H201" i="11"/>
  <c r="G201" i="11"/>
  <c r="I201" i="11"/>
  <c r="H105" i="13"/>
  <c r="G105" i="13"/>
  <c r="G105" i="12"/>
  <c r="O105" i="12"/>
  <c r="R105" i="13"/>
  <c r="Q105" i="13"/>
  <c r="I105" i="13"/>
  <c r="H105" i="12"/>
  <c r="M105" i="11"/>
  <c r="O105" i="13"/>
  <c r="N105" i="12"/>
  <c r="N105" i="11"/>
  <c r="N105" i="13"/>
  <c r="M105" i="12"/>
  <c r="L105" i="11"/>
  <c r="M105" i="13"/>
  <c r="L105" i="12"/>
  <c r="L105" i="13"/>
  <c r="K105" i="12"/>
  <c r="K105" i="13"/>
  <c r="K105" i="11"/>
  <c r="J105" i="11"/>
  <c r="R105" i="12"/>
  <c r="I105" i="11"/>
  <c r="Q105" i="12"/>
  <c r="H105" i="11"/>
  <c r="P105" i="12"/>
  <c r="P105" i="13"/>
  <c r="J105" i="12"/>
  <c r="P105" i="11"/>
  <c r="J105" i="13"/>
  <c r="I105" i="12"/>
  <c r="O105" i="11"/>
  <c r="G105" i="11"/>
  <c r="R105" i="11"/>
  <c r="Q105" i="11"/>
  <c r="G214" i="13"/>
  <c r="R214" i="13"/>
  <c r="Q214" i="13"/>
  <c r="P214" i="13"/>
  <c r="M214" i="12"/>
  <c r="M214" i="11"/>
  <c r="O214" i="13"/>
  <c r="H214" i="13"/>
  <c r="Q214" i="12"/>
  <c r="O214" i="11"/>
  <c r="P214" i="12"/>
  <c r="O214" i="12"/>
  <c r="K214" i="13"/>
  <c r="J214" i="12"/>
  <c r="P214" i="11"/>
  <c r="N214" i="13"/>
  <c r="I214" i="12"/>
  <c r="N214" i="11"/>
  <c r="M214" i="13"/>
  <c r="H214" i="12"/>
  <c r="L214" i="11"/>
  <c r="L214" i="13"/>
  <c r="G214" i="12"/>
  <c r="J214" i="13"/>
  <c r="I214" i="13"/>
  <c r="G214" i="11"/>
  <c r="K214" i="12"/>
  <c r="J214" i="11"/>
  <c r="H214" i="11"/>
  <c r="L214" i="12"/>
  <c r="R214" i="12"/>
  <c r="N214" i="12"/>
  <c r="Q214" i="11"/>
  <c r="K214" i="11"/>
  <c r="I214" i="11"/>
  <c r="R214" i="11"/>
  <c r="H166" i="13"/>
  <c r="G166" i="13"/>
  <c r="J166" i="13"/>
  <c r="I166" i="13"/>
  <c r="N166" i="13"/>
  <c r="M166" i="12"/>
  <c r="M166" i="11"/>
  <c r="M166" i="13"/>
  <c r="L166" i="12"/>
  <c r="L166" i="13"/>
  <c r="K166" i="13"/>
  <c r="G166" i="12"/>
  <c r="O166" i="11"/>
  <c r="N166" i="11"/>
  <c r="R166" i="12"/>
  <c r="Q166" i="13"/>
  <c r="N166" i="12"/>
  <c r="K166" i="12"/>
  <c r="R166" i="11"/>
  <c r="J166" i="12"/>
  <c r="Q166" i="11"/>
  <c r="R166" i="13"/>
  <c r="I166" i="12"/>
  <c r="P166" i="11"/>
  <c r="P166" i="13"/>
  <c r="Q166" i="12"/>
  <c r="O166" i="13"/>
  <c r="J166" i="11"/>
  <c r="I166" i="11"/>
  <c r="H166" i="11"/>
  <c r="G166" i="11"/>
  <c r="P166" i="12"/>
  <c r="O166" i="12"/>
  <c r="K166" i="11"/>
  <c r="L166" i="11"/>
  <c r="H166" i="12"/>
  <c r="H106" i="13"/>
  <c r="G106" i="13"/>
  <c r="G106" i="12"/>
  <c r="J106" i="13"/>
  <c r="P106" i="12"/>
  <c r="I106" i="13"/>
  <c r="O106" i="13"/>
  <c r="J106" i="12"/>
  <c r="M106" i="11"/>
  <c r="N106" i="13"/>
  <c r="I106" i="12"/>
  <c r="M106" i="13"/>
  <c r="O106" i="11"/>
  <c r="R106" i="12"/>
  <c r="N106" i="11"/>
  <c r="Q106" i="12"/>
  <c r="O106" i="12"/>
  <c r="L106" i="13"/>
  <c r="K106" i="12"/>
  <c r="Q106" i="11"/>
  <c r="R106" i="13"/>
  <c r="H106" i="12"/>
  <c r="P106" i="11"/>
  <c r="Q106" i="13"/>
  <c r="L106" i="11"/>
  <c r="P106" i="13"/>
  <c r="K106" i="11"/>
  <c r="K106" i="13"/>
  <c r="N106" i="12"/>
  <c r="R106" i="11"/>
  <c r="G106" i="11"/>
  <c r="M106" i="12"/>
  <c r="H106" i="11"/>
  <c r="J106" i="11"/>
  <c r="I106" i="11"/>
  <c r="L106" i="12"/>
  <c r="G205" i="13"/>
  <c r="I205" i="13"/>
  <c r="H205" i="13"/>
  <c r="O205" i="13"/>
  <c r="M205" i="12"/>
  <c r="M205" i="11"/>
  <c r="N205" i="13"/>
  <c r="L205" i="12"/>
  <c r="O205" i="12"/>
  <c r="R205" i="11"/>
  <c r="R205" i="13"/>
  <c r="N205" i="12"/>
  <c r="Q205" i="13"/>
  <c r="K205" i="12"/>
  <c r="P205" i="13"/>
  <c r="M205" i="13"/>
  <c r="L205" i="13"/>
  <c r="G205" i="12"/>
  <c r="I205" i="11"/>
  <c r="K205" i="13"/>
  <c r="H205" i="11"/>
  <c r="J205" i="13"/>
  <c r="G205" i="11"/>
  <c r="P205" i="11"/>
  <c r="Q205" i="12"/>
  <c r="O205" i="11"/>
  <c r="J205" i="11"/>
  <c r="N205" i="11"/>
  <c r="L205" i="11"/>
  <c r="R205" i="12"/>
  <c r="K205" i="11"/>
  <c r="H205" i="12"/>
  <c r="Q205" i="11"/>
  <c r="P205" i="12"/>
  <c r="J205" i="12"/>
  <c r="I205" i="12"/>
  <c r="H133" i="13"/>
  <c r="G133" i="13"/>
  <c r="P133" i="13"/>
  <c r="N133" i="12"/>
  <c r="O133" i="13"/>
  <c r="N133" i="13"/>
  <c r="I133" i="12"/>
  <c r="M133" i="11"/>
  <c r="H133" i="12"/>
  <c r="P133" i="12"/>
  <c r="R133" i="11"/>
  <c r="O133" i="12"/>
  <c r="Q133" i="11"/>
  <c r="R133" i="13"/>
  <c r="M133" i="12"/>
  <c r="Q133" i="13"/>
  <c r="L133" i="12"/>
  <c r="M133" i="13"/>
  <c r="L133" i="13"/>
  <c r="Q133" i="12"/>
  <c r="G133" i="11"/>
  <c r="K133" i="13"/>
  <c r="K133" i="12"/>
  <c r="J133" i="13"/>
  <c r="J133" i="12"/>
  <c r="I133" i="13"/>
  <c r="G133" i="12"/>
  <c r="I133" i="11"/>
  <c r="R133" i="12"/>
  <c r="H133" i="11"/>
  <c r="L133" i="11"/>
  <c r="O133" i="11"/>
  <c r="P133" i="11"/>
  <c r="N133" i="11"/>
  <c r="K133" i="11"/>
  <c r="J133" i="11"/>
  <c r="H61" i="13"/>
  <c r="G61" i="13"/>
  <c r="G61" i="12"/>
  <c r="P61" i="13"/>
  <c r="O61" i="13"/>
  <c r="R61" i="12"/>
  <c r="N61" i="13"/>
  <c r="M61" i="13"/>
  <c r="Q61" i="13"/>
  <c r="O61" i="12"/>
  <c r="M61" i="11"/>
  <c r="L61" i="13"/>
  <c r="N61" i="12"/>
  <c r="K61" i="13"/>
  <c r="I61" i="12"/>
  <c r="R61" i="11"/>
  <c r="H61" i="12"/>
  <c r="Q61" i="11"/>
  <c r="P61" i="11"/>
  <c r="L61" i="12"/>
  <c r="H61" i="11"/>
  <c r="Q61" i="12"/>
  <c r="G61" i="11"/>
  <c r="P61" i="12"/>
  <c r="M61" i="12"/>
  <c r="K61" i="12"/>
  <c r="J61" i="12"/>
  <c r="O61" i="11"/>
  <c r="N61" i="11"/>
  <c r="I61" i="11"/>
  <c r="L61" i="11"/>
  <c r="K61" i="11"/>
  <c r="J61" i="11"/>
  <c r="I61" i="13"/>
  <c r="J61" i="13"/>
  <c r="R61" i="13"/>
  <c r="G206" i="13"/>
  <c r="J206" i="13"/>
  <c r="I206" i="13"/>
  <c r="R206" i="13"/>
  <c r="M206" i="12"/>
  <c r="M206" i="11"/>
  <c r="Q206" i="13"/>
  <c r="L206" i="12"/>
  <c r="H206" i="13"/>
  <c r="Q206" i="12"/>
  <c r="P206" i="12"/>
  <c r="O206" i="12"/>
  <c r="M206" i="13"/>
  <c r="N206" i="12"/>
  <c r="K206" i="11"/>
  <c r="K206" i="12"/>
  <c r="J206" i="11"/>
  <c r="J206" i="12"/>
  <c r="I206" i="11"/>
  <c r="I206" i="12"/>
  <c r="H206" i="11"/>
  <c r="N206" i="13"/>
  <c r="R206" i="12"/>
  <c r="P206" i="13"/>
  <c r="H206" i="12"/>
  <c r="O206" i="13"/>
  <c r="G206" i="12"/>
  <c r="L206" i="13"/>
  <c r="R206" i="11"/>
  <c r="K206" i="13"/>
  <c r="L206" i="11"/>
  <c r="Q206" i="11"/>
  <c r="P206" i="11"/>
  <c r="O206" i="11"/>
  <c r="G206" i="11"/>
  <c r="N206" i="11"/>
  <c r="H134" i="13"/>
  <c r="G134" i="13"/>
  <c r="R134" i="13"/>
  <c r="N134" i="12"/>
  <c r="Q134" i="13"/>
  <c r="P134" i="13"/>
  <c r="M134" i="13"/>
  <c r="J134" i="12"/>
  <c r="M134" i="11"/>
  <c r="L134" i="13"/>
  <c r="I134" i="12"/>
  <c r="K134" i="13"/>
  <c r="J134" i="13"/>
  <c r="I134" i="13"/>
  <c r="R134" i="12"/>
  <c r="R134" i="11"/>
  <c r="Q134" i="12"/>
  <c r="P134" i="12"/>
  <c r="J134" i="11"/>
  <c r="I134" i="11"/>
  <c r="H134" i="11"/>
  <c r="G134" i="11"/>
  <c r="H134" i="12"/>
  <c r="O134" i="12"/>
  <c r="Q134" i="11"/>
  <c r="K134" i="11"/>
  <c r="M134" i="12"/>
  <c r="P134" i="11"/>
  <c r="L134" i="12"/>
  <c r="O134" i="11"/>
  <c r="K134" i="12"/>
  <c r="N134" i="11"/>
  <c r="G134" i="12"/>
  <c r="L134" i="11"/>
  <c r="O134" i="13"/>
  <c r="N134" i="13"/>
  <c r="G217" i="13"/>
  <c r="I217" i="13"/>
  <c r="H217" i="13"/>
  <c r="M217" i="13"/>
  <c r="M217" i="12"/>
  <c r="M217" i="11"/>
  <c r="L217" i="13"/>
  <c r="G217" i="12"/>
  <c r="R217" i="11"/>
  <c r="R217" i="12"/>
  <c r="N217" i="13"/>
  <c r="R217" i="13"/>
  <c r="J217" i="12"/>
  <c r="H217" i="11"/>
  <c r="Q217" i="13"/>
  <c r="I217" i="12"/>
  <c r="G217" i="11"/>
  <c r="P217" i="13"/>
  <c r="H217" i="12"/>
  <c r="O217" i="13"/>
  <c r="K217" i="13"/>
  <c r="Q217" i="12"/>
  <c r="J217" i="11"/>
  <c r="P217" i="12"/>
  <c r="I217" i="11"/>
  <c r="O217" i="12"/>
  <c r="N217" i="12"/>
  <c r="L217" i="12"/>
  <c r="K217" i="12"/>
  <c r="N217" i="11"/>
  <c r="J217" i="13"/>
  <c r="K217" i="11"/>
  <c r="Q217" i="11"/>
  <c r="P217" i="11"/>
  <c r="O217" i="11"/>
  <c r="L217" i="11"/>
  <c r="H171" i="13"/>
  <c r="G171" i="13"/>
  <c r="R171" i="13"/>
  <c r="L171" i="13"/>
  <c r="M171" i="12"/>
  <c r="M171" i="11"/>
  <c r="K171" i="13"/>
  <c r="L171" i="12"/>
  <c r="J171" i="13"/>
  <c r="G171" i="11"/>
  <c r="R171" i="12"/>
  <c r="Q171" i="12"/>
  <c r="Q171" i="13"/>
  <c r="I171" i="13"/>
  <c r="P171" i="13"/>
  <c r="K171" i="12"/>
  <c r="Q171" i="11"/>
  <c r="O171" i="13"/>
  <c r="J171" i="12"/>
  <c r="P171" i="11"/>
  <c r="N171" i="13"/>
  <c r="I171" i="12"/>
  <c r="O171" i="11"/>
  <c r="M171" i="13"/>
  <c r="H171" i="12"/>
  <c r="N171" i="11"/>
  <c r="P171" i="12"/>
  <c r="R171" i="11"/>
  <c r="I171" i="11"/>
  <c r="L171" i="11"/>
  <c r="K171" i="11"/>
  <c r="J171" i="11"/>
  <c r="G171" i="12"/>
  <c r="O171" i="12"/>
  <c r="N171" i="12"/>
  <c r="H171" i="11"/>
  <c r="H123" i="13"/>
  <c r="G123" i="13"/>
  <c r="G123" i="12"/>
  <c r="I123" i="12"/>
  <c r="R123" i="13"/>
  <c r="L123" i="13"/>
  <c r="M123" i="11"/>
  <c r="K123" i="13"/>
  <c r="R123" i="12"/>
  <c r="J123" i="13"/>
  <c r="O123" i="13"/>
  <c r="G123" i="11"/>
  <c r="N123" i="13"/>
  <c r="M123" i="13"/>
  <c r="Q123" i="12"/>
  <c r="I123" i="13"/>
  <c r="P123" i="12"/>
  <c r="L123" i="12"/>
  <c r="P123" i="11"/>
  <c r="K123" i="12"/>
  <c r="O123" i="11"/>
  <c r="J123" i="12"/>
  <c r="N123" i="11"/>
  <c r="H123" i="12"/>
  <c r="L123" i="11"/>
  <c r="Q123" i="13"/>
  <c r="O123" i="12"/>
  <c r="P123" i="13"/>
  <c r="I123" i="11"/>
  <c r="H123" i="11"/>
  <c r="Q123" i="11"/>
  <c r="N123" i="12"/>
  <c r="M123" i="12"/>
  <c r="R123" i="11"/>
  <c r="K123" i="11"/>
  <c r="J123" i="11"/>
  <c r="H99" i="13"/>
  <c r="G99" i="13"/>
  <c r="G99" i="12"/>
  <c r="I99" i="12"/>
  <c r="R99" i="13"/>
  <c r="Q99" i="13"/>
  <c r="M99" i="13"/>
  <c r="H99" i="12"/>
  <c r="M99" i="11"/>
  <c r="L99" i="13"/>
  <c r="K99" i="13"/>
  <c r="Q99" i="12"/>
  <c r="G99" i="11"/>
  <c r="P99" i="12"/>
  <c r="O99" i="12"/>
  <c r="N99" i="12"/>
  <c r="J99" i="13"/>
  <c r="R99" i="12"/>
  <c r="M99" i="12"/>
  <c r="L99" i="12"/>
  <c r="R99" i="11"/>
  <c r="K99" i="12"/>
  <c r="Q99" i="11"/>
  <c r="J99" i="12"/>
  <c r="N99" i="13"/>
  <c r="N99" i="11"/>
  <c r="L99" i="11"/>
  <c r="H99" i="11"/>
  <c r="K99" i="11"/>
  <c r="J99" i="11"/>
  <c r="I99" i="11"/>
  <c r="O99" i="13"/>
  <c r="I99" i="13"/>
  <c r="P99" i="13"/>
  <c r="P99" i="11"/>
  <c r="O99" i="11"/>
  <c r="H51" i="13"/>
  <c r="G51" i="13"/>
  <c r="G51" i="12"/>
  <c r="I51" i="12"/>
  <c r="H51" i="12"/>
  <c r="R51" i="13"/>
  <c r="Q51" i="13"/>
  <c r="O51" i="13"/>
  <c r="K51" i="12"/>
  <c r="M51" i="11"/>
  <c r="J51" i="12"/>
  <c r="O51" i="12"/>
  <c r="G51" i="11"/>
  <c r="N51" i="12"/>
  <c r="M51" i="12"/>
  <c r="R51" i="11"/>
  <c r="L51" i="12"/>
  <c r="K51" i="13"/>
  <c r="R51" i="12"/>
  <c r="Q51" i="11"/>
  <c r="Q51" i="12"/>
  <c r="L51" i="13"/>
  <c r="I51" i="11"/>
  <c r="H51" i="11"/>
  <c r="M51" i="13"/>
  <c r="L51" i="11"/>
  <c r="J51" i="13"/>
  <c r="K51" i="11"/>
  <c r="P51" i="11"/>
  <c r="O51" i="11"/>
  <c r="N51" i="11"/>
  <c r="J51" i="11"/>
  <c r="P51" i="12"/>
  <c r="P51" i="13"/>
  <c r="N51" i="13"/>
  <c r="I51" i="13"/>
  <c r="G208" i="13"/>
  <c r="L208" i="13"/>
  <c r="K208" i="13"/>
  <c r="J208" i="13"/>
  <c r="M208" i="12"/>
  <c r="M208" i="11"/>
  <c r="I208" i="13"/>
  <c r="L208" i="12"/>
  <c r="G208" i="12"/>
  <c r="H208" i="11"/>
  <c r="R208" i="13"/>
  <c r="Q208" i="13"/>
  <c r="P208" i="13"/>
  <c r="O208" i="13"/>
  <c r="J208" i="12"/>
  <c r="P208" i="11"/>
  <c r="N208" i="13"/>
  <c r="I208" i="12"/>
  <c r="O208" i="11"/>
  <c r="M208" i="13"/>
  <c r="H208" i="12"/>
  <c r="N208" i="11"/>
  <c r="H208" i="13"/>
  <c r="R208" i="12"/>
  <c r="Q208" i="12"/>
  <c r="P208" i="12"/>
  <c r="O208" i="12"/>
  <c r="R208" i="11"/>
  <c r="N208" i="12"/>
  <c r="Q208" i="11"/>
  <c r="K208" i="12"/>
  <c r="G208" i="11"/>
  <c r="L208" i="11"/>
  <c r="K208" i="11"/>
  <c r="J208" i="11"/>
  <c r="I208" i="11"/>
  <c r="G209" i="13"/>
  <c r="M209" i="13"/>
  <c r="L209" i="13"/>
  <c r="O209" i="13"/>
  <c r="M209" i="12"/>
  <c r="M209" i="11"/>
  <c r="N209" i="13"/>
  <c r="L209" i="12"/>
  <c r="I209" i="13"/>
  <c r="I209" i="12"/>
  <c r="I209" i="11"/>
  <c r="H209" i="13"/>
  <c r="H209" i="12"/>
  <c r="G209" i="12"/>
  <c r="P209" i="13"/>
  <c r="Q209" i="12"/>
  <c r="R209" i="11"/>
  <c r="P209" i="12"/>
  <c r="Q209" i="11"/>
  <c r="O209" i="12"/>
  <c r="P209" i="11"/>
  <c r="N209" i="12"/>
  <c r="Q209" i="13"/>
  <c r="J209" i="11"/>
  <c r="H209" i="11"/>
  <c r="G209" i="11"/>
  <c r="R209" i="13"/>
  <c r="R209" i="12"/>
  <c r="N209" i="11"/>
  <c r="K209" i="13"/>
  <c r="K209" i="12"/>
  <c r="L209" i="11"/>
  <c r="J209" i="13"/>
  <c r="J209" i="12"/>
  <c r="K209" i="11"/>
  <c r="O209" i="11"/>
  <c r="G185" i="13"/>
  <c r="M185" i="13"/>
  <c r="L185" i="13"/>
  <c r="M185" i="12"/>
  <c r="M185" i="11"/>
  <c r="R185" i="13"/>
  <c r="L185" i="12"/>
  <c r="O185" i="13"/>
  <c r="I185" i="12"/>
  <c r="I185" i="11"/>
  <c r="N185" i="13"/>
  <c r="H185" i="12"/>
  <c r="K185" i="13"/>
  <c r="G185" i="12"/>
  <c r="J185" i="13"/>
  <c r="I185" i="13"/>
  <c r="Q185" i="12"/>
  <c r="P185" i="12"/>
  <c r="O185" i="12"/>
  <c r="R185" i="11"/>
  <c r="N185" i="12"/>
  <c r="Q185" i="11"/>
  <c r="Q185" i="13"/>
  <c r="R185" i="12"/>
  <c r="P185" i="11"/>
  <c r="O185" i="11"/>
  <c r="L185" i="11"/>
  <c r="N185" i="11"/>
  <c r="G185" i="11"/>
  <c r="K185" i="11"/>
  <c r="J185" i="12"/>
  <c r="J185" i="11"/>
  <c r="K185" i="12"/>
  <c r="H185" i="11"/>
  <c r="H185" i="13"/>
  <c r="P185" i="13"/>
  <c r="H161" i="13"/>
  <c r="G161" i="13"/>
  <c r="L161" i="13"/>
  <c r="K161" i="13"/>
  <c r="J161" i="13"/>
  <c r="P161" i="13"/>
  <c r="M161" i="12"/>
  <c r="M161" i="11"/>
  <c r="O161" i="13"/>
  <c r="L161" i="12"/>
  <c r="N161" i="13"/>
  <c r="I161" i="12"/>
  <c r="I161" i="11"/>
  <c r="R161" i="13"/>
  <c r="H161" i="12"/>
  <c r="H161" i="11"/>
  <c r="Q161" i="13"/>
  <c r="G161" i="12"/>
  <c r="M161" i="13"/>
  <c r="I161" i="13"/>
  <c r="J161" i="12"/>
  <c r="P161" i="11"/>
  <c r="O161" i="11"/>
  <c r="N161" i="11"/>
  <c r="L161" i="11"/>
  <c r="O161" i="12"/>
  <c r="P161" i="12"/>
  <c r="N161" i="12"/>
  <c r="Q161" i="11"/>
  <c r="K161" i="12"/>
  <c r="R161" i="11"/>
  <c r="R161" i="12"/>
  <c r="Q161" i="12"/>
  <c r="K161" i="11"/>
  <c r="G161" i="11"/>
  <c r="J161" i="11"/>
  <c r="G210" i="13"/>
  <c r="N210" i="13"/>
  <c r="M210" i="13"/>
  <c r="R210" i="13"/>
  <c r="M210" i="12"/>
  <c r="M210" i="11"/>
  <c r="Q210" i="13"/>
  <c r="L210" i="12"/>
  <c r="P210" i="13"/>
  <c r="K210" i="12"/>
  <c r="J210" i="11"/>
  <c r="O210" i="13"/>
  <c r="J210" i="12"/>
  <c r="L210" i="13"/>
  <c r="I210" i="12"/>
  <c r="K210" i="13"/>
  <c r="J210" i="13"/>
  <c r="R210" i="11"/>
  <c r="P210" i="11"/>
  <c r="O210" i="11"/>
  <c r="O210" i="12"/>
  <c r="R210" i="12"/>
  <c r="N210" i="11"/>
  <c r="Q210" i="12"/>
  <c r="L210" i="11"/>
  <c r="P210" i="12"/>
  <c r="K210" i="11"/>
  <c r="N210" i="12"/>
  <c r="Q210" i="11"/>
  <c r="H210" i="12"/>
  <c r="I210" i="11"/>
  <c r="G210" i="12"/>
  <c r="H210" i="11"/>
  <c r="G210" i="11"/>
  <c r="I210" i="13"/>
  <c r="H210" i="13"/>
  <c r="H174" i="13"/>
  <c r="G174" i="13"/>
  <c r="N174" i="13"/>
  <c r="M174" i="13"/>
  <c r="L174" i="13"/>
  <c r="O174" i="13"/>
  <c r="M174" i="12"/>
  <c r="M174" i="11"/>
  <c r="K174" i="13"/>
  <c r="L174" i="12"/>
  <c r="J174" i="13"/>
  <c r="R174" i="13"/>
  <c r="K174" i="12"/>
  <c r="J174" i="11"/>
  <c r="Q174" i="13"/>
  <c r="J174" i="12"/>
  <c r="P174" i="13"/>
  <c r="I174" i="12"/>
  <c r="I174" i="13"/>
  <c r="P174" i="12"/>
  <c r="I174" i="11"/>
  <c r="O174" i="12"/>
  <c r="H174" i="11"/>
  <c r="N174" i="12"/>
  <c r="G174" i="11"/>
  <c r="H174" i="12"/>
  <c r="R174" i="12"/>
  <c r="P174" i="11"/>
  <c r="R174" i="11"/>
  <c r="Q174" i="11"/>
  <c r="K174" i="11"/>
  <c r="Q174" i="12"/>
  <c r="O174" i="11"/>
  <c r="G174" i="12"/>
  <c r="N174" i="11"/>
  <c r="L174" i="11"/>
  <c r="H162" i="13"/>
  <c r="G162" i="13"/>
  <c r="N162" i="13"/>
  <c r="M162" i="13"/>
  <c r="L162" i="13"/>
  <c r="M162" i="12"/>
  <c r="M162" i="11"/>
  <c r="L162" i="12"/>
  <c r="I162" i="13"/>
  <c r="K162" i="12"/>
  <c r="J162" i="11"/>
  <c r="J162" i="12"/>
  <c r="I162" i="11"/>
  <c r="I162" i="12"/>
  <c r="H162" i="12"/>
  <c r="O162" i="13"/>
  <c r="R162" i="12"/>
  <c r="R162" i="13"/>
  <c r="Q162" i="12"/>
  <c r="R162" i="11"/>
  <c r="Q162" i="13"/>
  <c r="P162" i="12"/>
  <c r="Q162" i="11"/>
  <c r="P162" i="13"/>
  <c r="O162" i="12"/>
  <c r="P162" i="11"/>
  <c r="K162" i="13"/>
  <c r="L162" i="11"/>
  <c r="K162" i="11"/>
  <c r="H162" i="11"/>
  <c r="G162" i="11"/>
  <c r="G162" i="12"/>
  <c r="N162" i="11"/>
  <c r="N162" i="12"/>
  <c r="O162" i="11"/>
  <c r="J162" i="13"/>
  <c r="H126" i="13"/>
  <c r="G126" i="13"/>
  <c r="G126" i="12"/>
  <c r="N126" i="13"/>
  <c r="L126" i="12"/>
  <c r="M126" i="13"/>
  <c r="L126" i="13"/>
  <c r="O126" i="13"/>
  <c r="M126" i="12"/>
  <c r="M126" i="11"/>
  <c r="K126" i="13"/>
  <c r="K126" i="12"/>
  <c r="J126" i="13"/>
  <c r="J126" i="11"/>
  <c r="R126" i="12"/>
  <c r="I126" i="11"/>
  <c r="Q126" i="12"/>
  <c r="P126" i="12"/>
  <c r="I126" i="13"/>
  <c r="L126" i="11"/>
  <c r="K126" i="11"/>
  <c r="H126" i="11"/>
  <c r="G126" i="11"/>
  <c r="P126" i="13"/>
  <c r="H126" i="12"/>
  <c r="O126" i="12"/>
  <c r="N126" i="12"/>
  <c r="R126" i="11"/>
  <c r="N126" i="11"/>
  <c r="J126" i="12"/>
  <c r="Q126" i="11"/>
  <c r="I126" i="12"/>
  <c r="P126" i="11"/>
  <c r="O126" i="11"/>
  <c r="Q126" i="13"/>
  <c r="R126" i="13"/>
  <c r="G211" i="13"/>
  <c r="O211" i="13"/>
  <c r="N211" i="13"/>
  <c r="M211" i="12"/>
  <c r="M211" i="11"/>
  <c r="N211" i="12"/>
  <c r="K211" i="11"/>
  <c r="L211" i="12"/>
  <c r="K211" i="12"/>
  <c r="R211" i="13"/>
  <c r="Q211" i="13"/>
  <c r="J211" i="13"/>
  <c r="P211" i="13"/>
  <c r="J211" i="12"/>
  <c r="H211" i="11"/>
  <c r="M211" i="13"/>
  <c r="I211" i="12"/>
  <c r="G211" i="11"/>
  <c r="L211" i="13"/>
  <c r="H211" i="12"/>
  <c r="K211" i="13"/>
  <c r="G211" i="12"/>
  <c r="I211" i="13"/>
  <c r="P211" i="12"/>
  <c r="O211" i="12"/>
  <c r="R211" i="11"/>
  <c r="Q211" i="11"/>
  <c r="J211" i="11"/>
  <c r="R211" i="12"/>
  <c r="P211" i="11"/>
  <c r="H211" i="13"/>
  <c r="O211" i="11"/>
  <c r="N211" i="11"/>
  <c r="L211" i="11"/>
  <c r="Q211" i="12"/>
  <c r="I211" i="11"/>
  <c r="G199" i="13"/>
  <c r="O199" i="13"/>
  <c r="N199" i="13"/>
  <c r="I199" i="13"/>
  <c r="M199" i="12"/>
  <c r="M199" i="11"/>
  <c r="H199" i="13"/>
  <c r="L199" i="12"/>
  <c r="Q199" i="13"/>
  <c r="O199" i="12"/>
  <c r="K199" i="11"/>
  <c r="P199" i="13"/>
  <c r="N199" i="12"/>
  <c r="M199" i="13"/>
  <c r="K199" i="12"/>
  <c r="L199" i="13"/>
  <c r="K199" i="13"/>
  <c r="J199" i="13"/>
  <c r="I199" i="11"/>
  <c r="H199" i="11"/>
  <c r="G199" i="11"/>
  <c r="R199" i="12"/>
  <c r="J199" i="12"/>
  <c r="P199" i="11"/>
  <c r="I199" i="12"/>
  <c r="H199" i="12"/>
  <c r="G199" i="12"/>
  <c r="R199" i="11"/>
  <c r="Q199" i="11"/>
  <c r="R199" i="13"/>
  <c r="J199" i="11"/>
  <c r="Q199" i="12"/>
  <c r="L199" i="11"/>
  <c r="P199" i="12"/>
  <c r="O199" i="11"/>
  <c r="N199" i="11"/>
  <c r="G175" i="13"/>
  <c r="O175" i="13"/>
  <c r="N175" i="13"/>
  <c r="M175" i="13"/>
  <c r="M175" i="12"/>
  <c r="M175" i="11"/>
  <c r="R175" i="13"/>
  <c r="L175" i="12"/>
  <c r="Q175" i="13"/>
  <c r="O175" i="12"/>
  <c r="K175" i="11"/>
  <c r="N175" i="12"/>
  <c r="K175" i="12"/>
  <c r="J175" i="13"/>
  <c r="L175" i="11"/>
  <c r="P175" i="13"/>
  <c r="J175" i="11"/>
  <c r="L175" i="13"/>
  <c r="I175" i="11"/>
  <c r="K175" i="13"/>
  <c r="R175" i="12"/>
  <c r="H175" i="11"/>
  <c r="I175" i="13"/>
  <c r="G175" i="12"/>
  <c r="H175" i="13"/>
  <c r="Q175" i="12"/>
  <c r="O175" i="11"/>
  <c r="P175" i="12"/>
  <c r="N175" i="11"/>
  <c r="J175" i="12"/>
  <c r="G175" i="11"/>
  <c r="I175" i="12"/>
  <c r="H175" i="12"/>
  <c r="R175" i="11"/>
  <c r="P175" i="11"/>
  <c r="Q175" i="11"/>
  <c r="H163" i="13"/>
  <c r="G163" i="13"/>
  <c r="P163" i="13"/>
  <c r="O163" i="13"/>
  <c r="N163" i="13"/>
  <c r="K163" i="13"/>
  <c r="M163" i="12"/>
  <c r="M163" i="11"/>
  <c r="J163" i="13"/>
  <c r="L163" i="12"/>
  <c r="I163" i="13"/>
  <c r="O163" i="12"/>
  <c r="K163" i="11"/>
  <c r="N163" i="12"/>
  <c r="J163" i="11"/>
  <c r="R163" i="13"/>
  <c r="K163" i="12"/>
  <c r="Q163" i="13"/>
  <c r="J163" i="12"/>
  <c r="M163" i="13"/>
  <c r="L163" i="13"/>
  <c r="G163" i="11"/>
  <c r="I163" i="12"/>
  <c r="P163" i="12"/>
  <c r="R163" i="11"/>
  <c r="O163" i="11"/>
  <c r="R163" i="12"/>
  <c r="Q163" i="11"/>
  <c r="Q163" i="12"/>
  <c r="P163" i="11"/>
  <c r="H163" i="11"/>
  <c r="H163" i="12"/>
  <c r="G163" i="12"/>
  <c r="N163" i="11"/>
  <c r="L163" i="11"/>
  <c r="I163" i="11"/>
  <c r="H139" i="13"/>
  <c r="G139" i="13"/>
  <c r="P139" i="13"/>
  <c r="N139" i="12"/>
  <c r="O139" i="13"/>
  <c r="N139" i="13"/>
  <c r="K139" i="13"/>
  <c r="P139" i="12"/>
  <c r="M139" i="11"/>
  <c r="J139" i="13"/>
  <c r="O139" i="12"/>
  <c r="I139" i="13"/>
  <c r="G139" i="12"/>
  <c r="K139" i="11"/>
  <c r="J139" i="11"/>
  <c r="L139" i="12"/>
  <c r="N139" i="11"/>
  <c r="K139" i="12"/>
  <c r="L139" i="11"/>
  <c r="J139" i="12"/>
  <c r="I139" i="11"/>
  <c r="I139" i="12"/>
  <c r="H139" i="11"/>
  <c r="H139" i="12"/>
  <c r="L139" i="13"/>
  <c r="R139" i="12"/>
  <c r="R139" i="13"/>
  <c r="Q139" i="13"/>
  <c r="M139" i="13"/>
  <c r="O139" i="11"/>
  <c r="Q139" i="12"/>
  <c r="R139" i="11"/>
  <c r="M139" i="12"/>
  <c r="Q139" i="11"/>
  <c r="P139" i="11"/>
  <c r="G139" i="11"/>
  <c r="G212" i="13"/>
  <c r="P212" i="13"/>
  <c r="O212" i="13"/>
  <c r="J212" i="13"/>
  <c r="M212" i="12"/>
  <c r="M212" i="11"/>
  <c r="I212" i="13"/>
  <c r="L212" i="13"/>
  <c r="O212" i="12"/>
  <c r="L212" i="11"/>
  <c r="K212" i="13"/>
  <c r="N212" i="12"/>
  <c r="H212" i="13"/>
  <c r="L212" i="12"/>
  <c r="Q212" i="13"/>
  <c r="R212" i="12"/>
  <c r="J212" i="11"/>
  <c r="Q212" i="12"/>
  <c r="I212" i="11"/>
  <c r="P212" i="12"/>
  <c r="H212" i="11"/>
  <c r="K212" i="12"/>
  <c r="R212" i="13"/>
  <c r="N212" i="11"/>
  <c r="K212" i="11"/>
  <c r="G212" i="11"/>
  <c r="N212" i="13"/>
  <c r="M212" i="13"/>
  <c r="G212" i="12"/>
  <c r="Q212" i="11"/>
  <c r="R212" i="11"/>
  <c r="P212" i="11"/>
  <c r="O212" i="11"/>
  <c r="I212" i="12"/>
  <c r="H212" i="12"/>
  <c r="J212" i="12"/>
  <c r="G200" i="13"/>
  <c r="P200" i="13"/>
  <c r="O200" i="13"/>
  <c r="L200" i="13"/>
  <c r="M200" i="12"/>
  <c r="M200" i="11"/>
  <c r="K200" i="13"/>
  <c r="L200" i="12"/>
  <c r="Q200" i="12"/>
  <c r="L200" i="11"/>
  <c r="P200" i="12"/>
  <c r="O200" i="12"/>
  <c r="R200" i="13"/>
  <c r="I200" i="13"/>
  <c r="I200" i="12"/>
  <c r="K200" i="11"/>
  <c r="H200" i="12"/>
  <c r="J200" i="11"/>
  <c r="G200" i="12"/>
  <c r="I200" i="11"/>
  <c r="H200" i="11"/>
  <c r="J200" i="13"/>
  <c r="O200" i="11"/>
  <c r="Q200" i="13"/>
  <c r="N200" i="11"/>
  <c r="N200" i="13"/>
  <c r="G200" i="11"/>
  <c r="M200" i="13"/>
  <c r="H200" i="13"/>
  <c r="J200" i="12"/>
  <c r="R200" i="11"/>
  <c r="K200" i="12"/>
  <c r="R200" i="12"/>
  <c r="N200" i="12"/>
  <c r="P200" i="11"/>
  <c r="Q200" i="11"/>
  <c r="G188" i="13"/>
  <c r="P188" i="13"/>
  <c r="O188" i="13"/>
  <c r="N188" i="13"/>
  <c r="M188" i="12"/>
  <c r="M188" i="11"/>
  <c r="M188" i="13"/>
  <c r="L188" i="12"/>
  <c r="R188" i="13"/>
  <c r="Q188" i="12"/>
  <c r="L188" i="11"/>
  <c r="Q188" i="13"/>
  <c r="P188" i="12"/>
  <c r="L188" i="13"/>
  <c r="O188" i="12"/>
  <c r="K188" i="13"/>
  <c r="J188" i="13"/>
  <c r="N188" i="11"/>
  <c r="K188" i="11"/>
  <c r="R188" i="12"/>
  <c r="J188" i="11"/>
  <c r="N188" i="12"/>
  <c r="I188" i="11"/>
  <c r="I188" i="13"/>
  <c r="H188" i="13"/>
  <c r="K188" i="12"/>
  <c r="J188" i="12"/>
  <c r="O188" i="11"/>
  <c r="I188" i="12"/>
  <c r="Q188" i="11"/>
  <c r="H188" i="11"/>
  <c r="H188" i="12"/>
  <c r="P188" i="11"/>
  <c r="G188" i="12"/>
  <c r="G188" i="11"/>
  <c r="R188" i="11"/>
  <c r="G176" i="13"/>
  <c r="P176" i="13"/>
  <c r="O176" i="13"/>
  <c r="N176" i="13"/>
  <c r="H176" i="13"/>
  <c r="M176" i="12"/>
  <c r="M176" i="11"/>
  <c r="L176" i="12"/>
  <c r="Q176" i="13"/>
  <c r="Q176" i="12"/>
  <c r="L176" i="11"/>
  <c r="M176" i="13"/>
  <c r="P176" i="12"/>
  <c r="L176" i="13"/>
  <c r="O176" i="12"/>
  <c r="K176" i="13"/>
  <c r="J176" i="13"/>
  <c r="I176" i="13"/>
  <c r="I176" i="12"/>
  <c r="O176" i="11"/>
  <c r="H176" i="12"/>
  <c r="N176" i="11"/>
  <c r="G176" i="12"/>
  <c r="K176" i="11"/>
  <c r="J176" i="11"/>
  <c r="N176" i="12"/>
  <c r="R176" i="11"/>
  <c r="P176" i="11"/>
  <c r="Q176" i="11"/>
  <c r="R176" i="12"/>
  <c r="K176" i="12"/>
  <c r="R176" i="13"/>
  <c r="I176" i="11"/>
  <c r="J176" i="12"/>
  <c r="H176" i="11"/>
  <c r="G176" i="11"/>
  <c r="H164" i="13"/>
  <c r="G164" i="13"/>
  <c r="R164" i="13"/>
  <c r="Q164" i="13"/>
  <c r="P164" i="13"/>
  <c r="M164" i="12"/>
  <c r="M164" i="11"/>
  <c r="O164" i="13"/>
  <c r="L164" i="12"/>
  <c r="N164" i="13"/>
  <c r="J164" i="13"/>
  <c r="Q164" i="12"/>
  <c r="L164" i="11"/>
  <c r="I164" i="13"/>
  <c r="P164" i="12"/>
  <c r="K164" i="11"/>
  <c r="O164" i="12"/>
  <c r="N164" i="12"/>
  <c r="M164" i="13"/>
  <c r="R164" i="12"/>
  <c r="J164" i="11"/>
  <c r="K164" i="12"/>
  <c r="I164" i="11"/>
  <c r="J164" i="12"/>
  <c r="H164" i="11"/>
  <c r="I164" i="12"/>
  <c r="G164" i="11"/>
  <c r="O164" i="11"/>
  <c r="H164" i="12"/>
  <c r="N164" i="11"/>
  <c r="G164" i="12"/>
  <c r="L164" i="13"/>
  <c r="K164" i="13"/>
  <c r="R164" i="11"/>
  <c r="Q164" i="11"/>
  <c r="P164" i="11"/>
  <c r="H152" i="13"/>
  <c r="G152" i="13"/>
  <c r="R152" i="13"/>
  <c r="N152" i="12"/>
  <c r="Q152" i="13"/>
  <c r="P152" i="13"/>
  <c r="J152" i="13"/>
  <c r="Q152" i="12"/>
  <c r="M152" i="11"/>
  <c r="I152" i="13"/>
  <c r="P152" i="12"/>
  <c r="H152" i="12"/>
  <c r="L152" i="11"/>
  <c r="G152" i="12"/>
  <c r="K152" i="11"/>
  <c r="O152" i="13"/>
  <c r="O152" i="11"/>
  <c r="N152" i="11"/>
  <c r="R152" i="12"/>
  <c r="J152" i="11"/>
  <c r="O152" i="12"/>
  <c r="I152" i="11"/>
  <c r="M152" i="12"/>
  <c r="K152" i="13"/>
  <c r="Q152" i="11"/>
  <c r="P152" i="11"/>
  <c r="H152" i="11"/>
  <c r="G152" i="11"/>
  <c r="L152" i="13"/>
  <c r="I152" i="12"/>
  <c r="L152" i="12"/>
  <c r="R152" i="11"/>
  <c r="N152" i="13"/>
  <c r="K152" i="12"/>
  <c r="M152" i="13"/>
  <c r="J152" i="12"/>
  <c r="H140" i="13"/>
  <c r="G140" i="13"/>
  <c r="R140" i="13"/>
  <c r="N140" i="12"/>
  <c r="Q140" i="13"/>
  <c r="P140" i="13"/>
  <c r="Q140" i="12"/>
  <c r="M140" i="11"/>
  <c r="O140" i="13"/>
  <c r="P140" i="12"/>
  <c r="N140" i="13"/>
  <c r="M140" i="13"/>
  <c r="J140" i="12"/>
  <c r="L140" i="11"/>
  <c r="L140" i="13"/>
  <c r="I140" i="12"/>
  <c r="K140" i="11"/>
  <c r="K140" i="13"/>
  <c r="H140" i="12"/>
  <c r="J140" i="13"/>
  <c r="G140" i="12"/>
  <c r="I140" i="13"/>
  <c r="Q140" i="11"/>
  <c r="P140" i="11"/>
  <c r="O140" i="11"/>
  <c r="N140" i="11"/>
  <c r="R140" i="12"/>
  <c r="R140" i="11"/>
  <c r="J140" i="11"/>
  <c r="I140" i="11"/>
  <c r="H140" i="11"/>
  <c r="G140" i="11"/>
  <c r="K140" i="12"/>
  <c r="O140" i="12"/>
  <c r="M140" i="12"/>
  <c r="L140" i="12"/>
  <c r="H128" i="13"/>
  <c r="G128" i="13"/>
  <c r="G128" i="12"/>
  <c r="R128" i="13"/>
  <c r="N128" i="12"/>
  <c r="Q128" i="13"/>
  <c r="P128" i="13"/>
  <c r="J128" i="13"/>
  <c r="Q128" i="12"/>
  <c r="M128" i="11"/>
  <c r="I128" i="13"/>
  <c r="P128" i="12"/>
  <c r="L128" i="12"/>
  <c r="L128" i="11"/>
  <c r="K128" i="12"/>
  <c r="K128" i="11"/>
  <c r="J128" i="12"/>
  <c r="I128" i="12"/>
  <c r="M128" i="13"/>
  <c r="R128" i="11"/>
  <c r="O128" i="13"/>
  <c r="Q128" i="11"/>
  <c r="N128" i="13"/>
  <c r="P128" i="11"/>
  <c r="L128" i="13"/>
  <c r="H128" i="12"/>
  <c r="O128" i="11"/>
  <c r="N128" i="11"/>
  <c r="I128" i="11"/>
  <c r="J128" i="11"/>
  <c r="M128" i="12"/>
  <c r="K128" i="13"/>
  <c r="R128" i="12"/>
  <c r="O128" i="12"/>
  <c r="G128" i="11"/>
  <c r="H128" i="11"/>
  <c r="H116" i="13"/>
  <c r="G116" i="13"/>
  <c r="G116" i="12"/>
  <c r="R116" i="13"/>
  <c r="N116" i="12"/>
  <c r="Q116" i="13"/>
  <c r="P116" i="13"/>
  <c r="R116" i="12"/>
  <c r="M116" i="11"/>
  <c r="O116" i="13"/>
  <c r="Q116" i="12"/>
  <c r="N116" i="13"/>
  <c r="L116" i="11"/>
  <c r="K116" i="11"/>
  <c r="P116" i="12"/>
  <c r="M116" i="13"/>
  <c r="O116" i="12"/>
  <c r="L116" i="13"/>
  <c r="K116" i="13"/>
  <c r="J116" i="13"/>
  <c r="M116" i="12"/>
  <c r="I116" i="13"/>
  <c r="L116" i="12"/>
  <c r="K116" i="12"/>
  <c r="R116" i="11"/>
  <c r="J116" i="12"/>
  <c r="Q116" i="11"/>
  <c r="N116" i="11"/>
  <c r="P116" i="11"/>
  <c r="O116" i="11"/>
  <c r="G116" i="11"/>
  <c r="I116" i="12"/>
  <c r="H116" i="12"/>
  <c r="J116" i="11"/>
  <c r="I116" i="11"/>
  <c r="H116" i="11"/>
  <c r="H104" i="13"/>
  <c r="G104" i="13"/>
  <c r="G104" i="12"/>
  <c r="R104" i="13"/>
  <c r="N104" i="12"/>
  <c r="Q104" i="13"/>
  <c r="P104" i="13"/>
  <c r="O104" i="13"/>
  <c r="M104" i="11"/>
  <c r="N104" i="13"/>
  <c r="R104" i="12"/>
  <c r="M104" i="13"/>
  <c r="J104" i="12"/>
  <c r="L104" i="11"/>
  <c r="I104" i="12"/>
  <c r="K104" i="11"/>
  <c r="H104" i="12"/>
  <c r="I104" i="13"/>
  <c r="K104" i="12"/>
  <c r="H104" i="11"/>
  <c r="G104" i="11"/>
  <c r="J104" i="13"/>
  <c r="O104" i="12"/>
  <c r="P104" i="11"/>
  <c r="L104" i="13"/>
  <c r="Q104" i="12"/>
  <c r="K104" i="13"/>
  <c r="P104" i="12"/>
  <c r="R104" i="11"/>
  <c r="M104" i="12"/>
  <c r="Q104" i="11"/>
  <c r="L104" i="12"/>
  <c r="I104" i="11"/>
  <c r="O104" i="11"/>
  <c r="N104" i="11"/>
  <c r="J104" i="11"/>
  <c r="H92" i="13"/>
  <c r="G92" i="13"/>
  <c r="G92" i="12"/>
  <c r="R92" i="13"/>
  <c r="N92" i="12"/>
  <c r="Q92" i="13"/>
  <c r="P92" i="13"/>
  <c r="O92" i="13"/>
  <c r="K92" i="13"/>
  <c r="M92" i="11"/>
  <c r="J92" i="13"/>
  <c r="I92" i="13"/>
  <c r="P92" i="12"/>
  <c r="L92" i="11"/>
  <c r="O92" i="12"/>
  <c r="K92" i="11"/>
  <c r="M92" i="12"/>
  <c r="L92" i="12"/>
  <c r="J92" i="11"/>
  <c r="N92" i="13"/>
  <c r="I92" i="11"/>
  <c r="M92" i="13"/>
  <c r="H92" i="11"/>
  <c r="L92" i="13"/>
  <c r="R92" i="12"/>
  <c r="G92" i="11"/>
  <c r="Q92" i="12"/>
  <c r="K92" i="12"/>
  <c r="J92" i="12"/>
  <c r="I92" i="12"/>
  <c r="H92" i="12"/>
  <c r="R92" i="11"/>
  <c r="N92" i="11"/>
  <c r="Q92" i="11"/>
  <c r="P92" i="11"/>
  <c r="O92" i="11"/>
  <c r="H80" i="13"/>
  <c r="G80" i="13"/>
  <c r="G80" i="12"/>
  <c r="R80" i="13"/>
  <c r="N80" i="12"/>
  <c r="Q80" i="13"/>
  <c r="P80" i="13"/>
  <c r="O80" i="13"/>
  <c r="H80" i="12"/>
  <c r="M80" i="11"/>
  <c r="L80" i="11"/>
  <c r="K80" i="11"/>
  <c r="J80" i="11"/>
  <c r="R80" i="12"/>
  <c r="J80" i="13"/>
  <c r="K80" i="12"/>
  <c r="Q80" i="12"/>
  <c r="P80" i="12"/>
  <c r="O80" i="12"/>
  <c r="M80" i="12"/>
  <c r="K80" i="13"/>
  <c r="O80" i="11"/>
  <c r="R80" i="11"/>
  <c r="Q80" i="11"/>
  <c r="P80" i="11"/>
  <c r="L80" i="13"/>
  <c r="G80" i="11"/>
  <c r="I80" i="13"/>
  <c r="N80" i="13"/>
  <c r="J80" i="12"/>
  <c r="I80" i="11"/>
  <c r="M80" i="13"/>
  <c r="I80" i="12"/>
  <c r="H80" i="11"/>
  <c r="L80" i="12"/>
  <c r="N80" i="11"/>
  <c r="H68" i="13"/>
  <c r="G68" i="13"/>
  <c r="G68" i="12"/>
  <c r="R68" i="13"/>
  <c r="N68" i="12"/>
  <c r="Q68" i="13"/>
  <c r="M68" i="12"/>
  <c r="P68" i="13"/>
  <c r="O68" i="13"/>
  <c r="J68" i="12"/>
  <c r="M68" i="11"/>
  <c r="N68" i="13"/>
  <c r="I68" i="12"/>
  <c r="M68" i="13"/>
  <c r="R68" i="12"/>
  <c r="L68" i="11"/>
  <c r="Q68" i="12"/>
  <c r="K68" i="11"/>
  <c r="P68" i="12"/>
  <c r="J68" i="11"/>
  <c r="O68" i="12"/>
  <c r="I68" i="13"/>
  <c r="I68" i="11"/>
  <c r="L68" i="13"/>
  <c r="H68" i="11"/>
  <c r="K68" i="13"/>
  <c r="G68" i="11"/>
  <c r="J68" i="13"/>
  <c r="L68" i="12"/>
  <c r="O68" i="11"/>
  <c r="N68" i="11"/>
  <c r="R68" i="11"/>
  <c r="K68" i="12"/>
  <c r="Q68" i="11"/>
  <c r="H68" i="12"/>
  <c r="P68" i="11"/>
  <c r="H56" i="13"/>
  <c r="G56" i="13"/>
  <c r="G56" i="12"/>
  <c r="R56" i="13"/>
  <c r="N56" i="12"/>
  <c r="Q56" i="13"/>
  <c r="M56" i="12"/>
  <c r="P56" i="13"/>
  <c r="O56" i="13"/>
  <c r="K56" i="13"/>
  <c r="L56" i="12"/>
  <c r="M56" i="11"/>
  <c r="J56" i="13"/>
  <c r="K56" i="12"/>
  <c r="I56" i="13"/>
  <c r="J56" i="12"/>
  <c r="L56" i="11"/>
  <c r="I56" i="12"/>
  <c r="K56" i="11"/>
  <c r="H56" i="12"/>
  <c r="J56" i="11"/>
  <c r="Q56" i="12"/>
  <c r="P56" i="11"/>
  <c r="O56" i="11"/>
  <c r="N56" i="11"/>
  <c r="I56" i="11"/>
  <c r="L56" i="13"/>
  <c r="R56" i="12"/>
  <c r="Q56" i="11"/>
  <c r="N56" i="13"/>
  <c r="M56" i="13"/>
  <c r="R56" i="11"/>
  <c r="P56" i="12"/>
  <c r="G56" i="11"/>
  <c r="O56" i="12"/>
  <c r="H56" i="11"/>
  <c r="G223" i="13"/>
  <c r="O223" i="13"/>
  <c r="N223" i="13"/>
  <c r="M223" i="12"/>
  <c r="R223" i="13"/>
  <c r="K223" i="13"/>
  <c r="N223" i="12"/>
  <c r="G223" i="11"/>
  <c r="J223" i="13"/>
  <c r="L223" i="12"/>
  <c r="I223" i="13"/>
  <c r="K223" i="12"/>
  <c r="H223" i="13"/>
  <c r="P223" i="13"/>
  <c r="G223" i="12"/>
  <c r="P223" i="11"/>
  <c r="O223" i="11"/>
  <c r="N223" i="11"/>
  <c r="Q223" i="13"/>
  <c r="M223" i="13"/>
  <c r="I223" i="11"/>
  <c r="H223" i="11"/>
  <c r="P223" i="12"/>
  <c r="R223" i="12"/>
  <c r="Q223" i="12"/>
  <c r="H223" i="12"/>
  <c r="L223" i="11"/>
  <c r="O223" i="12"/>
  <c r="J223" i="11"/>
  <c r="J223" i="12"/>
  <c r="I223" i="12"/>
  <c r="R223" i="11"/>
  <c r="Q223" i="11"/>
  <c r="M223" i="11"/>
  <c r="K223" i="11"/>
  <c r="L223" i="13"/>
  <c r="S200" i="12" l="1"/>
  <c r="S184" i="13"/>
  <c r="T184" i="13" s="1"/>
  <c r="R184" i="14" s="1"/>
  <c r="S111" i="12"/>
  <c r="S141" i="13"/>
  <c r="S196" i="13"/>
  <c r="S87" i="13"/>
  <c r="S177" i="11"/>
  <c r="S219" i="13"/>
  <c r="T219" i="13" s="1"/>
  <c r="R219" i="14" s="1"/>
  <c r="S52" i="13"/>
  <c r="S135" i="13"/>
  <c r="S165" i="13"/>
  <c r="S155" i="13"/>
  <c r="T155" i="13" s="1"/>
  <c r="S225" i="11"/>
  <c r="T225" i="11" s="1"/>
  <c r="J225" i="14" s="1"/>
  <c r="S201" i="13"/>
  <c r="T201" i="13" s="1"/>
  <c r="R201" i="14" s="1"/>
  <c r="S142" i="12"/>
  <c r="S76" i="11"/>
  <c r="S145" i="12"/>
  <c r="S179" i="11"/>
  <c r="S175" i="12"/>
  <c r="S103" i="11"/>
  <c r="S78" i="11"/>
  <c r="S198" i="13"/>
  <c r="S158" i="11"/>
  <c r="S113" i="11"/>
  <c r="S168" i="13"/>
  <c r="S169" i="12"/>
  <c r="S139" i="11"/>
  <c r="S199" i="12"/>
  <c r="S210" i="12"/>
  <c r="S217" i="11"/>
  <c r="S133" i="11"/>
  <c r="S166" i="12"/>
  <c r="S79" i="11"/>
  <c r="S173" i="11"/>
  <c r="S202" i="11"/>
  <c r="S138" i="13"/>
  <c r="S65" i="11"/>
  <c r="S224" i="13"/>
  <c r="S52" i="11"/>
  <c r="S193" i="11"/>
  <c r="S193" i="13"/>
  <c r="S144" i="13"/>
  <c r="S192" i="12"/>
  <c r="S226" i="11"/>
  <c r="S203" i="11"/>
  <c r="S118" i="11"/>
  <c r="S92" i="11"/>
  <c r="S92" i="13"/>
  <c r="S139" i="12"/>
  <c r="S163" i="13"/>
  <c r="S162" i="11"/>
  <c r="S205" i="11"/>
  <c r="S214" i="11"/>
  <c r="S151" i="11"/>
  <c r="S187" i="13"/>
  <c r="S150" i="13"/>
  <c r="S146" i="11"/>
  <c r="S194" i="11"/>
  <c r="S130" i="12"/>
  <c r="S90" i="11"/>
  <c r="S114" i="13"/>
  <c r="S198" i="11"/>
  <c r="S62" i="11"/>
  <c r="S181" i="13"/>
  <c r="S148" i="12"/>
  <c r="S94" i="12"/>
  <c r="S96" i="11"/>
  <c r="S132" i="13"/>
  <c r="S144" i="11"/>
  <c r="S192" i="11"/>
  <c r="S216" i="11"/>
  <c r="S95" i="11"/>
  <c r="S119" i="12"/>
  <c r="S167" i="11"/>
  <c r="S87" i="12"/>
  <c r="T87" i="12" s="1"/>
  <c r="S69" i="13"/>
  <c r="T69" i="13" s="1"/>
  <c r="S143" i="13"/>
  <c r="T143" i="13" s="1"/>
  <c r="S99" i="11"/>
  <c r="T99" i="11" s="1"/>
  <c r="S173" i="13"/>
  <c r="T173" i="13" s="1"/>
  <c r="S75" i="12"/>
  <c r="T75" i="12" s="1"/>
  <c r="S69" i="12"/>
  <c r="T69" i="12" s="1"/>
  <c r="S131" i="13"/>
  <c r="T131" i="13" s="1"/>
  <c r="S51" i="11"/>
  <c r="T51" i="11" s="1"/>
  <c r="S99" i="13"/>
  <c r="T99" i="13" s="1"/>
  <c r="S123" i="12"/>
  <c r="T123" i="12" s="1"/>
  <c r="S214" i="13"/>
  <c r="T214" i="13" s="1"/>
  <c r="S105" i="13"/>
  <c r="T105" i="13" s="1"/>
  <c r="S130" i="13"/>
  <c r="T130" i="13" s="1"/>
  <c r="S141" i="11"/>
  <c r="T141" i="11" s="1"/>
  <c r="S154" i="13"/>
  <c r="T154" i="13" s="1"/>
  <c r="S81" i="12"/>
  <c r="T81" i="12" s="1"/>
  <c r="S149" i="13"/>
  <c r="T149" i="13" s="1"/>
  <c r="S182" i="12"/>
  <c r="T182" i="12" s="1"/>
  <c r="S117" i="13"/>
  <c r="T117" i="13" s="1"/>
  <c r="S160" i="13"/>
  <c r="T160" i="13" s="1"/>
  <c r="S94" i="13"/>
  <c r="T94" i="13" s="1"/>
  <c r="S119" i="13"/>
  <c r="T119" i="13" s="1"/>
  <c r="S178" i="13"/>
  <c r="T178" i="13" s="1"/>
  <c r="S57" i="13"/>
  <c r="T57" i="13" s="1"/>
  <c r="S104" i="12"/>
  <c r="T104" i="12" s="1"/>
  <c r="S188" i="12"/>
  <c r="T188" i="12" s="1"/>
  <c r="S208" i="13"/>
  <c r="T208" i="13" s="1"/>
  <c r="S51" i="13"/>
  <c r="T51" i="13" s="1"/>
  <c r="S99" i="12"/>
  <c r="T99" i="12" s="1"/>
  <c r="S105" i="12"/>
  <c r="T105" i="12" s="1"/>
  <c r="S58" i="13"/>
  <c r="T58" i="13" s="1"/>
  <c r="S82" i="13"/>
  <c r="T82" i="13" s="1"/>
  <c r="S137" i="13"/>
  <c r="T137" i="13" s="1"/>
  <c r="S50" i="12"/>
  <c r="T50" i="12" s="1"/>
  <c r="S117" i="12"/>
  <c r="T117" i="12" s="1"/>
  <c r="S148" i="13"/>
  <c r="T148" i="13" s="1"/>
  <c r="S207" i="11"/>
  <c r="T207" i="11" s="1"/>
  <c r="S107" i="13"/>
  <c r="T107" i="13" s="1"/>
  <c r="S57" i="12"/>
  <c r="T57" i="12" s="1"/>
  <c r="S222" i="13"/>
  <c r="S150" i="11"/>
  <c r="S173" i="12"/>
  <c r="S53" i="12"/>
  <c r="S160" i="11"/>
  <c r="R155" i="14"/>
  <c r="Q155" i="14"/>
  <c r="S214" i="12"/>
  <c r="S55" i="11"/>
  <c r="S114" i="11"/>
  <c r="S142" i="11"/>
  <c r="S52" i="12"/>
  <c r="S204" i="11"/>
  <c r="S125" i="11"/>
  <c r="S50" i="11"/>
  <c r="S169" i="13"/>
  <c r="S58" i="12"/>
  <c r="S221" i="11"/>
  <c r="S102" i="13"/>
  <c r="S114" i="12"/>
  <c r="S121" i="11"/>
  <c r="S82" i="12"/>
  <c r="S220" i="11"/>
  <c r="S137" i="12"/>
  <c r="S98" i="11"/>
  <c r="S157" i="11"/>
  <c r="S148" i="11"/>
  <c r="S122" i="11"/>
  <c r="S145" i="13"/>
  <c r="S108" i="11"/>
  <c r="S120" i="13"/>
  <c r="S59" i="11"/>
  <c r="S107" i="12"/>
  <c r="S131" i="11"/>
  <c r="S191" i="11"/>
  <c r="S203" i="12"/>
  <c r="S215" i="11"/>
  <c r="S68" i="13"/>
  <c r="S80" i="11"/>
  <c r="S140" i="11"/>
  <c r="S200" i="13"/>
  <c r="S212" i="11"/>
  <c r="S174" i="12"/>
  <c r="S209" i="11"/>
  <c r="S209" i="12"/>
  <c r="S217" i="12"/>
  <c r="S61" i="11"/>
  <c r="S205" i="13"/>
  <c r="S151" i="13"/>
  <c r="S186" i="12"/>
  <c r="S218" i="11"/>
  <c r="S194" i="13"/>
  <c r="S109" i="13"/>
  <c r="S221" i="12"/>
  <c r="S54" i="11"/>
  <c r="S90" i="13"/>
  <c r="S102" i="12"/>
  <c r="S121" i="13"/>
  <c r="S154" i="11"/>
  <c r="S125" i="12"/>
  <c r="S50" i="13"/>
  <c r="S136" i="11"/>
  <c r="S97" i="13"/>
  <c r="S145" i="11"/>
  <c r="S72" i="11"/>
  <c r="S108" i="13"/>
  <c r="S120" i="12"/>
  <c r="S156" i="11"/>
  <c r="S71" i="11"/>
  <c r="S95" i="12"/>
  <c r="S143" i="12"/>
  <c r="S155" i="12"/>
  <c r="S215" i="12"/>
  <c r="S118" i="12"/>
  <c r="S202" i="13"/>
  <c r="T202" i="13" s="1"/>
  <c r="S189" i="13"/>
  <c r="T189" i="13" s="1"/>
  <c r="S195" i="12"/>
  <c r="T195" i="12" s="1"/>
  <c r="S63" i="12"/>
  <c r="T63" i="12" s="1"/>
  <c r="S164" i="12"/>
  <c r="T164" i="12" s="1"/>
  <c r="S195" i="11"/>
  <c r="T195" i="11" s="1"/>
  <c r="S81" i="11"/>
  <c r="T81" i="11" s="1"/>
  <c r="S125" i="13"/>
  <c r="T125" i="13" s="1"/>
  <c r="S142" i="13"/>
  <c r="T142" i="13" s="1"/>
  <c r="S189" i="12"/>
  <c r="T189" i="12" s="1"/>
  <c r="S136" i="13"/>
  <c r="T136" i="13" s="1"/>
  <c r="S95" i="13"/>
  <c r="T95" i="13" s="1"/>
  <c r="S225" i="13"/>
  <c r="T225" i="13" s="1"/>
  <c r="S118" i="13"/>
  <c r="T118" i="13" s="1"/>
  <c r="S80" i="12"/>
  <c r="T80" i="12" s="1"/>
  <c r="S176" i="12"/>
  <c r="T176" i="12" s="1"/>
  <c r="S185" i="13"/>
  <c r="T185" i="13" s="1"/>
  <c r="S134" i="12"/>
  <c r="T134" i="12" s="1"/>
  <c r="S106" i="13"/>
  <c r="T106" i="13" s="1"/>
  <c r="S129" i="12"/>
  <c r="T129" i="12" s="1"/>
  <c r="S113" i="13"/>
  <c r="T113" i="13" s="1"/>
  <c r="S70" i="13"/>
  <c r="T70" i="13" s="1"/>
  <c r="S189" i="11"/>
  <c r="T189" i="11" s="1"/>
  <c r="S219" i="11"/>
  <c r="T219" i="11" s="1"/>
  <c r="S124" i="13"/>
  <c r="T124" i="13" s="1"/>
  <c r="S83" i="13"/>
  <c r="T83" i="13" s="1"/>
  <c r="S215" i="13"/>
  <c r="T215" i="13" s="1"/>
  <c r="S140" i="13"/>
  <c r="S163" i="11"/>
  <c r="S161" i="12"/>
  <c r="S86" i="11"/>
  <c r="S198" i="12"/>
  <c r="S64" i="12"/>
  <c r="S55" i="13"/>
  <c r="S178" i="12"/>
  <c r="S116" i="13"/>
  <c r="S175" i="13"/>
  <c r="S187" i="11"/>
  <c r="S110" i="11"/>
  <c r="S53" i="11"/>
  <c r="S101" i="11"/>
  <c r="S97" i="11"/>
  <c r="S193" i="12"/>
  <c r="S156" i="13"/>
  <c r="S104" i="13"/>
  <c r="S162" i="12"/>
  <c r="S56" i="13"/>
  <c r="S222" i="11"/>
  <c r="S127" i="13"/>
  <c r="S109" i="12"/>
  <c r="S181" i="12"/>
  <c r="S113" i="12"/>
  <c r="S157" i="13"/>
  <c r="S70" i="12"/>
  <c r="S170" i="11"/>
  <c r="S83" i="12"/>
  <c r="S143" i="11"/>
  <c r="S179" i="12"/>
  <c r="S176" i="13"/>
  <c r="S200" i="11"/>
  <c r="S175" i="11"/>
  <c r="S210" i="13"/>
  <c r="S133" i="13"/>
  <c r="S115" i="13"/>
  <c r="S127" i="12"/>
  <c r="S186" i="11"/>
  <c r="S146" i="13"/>
  <c r="S130" i="11"/>
  <c r="S202" i="12"/>
  <c r="S66" i="13"/>
  <c r="S78" i="12"/>
  <c r="S158" i="13"/>
  <c r="S85" i="12"/>
  <c r="S101" i="12"/>
  <c r="S182" i="13"/>
  <c r="S73" i="13"/>
  <c r="S112" i="12"/>
  <c r="S74" i="11"/>
  <c r="S122" i="13"/>
  <c r="S190" i="11"/>
  <c r="S60" i="11"/>
  <c r="S84" i="11"/>
  <c r="S84" i="13"/>
  <c r="S96" i="12"/>
  <c r="S180" i="11"/>
  <c r="S216" i="13"/>
  <c r="S71" i="12"/>
  <c r="S107" i="11"/>
  <c r="S119" i="11"/>
  <c r="S131" i="12"/>
  <c r="S123" i="11"/>
  <c r="T123" i="11" s="1"/>
  <c r="S75" i="11"/>
  <c r="T75" i="11" s="1"/>
  <c r="S171" i="13"/>
  <c r="T171" i="13" s="1"/>
  <c r="S63" i="13"/>
  <c r="T63" i="13" s="1"/>
  <c r="S81" i="13"/>
  <c r="T81" i="13" s="1"/>
  <c r="S51" i="12"/>
  <c r="T51" i="12" s="1"/>
  <c r="S112" i="13"/>
  <c r="T112" i="13" s="1"/>
  <c r="S207" i="12"/>
  <c r="T207" i="12" s="1"/>
  <c r="S226" i="13"/>
  <c r="T226" i="13" s="1"/>
  <c r="S71" i="13"/>
  <c r="T71" i="13" s="1"/>
  <c r="S203" i="13"/>
  <c r="T203" i="13" s="1"/>
  <c r="S56" i="12"/>
  <c r="T56" i="12" s="1"/>
  <c r="S161" i="13"/>
  <c r="T161" i="13" s="1"/>
  <c r="S171" i="12"/>
  <c r="T171" i="12" s="1"/>
  <c r="S201" i="12"/>
  <c r="T201" i="12" s="1"/>
  <c r="S111" i="11"/>
  <c r="T111" i="11" s="1"/>
  <c r="S158" i="12"/>
  <c r="T158" i="12" s="1"/>
  <c r="S89" i="13"/>
  <c r="T89" i="13" s="1"/>
  <c r="S147" i="12"/>
  <c r="T147" i="12" s="1"/>
  <c r="S117" i="11"/>
  <c r="T117" i="11" s="1"/>
  <c r="S100" i="13"/>
  <c r="T100" i="13" s="1"/>
  <c r="S135" i="12"/>
  <c r="T135" i="12" s="1"/>
  <c r="S183" i="11"/>
  <c r="T183" i="11" s="1"/>
  <c r="S59" i="13"/>
  <c r="T59" i="13" s="1"/>
  <c r="S191" i="13"/>
  <c r="T191" i="13" s="1"/>
  <c r="S57" i="11"/>
  <c r="T57" i="11" s="1"/>
  <c r="S79" i="12"/>
  <c r="S58" i="11"/>
  <c r="S172" i="12"/>
  <c r="S83" i="11"/>
  <c r="S128" i="13"/>
  <c r="S126" i="12"/>
  <c r="S115" i="11"/>
  <c r="S132" i="11"/>
  <c r="S56" i="11"/>
  <c r="S161" i="11"/>
  <c r="S151" i="12"/>
  <c r="S223" i="13"/>
  <c r="S176" i="11"/>
  <c r="S185" i="12"/>
  <c r="S134" i="11"/>
  <c r="S106" i="12"/>
  <c r="S78" i="13"/>
  <c r="S85" i="13"/>
  <c r="S168" i="12"/>
  <c r="S199" i="11"/>
  <c r="S211" i="12"/>
  <c r="S126" i="11"/>
  <c r="S174" i="11"/>
  <c r="S206" i="13"/>
  <c r="S61" i="13"/>
  <c r="S133" i="12"/>
  <c r="S222" i="12"/>
  <c r="S103" i="13"/>
  <c r="S115" i="12"/>
  <c r="S150" i="12"/>
  <c r="S184" i="12"/>
  <c r="S86" i="13"/>
  <c r="S54" i="13"/>
  <c r="S66" i="12"/>
  <c r="S196" i="12"/>
  <c r="S110" i="13"/>
  <c r="S85" i="11"/>
  <c r="S154" i="12"/>
  <c r="S89" i="12"/>
  <c r="S197" i="11"/>
  <c r="S73" i="12"/>
  <c r="S100" i="11"/>
  <c r="S100" i="12"/>
  <c r="S112" i="11"/>
  <c r="S136" i="12"/>
  <c r="S74" i="13"/>
  <c r="S190" i="12"/>
  <c r="S72" i="13"/>
  <c r="S84" i="12"/>
  <c r="S120" i="11"/>
  <c r="S180" i="12"/>
  <c r="S204" i="13"/>
  <c r="S59" i="12"/>
  <c r="S191" i="12"/>
  <c r="S128" i="12"/>
  <c r="T128" i="12" s="1"/>
  <c r="S123" i="13"/>
  <c r="T123" i="13" s="1"/>
  <c r="S93" i="12"/>
  <c r="T93" i="12" s="1"/>
  <c r="S92" i="12"/>
  <c r="T92" i="12" s="1"/>
  <c r="S209" i="13"/>
  <c r="T209" i="13" s="1"/>
  <c r="S140" i="12"/>
  <c r="T140" i="12" s="1"/>
  <c r="S101" i="13"/>
  <c r="T101" i="13" s="1"/>
  <c r="S183" i="12"/>
  <c r="T183" i="12" s="1"/>
  <c r="S223" i="12"/>
  <c r="T223" i="12" s="1"/>
  <c r="S212" i="12"/>
  <c r="T212" i="12" s="1"/>
  <c r="S171" i="11"/>
  <c r="T171" i="11" s="1"/>
  <c r="S218" i="12"/>
  <c r="T218" i="12" s="1"/>
  <c r="S195" i="13"/>
  <c r="T195" i="13" s="1"/>
  <c r="S93" i="11"/>
  <c r="T93" i="11" s="1"/>
  <c r="S213" i="11"/>
  <c r="T213" i="11" s="1"/>
  <c r="S221" i="13"/>
  <c r="T221" i="13" s="1"/>
  <c r="S87" i="11"/>
  <c r="T87" i="11" s="1"/>
  <c r="S159" i="12"/>
  <c r="T159" i="12" s="1"/>
  <c r="S159" i="11"/>
  <c r="T159" i="11" s="1"/>
  <c r="S129" i="11"/>
  <c r="T129" i="11" s="1"/>
  <c r="S77" i="13"/>
  <c r="T77" i="13" s="1"/>
  <c r="S219" i="12"/>
  <c r="T219" i="12" s="1"/>
  <c r="S88" i="13"/>
  <c r="T88" i="13" s="1"/>
  <c r="S135" i="11"/>
  <c r="T135" i="11" s="1"/>
  <c r="S207" i="13"/>
  <c r="T207" i="13" s="1"/>
  <c r="S122" i="12"/>
  <c r="T122" i="12" s="1"/>
  <c r="S170" i="12"/>
  <c r="T170" i="12" s="1"/>
  <c r="S165" i="12"/>
  <c r="T165" i="12" s="1"/>
  <c r="S179" i="13"/>
  <c r="T179" i="13" s="1"/>
  <c r="S225" i="12"/>
  <c r="T225" i="12" s="1"/>
  <c r="S126" i="13"/>
  <c r="S208" i="12"/>
  <c r="S67" i="13"/>
  <c r="S172" i="11"/>
  <c r="S167" i="12"/>
  <c r="S199" i="13"/>
  <c r="S187" i="12"/>
  <c r="S184" i="11"/>
  <c r="S77" i="11"/>
  <c r="S223" i="11"/>
  <c r="S55" i="12"/>
  <c r="S182" i="11"/>
  <c r="S188" i="11"/>
  <c r="S139" i="13"/>
  <c r="S211" i="11"/>
  <c r="S206" i="11"/>
  <c r="S91" i="11"/>
  <c r="S90" i="12"/>
  <c r="S137" i="11"/>
  <c r="S124" i="12"/>
  <c r="S160" i="12"/>
  <c r="S108" i="12"/>
  <c r="S104" i="11"/>
  <c r="S128" i="11"/>
  <c r="S164" i="13"/>
  <c r="S174" i="13"/>
  <c r="S185" i="11"/>
  <c r="S61" i="12"/>
  <c r="S166" i="11"/>
  <c r="S67" i="11"/>
  <c r="S91" i="13"/>
  <c r="S103" i="12"/>
  <c r="S127" i="11"/>
  <c r="S109" i="11"/>
  <c r="S54" i="12"/>
  <c r="S66" i="11"/>
  <c r="S102" i="11"/>
  <c r="S138" i="12"/>
  <c r="S138" i="11"/>
  <c r="S62" i="13"/>
  <c r="S82" i="11"/>
  <c r="S220" i="12"/>
  <c r="S77" i="12"/>
  <c r="S149" i="12"/>
  <c r="S98" i="13"/>
  <c r="S73" i="11"/>
  <c r="S157" i="12"/>
  <c r="S224" i="11"/>
  <c r="S88" i="12"/>
  <c r="S60" i="13"/>
  <c r="S72" i="12"/>
  <c r="S168" i="11"/>
  <c r="S192" i="13"/>
  <c r="S204" i="12"/>
  <c r="S226" i="12"/>
  <c r="S178" i="11"/>
  <c r="S75" i="13"/>
  <c r="T75" i="13" s="1"/>
  <c r="S146" i="12"/>
  <c r="T146" i="12" s="1"/>
  <c r="S153" i="13"/>
  <c r="T153" i="13" s="1"/>
  <c r="S166" i="13"/>
  <c r="T166" i="13" s="1"/>
  <c r="S68" i="12"/>
  <c r="T68" i="12" s="1"/>
  <c r="S224" i="12"/>
  <c r="T224" i="12" s="1"/>
  <c r="S86" i="12"/>
  <c r="T86" i="12" s="1"/>
  <c r="S213" i="13"/>
  <c r="T213" i="13" s="1"/>
  <c r="S110" i="12"/>
  <c r="T110" i="12" s="1"/>
  <c r="S177" i="12"/>
  <c r="T177" i="12" s="1"/>
  <c r="S220" i="13"/>
  <c r="T220" i="13" s="1"/>
  <c r="S65" i="13"/>
  <c r="T65" i="13" s="1"/>
  <c r="S147" i="11"/>
  <c r="T147" i="11" s="1"/>
  <c r="S76" i="13"/>
  <c r="T76" i="13" s="1"/>
  <c r="S183" i="13"/>
  <c r="T183" i="13" s="1"/>
  <c r="S74" i="12"/>
  <c r="T74" i="12" s="1"/>
  <c r="S165" i="11"/>
  <c r="T165" i="11" s="1"/>
  <c r="S153" i="11"/>
  <c r="T153" i="11" s="1"/>
  <c r="S211" i="13"/>
  <c r="S197" i="12"/>
  <c r="S152" i="11"/>
  <c r="S67" i="12"/>
  <c r="S149" i="11"/>
  <c r="S88" i="11"/>
  <c r="S132" i="12"/>
  <c r="S216" i="12"/>
  <c r="S186" i="13"/>
  <c r="S181" i="11"/>
  <c r="S64" i="11"/>
  <c r="S80" i="13"/>
  <c r="S212" i="13"/>
  <c r="S210" i="11"/>
  <c r="S68" i="11"/>
  <c r="S116" i="11"/>
  <c r="S188" i="13"/>
  <c r="S121" i="12"/>
  <c r="S124" i="11"/>
  <c r="S170" i="13"/>
  <c r="S97" i="12"/>
  <c r="S94" i="11"/>
  <c r="S96" i="13"/>
  <c r="S152" i="13"/>
  <c r="S164" i="11"/>
  <c r="S163" i="12"/>
  <c r="S162" i="13"/>
  <c r="S208" i="11"/>
  <c r="S217" i="13"/>
  <c r="S134" i="13"/>
  <c r="S205" i="12"/>
  <c r="S106" i="11"/>
  <c r="S79" i="13"/>
  <c r="S91" i="12"/>
  <c r="S218" i="13"/>
  <c r="S169" i="11"/>
  <c r="S196" i="11"/>
  <c r="S65" i="12"/>
  <c r="S89" i="11"/>
  <c r="S70" i="11"/>
  <c r="S76" i="12"/>
  <c r="S60" i="12"/>
  <c r="S144" i="12"/>
  <c r="S156" i="12"/>
  <c r="S180" i="13"/>
  <c r="S155" i="11"/>
  <c r="S147" i="13"/>
  <c r="T147" i="13" s="1"/>
  <c r="S93" i="13"/>
  <c r="T93" i="13" s="1"/>
  <c r="S129" i="13"/>
  <c r="T129" i="13" s="1"/>
  <c r="S197" i="13"/>
  <c r="T197" i="13" s="1"/>
  <c r="S190" i="13"/>
  <c r="T190" i="13" s="1"/>
  <c r="S213" i="12"/>
  <c r="T213" i="12" s="1"/>
  <c r="S172" i="13"/>
  <c r="T172" i="13" s="1"/>
  <c r="S116" i="12"/>
  <c r="T116" i="12" s="1"/>
  <c r="S152" i="12"/>
  <c r="T152" i="12" s="1"/>
  <c r="S206" i="12"/>
  <c r="T206" i="12" s="1"/>
  <c r="S105" i="11"/>
  <c r="T105" i="11" s="1"/>
  <c r="S201" i="11"/>
  <c r="T201" i="11" s="1"/>
  <c r="S111" i="13"/>
  <c r="T111" i="13" s="1"/>
  <c r="S194" i="12"/>
  <c r="T194" i="12" s="1"/>
  <c r="S141" i="12"/>
  <c r="T141" i="12" s="1"/>
  <c r="S159" i="13"/>
  <c r="T159" i="13" s="1"/>
  <c r="S62" i="12"/>
  <c r="T62" i="12" s="1"/>
  <c r="S177" i="13"/>
  <c r="T177" i="13" s="1"/>
  <c r="S53" i="13"/>
  <c r="T53" i="13" s="1"/>
  <c r="S98" i="12"/>
  <c r="T98" i="12" s="1"/>
  <c r="S64" i="13"/>
  <c r="T64" i="13" s="1"/>
  <c r="S63" i="11"/>
  <c r="T63" i="11" s="1"/>
  <c r="S69" i="11"/>
  <c r="T69" i="11" s="1"/>
  <c r="S167" i="13"/>
  <c r="T167" i="13" s="1"/>
  <c r="S153" i="12"/>
  <c r="T153" i="12" s="1"/>
  <c r="Q219" i="14" l="1"/>
  <c r="Q201" i="14"/>
  <c r="Q184" i="14"/>
  <c r="I225" i="14"/>
  <c r="M91" i="14"/>
  <c r="T91" i="12"/>
  <c r="N91" i="14" s="1"/>
  <c r="Q62" i="14"/>
  <c r="T62" i="13"/>
  <c r="R62" i="14" s="1"/>
  <c r="Q218" i="14"/>
  <c r="T218" i="13"/>
  <c r="R218" i="14" s="1"/>
  <c r="I130" i="14"/>
  <c r="T130" i="11"/>
  <c r="Q97" i="14"/>
  <c r="T97" i="13"/>
  <c r="R97" i="14" s="1"/>
  <c r="I90" i="14"/>
  <c r="T90" i="11"/>
  <c r="J90" i="14" s="1"/>
  <c r="Q135" i="14"/>
  <c r="T135" i="13"/>
  <c r="R135" i="14" s="1"/>
  <c r="I161" i="14"/>
  <c r="T161" i="11"/>
  <c r="J161" i="14" s="1"/>
  <c r="I65" i="14"/>
  <c r="T65" i="11"/>
  <c r="I108" i="14"/>
  <c r="T108" i="11"/>
  <c r="J108" i="14" s="1"/>
  <c r="I167" i="14"/>
  <c r="T167" i="11"/>
  <c r="J167" i="14" s="1"/>
  <c r="I179" i="14"/>
  <c r="T179" i="11"/>
  <c r="J179" i="14" s="1"/>
  <c r="M204" i="14"/>
  <c r="T204" i="12"/>
  <c r="N204" i="14" s="1"/>
  <c r="I126" i="14"/>
  <c r="T126" i="11"/>
  <c r="J126" i="14" s="1"/>
  <c r="Q84" i="14"/>
  <c r="T84" i="13"/>
  <c r="I187" i="14"/>
  <c r="T187" i="11"/>
  <c r="J187" i="14" s="1"/>
  <c r="Q108" i="14"/>
  <c r="T108" i="13"/>
  <c r="R108" i="14" s="1"/>
  <c r="I162" i="14"/>
  <c r="T162" i="11"/>
  <c r="J162" i="14" s="1"/>
  <c r="I68" i="14"/>
  <c r="T68" i="11"/>
  <c r="J68" i="14" s="1"/>
  <c r="M108" i="14"/>
  <c r="T108" i="12"/>
  <c r="N108" i="14" s="1"/>
  <c r="M114" i="14"/>
  <c r="T114" i="12"/>
  <c r="N114" i="14" s="1"/>
  <c r="M210" i="14"/>
  <c r="T210" i="12"/>
  <c r="N210" i="14" s="1"/>
  <c r="Q72" i="14"/>
  <c r="T72" i="13"/>
  <c r="R72" i="14" s="1"/>
  <c r="Q110" i="14"/>
  <c r="T110" i="13"/>
  <c r="R110" i="14" s="1"/>
  <c r="Q206" i="14"/>
  <c r="T206" i="13"/>
  <c r="R206" i="14" s="1"/>
  <c r="I176" i="14"/>
  <c r="T176" i="11"/>
  <c r="J176" i="14" s="1"/>
  <c r="I83" i="14"/>
  <c r="T83" i="11"/>
  <c r="J83" i="14" s="1"/>
  <c r="I180" i="14"/>
  <c r="T180" i="11"/>
  <c r="J180" i="14" s="1"/>
  <c r="M85" i="14"/>
  <c r="T85" i="12"/>
  <c r="Q133" i="14"/>
  <c r="T133" i="13"/>
  <c r="R133" i="14" s="1"/>
  <c r="M181" i="14"/>
  <c r="T181" i="12"/>
  <c r="N181" i="14" s="1"/>
  <c r="I53" i="14"/>
  <c r="T53" i="11"/>
  <c r="J53" i="14" s="1"/>
  <c r="I163" i="14"/>
  <c r="T163" i="11"/>
  <c r="J163" i="14" s="1"/>
  <c r="I156" i="14"/>
  <c r="T156" i="11"/>
  <c r="J156" i="14" s="1"/>
  <c r="M102" i="14"/>
  <c r="T102" i="12"/>
  <c r="N102" i="14" s="1"/>
  <c r="M209" i="14"/>
  <c r="T209" i="12"/>
  <c r="N209" i="14" s="1"/>
  <c r="M107" i="14"/>
  <c r="T107" i="12"/>
  <c r="N107" i="14" s="1"/>
  <c r="I121" i="14"/>
  <c r="T121" i="11"/>
  <c r="J121" i="14" s="1"/>
  <c r="I55" i="14"/>
  <c r="T55" i="11"/>
  <c r="J55" i="14" s="1"/>
  <c r="M148" i="14"/>
  <c r="T148" i="12"/>
  <c r="N148" i="14" s="1"/>
  <c r="I214" i="14"/>
  <c r="T214" i="11"/>
  <c r="Q193" i="14"/>
  <c r="T193" i="13"/>
  <c r="I217" i="14"/>
  <c r="T217" i="11"/>
  <c r="J217" i="14" s="1"/>
  <c r="I78" i="14"/>
  <c r="T78" i="11"/>
  <c r="J78" i="14" s="1"/>
  <c r="I181" i="14"/>
  <c r="T181" i="11"/>
  <c r="Q55" i="14"/>
  <c r="T55" i="13"/>
  <c r="R55" i="14" s="1"/>
  <c r="I80" i="14"/>
  <c r="T80" i="11"/>
  <c r="J80" i="14" s="1"/>
  <c r="M53" i="14"/>
  <c r="T53" i="12"/>
  <c r="N53" i="14" s="1"/>
  <c r="I92" i="14"/>
  <c r="T92" i="11"/>
  <c r="J92" i="14" s="1"/>
  <c r="I155" i="14"/>
  <c r="T155" i="11"/>
  <c r="J155" i="14" s="1"/>
  <c r="M72" i="14"/>
  <c r="T72" i="12"/>
  <c r="N72" i="14" s="1"/>
  <c r="I190" i="14"/>
  <c r="T190" i="11"/>
  <c r="J190" i="14" s="1"/>
  <c r="M178" i="14"/>
  <c r="T178" i="12"/>
  <c r="N178" i="14" s="1"/>
  <c r="Q194" i="14"/>
  <c r="T194" i="13"/>
  <c r="R194" i="14" s="1"/>
  <c r="Q169" i="14"/>
  <c r="T169" i="13"/>
  <c r="R169" i="14" s="1"/>
  <c r="Q168" i="14"/>
  <c r="T168" i="13"/>
  <c r="R168" i="14" s="1"/>
  <c r="M197" i="14"/>
  <c r="T197" i="12"/>
  <c r="M187" i="14"/>
  <c r="T187" i="12"/>
  <c r="N187" i="14" s="1"/>
  <c r="Q176" i="14"/>
  <c r="T176" i="13"/>
  <c r="R176" i="14" s="1"/>
  <c r="I145" i="14"/>
  <c r="T145" i="11"/>
  <c r="J145" i="14" s="1"/>
  <c r="M145" i="14"/>
  <c r="T145" i="12"/>
  <c r="N145" i="14" s="1"/>
  <c r="M124" i="14"/>
  <c r="T124" i="12"/>
  <c r="N124" i="14" s="1"/>
  <c r="M136" i="14"/>
  <c r="T136" i="12"/>
  <c r="N136" i="14" s="1"/>
  <c r="I212" i="14"/>
  <c r="T212" i="11"/>
  <c r="J212" i="14" s="1"/>
  <c r="I139" i="14"/>
  <c r="T139" i="11"/>
  <c r="M199" i="14"/>
  <c r="T199" i="12"/>
  <c r="N199" i="14" s="1"/>
  <c r="M65" i="14"/>
  <c r="T65" i="12"/>
  <c r="N65" i="14" s="1"/>
  <c r="M226" i="14"/>
  <c r="T226" i="12"/>
  <c r="N226" i="14" s="1"/>
  <c r="I174" i="14"/>
  <c r="T174" i="11"/>
  <c r="J174" i="14" s="1"/>
  <c r="M96" i="14"/>
  <c r="T96" i="12"/>
  <c r="N96" i="14" s="1"/>
  <c r="Q140" i="14"/>
  <c r="T140" i="13"/>
  <c r="R140" i="14" s="1"/>
  <c r="I59" i="14"/>
  <c r="T59" i="11"/>
  <c r="J59" i="14" s="1"/>
  <c r="I205" i="14"/>
  <c r="T205" i="11"/>
  <c r="J205" i="14" s="1"/>
  <c r="I116" i="14"/>
  <c r="T116" i="11"/>
  <c r="J116" i="14" s="1"/>
  <c r="I104" i="14"/>
  <c r="T104" i="11"/>
  <c r="J104" i="14" s="1"/>
  <c r="Q217" i="14"/>
  <c r="T217" i="13"/>
  <c r="R217" i="14" s="1"/>
  <c r="I73" i="14"/>
  <c r="T73" i="11"/>
  <c r="J73" i="14" s="1"/>
  <c r="I182" i="14"/>
  <c r="T182" i="11"/>
  <c r="J182" i="14" s="1"/>
  <c r="Q126" i="14"/>
  <c r="T126" i="13"/>
  <c r="R126" i="14" s="1"/>
  <c r="M84" i="14"/>
  <c r="T84" i="12"/>
  <c r="N84" i="14" s="1"/>
  <c r="I85" i="14"/>
  <c r="T85" i="11"/>
  <c r="J85" i="14" s="1"/>
  <c r="Q61" i="14"/>
  <c r="T61" i="13"/>
  <c r="R61" i="14" s="1"/>
  <c r="M185" i="14"/>
  <c r="T185" i="12"/>
  <c r="N185" i="14" s="1"/>
  <c r="Q216" i="14"/>
  <c r="T216" i="13"/>
  <c r="R216" i="14" s="1"/>
  <c r="M101" i="14"/>
  <c r="T101" i="12"/>
  <c r="N101" i="14" s="1"/>
  <c r="M113" i="14"/>
  <c r="T113" i="12"/>
  <c r="N113" i="14" s="1"/>
  <c r="I101" i="14"/>
  <c r="T101" i="11"/>
  <c r="J101" i="14" s="1"/>
  <c r="M161" i="14"/>
  <c r="T161" i="12"/>
  <c r="N161" i="14" s="1"/>
  <c r="I71" i="14"/>
  <c r="T71" i="11"/>
  <c r="M217" i="14"/>
  <c r="T217" i="12"/>
  <c r="N217" i="14" s="1"/>
  <c r="I131" i="14"/>
  <c r="T131" i="11"/>
  <c r="J131" i="14" s="1"/>
  <c r="M82" i="14"/>
  <c r="T82" i="12"/>
  <c r="N82" i="14" s="1"/>
  <c r="I114" i="14"/>
  <c r="T114" i="11"/>
  <c r="J114" i="14" s="1"/>
  <c r="M94" i="14"/>
  <c r="T94" i="12"/>
  <c r="I151" i="14"/>
  <c r="T151" i="11"/>
  <c r="J151" i="14" s="1"/>
  <c r="Q144" i="14"/>
  <c r="T144" i="13"/>
  <c r="R144" i="14" s="1"/>
  <c r="I177" i="14"/>
  <c r="T177" i="11"/>
  <c r="J177" i="14" s="1"/>
  <c r="M200" i="14"/>
  <c r="T200" i="12"/>
  <c r="N200" i="14" s="1"/>
  <c r="Q180" i="14"/>
  <c r="T180" i="13"/>
  <c r="R180" i="14" s="1"/>
  <c r="Q60" i="14"/>
  <c r="T60" i="13"/>
  <c r="R60" i="14" s="1"/>
  <c r="Q199" i="14"/>
  <c r="T199" i="13"/>
  <c r="R199" i="14" s="1"/>
  <c r="I100" i="14"/>
  <c r="T100" i="11"/>
  <c r="J100" i="14" s="1"/>
  <c r="I132" i="14"/>
  <c r="T132" i="11"/>
  <c r="J132" i="14" s="1"/>
  <c r="I143" i="14"/>
  <c r="T143" i="11"/>
  <c r="J143" i="14" s="1"/>
  <c r="I218" i="14"/>
  <c r="T218" i="11"/>
  <c r="J218" i="14" s="1"/>
  <c r="I67" i="14"/>
  <c r="T67" i="11"/>
  <c r="J67" i="14" s="1"/>
  <c r="M100" i="14"/>
  <c r="T100" i="12"/>
  <c r="N100" i="14" s="1"/>
  <c r="Q56" i="14"/>
  <c r="T56" i="13"/>
  <c r="R56" i="14" s="1"/>
  <c r="I140" i="14"/>
  <c r="T140" i="11"/>
  <c r="J140" i="14" s="1"/>
  <c r="I160" i="14"/>
  <c r="T160" i="11"/>
  <c r="J160" i="14" s="1"/>
  <c r="Q92" i="14"/>
  <c r="T92" i="13"/>
  <c r="R92" i="14" s="1"/>
  <c r="I82" i="14"/>
  <c r="T82" i="11"/>
  <c r="J82" i="14" s="1"/>
  <c r="I199" i="14"/>
  <c r="T199" i="11"/>
  <c r="J199" i="14" s="1"/>
  <c r="I222" i="14"/>
  <c r="T222" i="11"/>
  <c r="J222" i="14" s="1"/>
  <c r="M169" i="14"/>
  <c r="T169" i="12"/>
  <c r="N169" i="14" s="1"/>
  <c r="Q212" i="14"/>
  <c r="T212" i="13"/>
  <c r="R212" i="14" s="1"/>
  <c r="M220" i="14"/>
  <c r="T220" i="12"/>
  <c r="I184" i="14"/>
  <c r="T184" i="11"/>
  <c r="J184" i="14" s="1"/>
  <c r="Q54" i="14"/>
  <c r="T54" i="13"/>
  <c r="R54" i="14" s="1"/>
  <c r="I84" i="14"/>
  <c r="T84" i="11"/>
  <c r="J84" i="14" s="1"/>
  <c r="I221" i="14"/>
  <c r="T221" i="11"/>
  <c r="J221" i="14" s="1"/>
  <c r="I198" i="14"/>
  <c r="T198" i="11"/>
  <c r="J198" i="14" s="1"/>
  <c r="Q196" i="14"/>
  <c r="T196" i="13"/>
  <c r="R196" i="14" s="1"/>
  <c r="I210" i="14"/>
  <c r="T210" i="11"/>
  <c r="J210" i="14" s="1"/>
  <c r="M160" i="14"/>
  <c r="T160" i="12"/>
  <c r="N160" i="14" s="1"/>
  <c r="M174" i="14"/>
  <c r="T174" i="12"/>
  <c r="N174" i="14" s="1"/>
  <c r="M175" i="14"/>
  <c r="T175" i="12"/>
  <c r="N175" i="14" s="1"/>
  <c r="M109" i="14"/>
  <c r="T109" i="12"/>
  <c r="N109" i="14" s="1"/>
  <c r="Q90" i="14"/>
  <c r="T90" i="13"/>
  <c r="R90" i="14" s="1"/>
  <c r="I193" i="14"/>
  <c r="T193" i="11"/>
  <c r="J193" i="14" s="1"/>
  <c r="I149" i="14"/>
  <c r="T149" i="11"/>
  <c r="J149" i="14" s="1"/>
  <c r="I70" i="14"/>
  <c r="T70" i="11"/>
  <c r="J70" i="14" s="1"/>
  <c r="M54" i="14"/>
  <c r="T54" i="12"/>
  <c r="N54" i="14" s="1"/>
  <c r="M121" i="14"/>
  <c r="T121" i="12"/>
  <c r="N121" i="14" s="1"/>
  <c r="M157" i="14"/>
  <c r="T157" i="12"/>
  <c r="N157" i="14" s="1"/>
  <c r="M154" i="14"/>
  <c r="T154" i="12"/>
  <c r="Q128" i="14"/>
  <c r="T128" i="13"/>
  <c r="R128" i="14" s="1"/>
  <c r="M71" i="14"/>
  <c r="T71" i="12"/>
  <c r="N71" i="14" s="1"/>
  <c r="Q182" i="14"/>
  <c r="T182" i="13"/>
  <c r="R182" i="14" s="1"/>
  <c r="Q115" i="14"/>
  <c r="T115" i="13"/>
  <c r="R115" i="14" s="1"/>
  <c r="Q157" i="14"/>
  <c r="T157" i="13"/>
  <c r="R157" i="14" s="1"/>
  <c r="I97" i="14"/>
  <c r="T97" i="11"/>
  <c r="J97" i="14" s="1"/>
  <c r="M95" i="14"/>
  <c r="T95" i="12"/>
  <c r="Q121" i="14"/>
  <c r="T121" i="13"/>
  <c r="R121" i="14" s="1"/>
  <c r="I61" i="14"/>
  <c r="T61" i="11"/>
  <c r="J61" i="14" s="1"/>
  <c r="I191" i="14"/>
  <c r="T191" i="11"/>
  <c r="J191" i="14" s="1"/>
  <c r="I220" i="14"/>
  <c r="T220" i="11"/>
  <c r="J220" i="14" s="1"/>
  <c r="I142" i="14"/>
  <c r="T142" i="11"/>
  <c r="J142" i="14" s="1"/>
  <c r="I96" i="14"/>
  <c r="T96" i="11"/>
  <c r="Q187" i="14"/>
  <c r="T187" i="13"/>
  <c r="R187" i="14" s="1"/>
  <c r="M192" i="14"/>
  <c r="T192" i="12"/>
  <c r="N192" i="14" s="1"/>
  <c r="I133" i="14"/>
  <c r="T133" i="11"/>
  <c r="J133" i="14" s="1"/>
  <c r="I166" i="14"/>
  <c r="T166" i="11"/>
  <c r="J166" i="14" s="1"/>
  <c r="M191" i="14"/>
  <c r="T191" i="12"/>
  <c r="N191" i="14" s="1"/>
  <c r="M168" i="14"/>
  <c r="T168" i="12"/>
  <c r="N168" i="14" s="1"/>
  <c r="Q122" i="14"/>
  <c r="T122" i="13"/>
  <c r="R122" i="14" s="1"/>
  <c r="M162" i="14"/>
  <c r="T162" i="12"/>
  <c r="N162" i="14" s="1"/>
  <c r="I136" i="14"/>
  <c r="T136" i="11"/>
  <c r="J136" i="14" s="1"/>
  <c r="I148" i="14"/>
  <c r="T148" i="11"/>
  <c r="J148" i="14" s="1"/>
  <c r="M130" i="14"/>
  <c r="T130" i="12"/>
  <c r="N130" i="14" s="1"/>
  <c r="Q211" i="14"/>
  <c r="T211" i="13"/>
  <c r="R211" i="14" s="1"/>
  <c r="M90" i="14"/>
  <c r="T90" i="12"/>
  <c r="N90" i="14" s="1"/>
  <c r="I56" i="14"/>
  <c r="T56" i="11"/>
  <c r="J56" i="14" s="1"/>
  <c r="Q138" i="14"/>
  <c r="T138" i="13"/>
  <c r="R138" i="14" s="1"/>
  <c r="Q141" i="14"/>
  <c r="T141" i="13"/>
  <c r="R141" i="14" s="1"/>
  <c r="I169" i="14"/>
  <c r="T169" i="11"/>
  <c r="J169" i="14" s="1"/>
  <c r="I137" i="14"/>
  <c r="T137" i="11"/>
  <c r="J137" i="14" s="1"/>
  <c r="Q145" i="14"/>
  <c r="T145" i="13"/>
  <c r="R145" i="14" s="1"/>
  <c r="M119" i="14"/>
  <c r="T119" i="12"/>
  <c r="N119" i="14" s="1"/>
  <c r="I164" i="14"/>
  <c r="T164" i="11"/>
  <c r="J164" i="14" s="1"/>
  <c r="Q91" i="14"/>
  <c r="T91" i="13"/>
  <c r="R91" i="14" s="1"/>
  <c r="Q175" i="14"/>
  <c r="T175" i="13"/>
  <c r="R175" i="14" s="1"/>
  <c r="I152" i="14"/>
  <c r="T152" i="11"/>
  <c r="M103" i="14"/>
  <c r="T103" i="12"/>
  <c r="N103" i="14" s="1"/>
  <c r="Q74" i="14"/>
  <c r="T74" i="13"/>
  <c r="R74" i="14" s="1"/>
  <c r="M151" i="14"/>
  <c r="T151" i="12"/>
  <c r="N151" i="14" s="1"/>
  <c r="I175" i="14"/>
  <c r="T175" i="11"/>
  <c r="J175" i="14" s="1"/>
  <c r="Q120" i="14"/>
  <c r="T120" i="13"/>
  <c r="R120" i="14" s="1"/>
  <c r="I127" i="14"/>
  <c r="T127" i="11"/>
  <c r="I109" i="14"/>
  <c r="T109" i="11"/>
  <c r="J109" i="14" s="1"/>
  <c r="Q188" i="14"/>
  <c r="T188" i="13"/>
  <c r="R188" i="14" s="1"/>
  <c r="I128" i="14"/>
  <c r="T128" i="11"/>
  <c r="J128" i="14" s="1"/>
  <c r="M76" i="14"/>
  <c r="T76" i="12"/>
  <c r="N76" i="14" s="1"/>
  <c r="I188" i="14"/>
  <c r="T188" i="11"/>
  <c r="I134" i="14"/>
  <c r="T134" i="11"/>
  <c r="J134" i="14" s="1"/>
  <c r="M60" i="14"/>
  <c r="T60" i="12"/>
  <c r="N60" i="14" s="1"/>
  <c r="I102" i="14"/>
  <c r="T102" i="11"/>
  <c r="J102" i="14" s="1"/>
  <c r="Q67" i="14"/>
  <c r="T67" i="13"/>
  <c r="R67" i="14" s="1"/>
  <c r="M89" i="14"/>
  <c r="T89" i="12"/>
  <c r="I86" i="14"/>
  <c r="T86" i="11"/>
  <c r="J86" i="14" s="1"/>
  <c r="Q205" i="14"/>
  <c r="T205" i="13"/>
  <c r="R205" i="14" s="1"/>
  <c r="Q132" i="14"/>
  <c r="T132" i="13"/>
  <c r="R132" i="14" s="1"/>
  <c r="Q150" i="14"/>
  <c r="T150" i="13"/>
  <c r="R150" i="14" s="1"/>
  <c r="I226" i="14"/>
  <c r="T226" i="11"/>
  <c r="J226" i="14" s="1"/>
  <c r="M166" i="14"/>
  <c r="T166" i="12"/>
  <c r="N166" i="14" s="1"/>
  <c r="Q198" i="14"/>
  <c r="T198" i="13"/>
  <c r="R198" i="14" s="1"/>
  <c r="I91" i="14"/>
  <c r="T91" i="11"/>
  <c r="J91" i="14" s="1"/>
  <c r="M150" i="14"/>
  <c r="T150" i="12"/>
  <c r="N150" i="14" s="1"/>
  <c r="I202" i="14"/>
  <c r="T202" i="11"/>
  <c r="J202" i="14" s="1"/>
  <c r="I64" i="14"/>
  <c r="T64" i="11"/>
  <c r="J64" i="14" s="1"/>
  <c r="M184" i="14"/>
  <c r="T184" i="12"/>
  <c r="N184" i="14" s="1"/>
  <c r="I76" i="14"/>
  <c r="T76" i="11"/>
  <c r="J76" i="14" s="1"/>
  <c r="Q80" i="14"/>
  <c r="T80" i="13"/>
  <c r="Q86" i="14"/>
  <c r="T86" i="13"/>
  <c r="R86" i="14" s="1"/>
  <c r="I60" i="14"/>
  <c r="T60" i="11"/>
  <c r="J60" i="14" s="1"/>
  <c r="M202" i="14"/>
  <c r="T202" i="12"/>
  <c r="N202" i="14" s="1"/>
  <c r="Q116" i="14"/>
  <c r="T116" i="13"/>
  <c r="R116" i="14" s="1"/>
  <c r="Q109" i="14"/>
  <c r="T109" i="13"/>
  <c r="R109" i="14" s="1"/>
  <c r="M58" i="14"/>
  <c r="T58" i="12"/>
  <c r="M139" i="14"/>
  <c r="T139" i="12"/>
  <c r="N139" i="14" s="1"/>
  <c r="M211" i="14"/>
  <c r="T211" i="12"/>
  <c r="N211" i="14" s="1"/>
  <c r="Q66" i="14"/>
  <c r="T66" i="13"/>
  <c r="R66" i="14" s="1"/>
  <c r="M221" i="14"/>
  <c r="T221" i="12"/>
  <c r="N221" i="14" s="1"/>
  <c r="Q163" i="14"/>
  <c r="T163" i="13"/>
  <c r="R163" i="14" s="1"/>
  <c r="M163" i="14"/>
  <c r="T163" i="12"/>
  <c r="M77" i="14"/>
  <c r="T77" i="12"/>
  <c r="N77" i="14" s="1"/>
  <c r="I77" i="14"/>
  <c r="T77" i="11"/>
  <c r="J77" i="14" s="1"/>
  <c r="M66" i="14"/>
  <c r="T66" i="12"/>
  <c r="N66" i="14" s="1"/>
  <c r="M78" i="14"/>
  <c r="T78" i="12"/>
  <c r="N78" i="14" s="1"/>
  <c r="Q102" i="14"/>
  <c r="T102" i="13"/>
  <c r="R102" i="14" s="1"/>
  <c r="I62" i="14"/>
  <c r="T62" i="11"/>
  <c r="J62" i="14" s="1"/>
  <c r="M67" i="14"/>
  <c r="T67" i="12"/>
  <c r="N67" i="14" s="1"/>
  <c r="M149" i="14"/>
  <c r="T149" i="12"/>
  <c r="N149" i="14" s="1"/>
  <c r="I223" i="14"/>
  <c r="T223" i="11"/>
  <c r="J223" i="14" s="1"/>
  <c r="M196" i="14"/>
  <c r="T196" i="12"/>
  <c r="M172" i="14"/>
  <c r="T172" i="12"/>
  <c r="N172" i="14" s="1"/>
  <c r="Q158" i="14"/>
  <c r="T158" i="13"/>
  <c r="R158" i="14" s="1"/>
  <c r="I110" i="14"/>
  <c r="T110" i="11"/>
  <c r="J110" i="14" s="1"/>
  <c r="I209" i="14"/>
  <c r="T209" i="11"/>
  <c r="J209" i="14" s="1"/>
  <c r="M214" i="14"/>
  <c r="T214" i="12"/>
  <c r="N214" i="14" s="1"/>
  <c r="Q181" i="14"/>
  <c r="T181" i="13"/>
  <c r="R181" i="14" s="1"/>
  <c r="I208" i="14"/>
  <c r="T208" i="11"/>
  <c r="J208" i="14" s="1"/>
  <c r="Q98" i="14"/>
  <c r="T98" i="13"/>
  <c r="R98" i="14" s="1"/>
  <c r="M55" i="14"/>
  <c r="T55" i="12"/>
  <c r="N55" i="14" s="1"/>
  <c r="Q164" i="14"/>
  <c r="T164" i="13"/>
  <c r="R164" i="14" s="1"/>
  <c r="M208" i="14"/>
  <c r="T208" i="12"/>
  <c r="N208" i="14" s="1"/>
  <c r="I120" i="14"/>
  <c r="T120" i="11"/>
  <c r="M205" i="14"/>
  <c r="T205" i="12"/>
  <c r="N205" i="14" s="1"/>
  <c r="M132" i="14"/>
  <c r="T132" i="12"/>
  <c r="I224" i="14"/>
  <c r="T224" i="11"/>
  <c r="J224" i="14" s="1"/>
  <c r="M180" i="14"/>
  <c r="T180" i="12"/>
  <c r="N180" i="14" s="1"/>
  <c r="M106" i="14"/>
  <c r="T106" i="12"/>
  <c r="N106" i="14" s="1"/>
  <c r="M126" i="14"/>
  <c r="T126" i="12"/>
  <c r="N126" i="14" s="1"/>
  <c r="I107" i="14"/>
  <c r="T107" i="11"/>
  <c r="J107" i="14" s="1"/>
  <c r="M70" i="14"/>
  <c r="T70" i="12"/>
  <c r="I154" i="14"/>
  <c r="T154" i="11"/>
  <c r="J154" i="14" s="1"/>
  <c r="M137" i="14"/>
  <c r="T137" i="12"/>
  <c r="N137" i="14" s="1"/>
  <c r="Q222" i="14"/>
  <c r="T222" i="13"/>
  <c r="R222" i="14" s="1"/>
  <c r="I106" i="14"/>
  <c r="T106" i="11"/>
  <c r="J106" i="14" s="1"/>
  <c r="I185" i="14"/>
  <c r="T185" i="11"/>
  <c r="J185" i="14" s="1"/>
  <c r="Q204" i="14"/>
  <c r="T204" i="13"/>
  <c r="R204" i="14" s="1"/>
  <c r="I197" i="14"/>
  <c r="T197" i="11"/>
  <c r="J197" i="14" s="1"/>
  <c r="Q103" i="14"/>
  <c r="T103" i="13"/>
  <c r="R103" i="14" s="1"/>
  <c r="Q78" i="14"/>
  <c r="T78" i="13"/>
  <c r="R78" i="14" s="1"/>
  <c r="I115" i="14"/>
  <c r="T115" i="11"/>
  <c r="J115" i="14" s="1"/>
  <c r="I119" i="14"/>
  <c r="T119" i="11"/>
  <c r="J119" i="14" s="1"/>
  <c r="M112" i="14"/>
  <c r="T112" i="12"/>
  <c r="N112" i="14" s="1"/>
  <c r="M127" i="14"/>
  <c r="T127" i="12"/>
  <c r="N127" i="14" s="1"/>
  <c r="I170" i="14"/>
  <c r="T170" i="11"/>
  <c r="J170" i="14" s="1"/>
  <c r="Q156" i="14"/>
  <c r="T156" i="13"/>
  <c r="R156" i="14" s="1"/>
  <c r="M198" i="14"/>
  <c r="T198" i="12"/>
  <c r="M155" i="14"/>
  <c r="T155" i="12"/>
  <c r="N155" i="14" s="1"/>
  <c r="M125" i="14"/>
  <c r="T125" i="12"/>
  <c r="N125" i="14" s="1"/>
  <c r="Q151" i="14"/>
  <c r="T151" i="13"/>
  <c r="R151" i="14" s="1"/>
  <c r="I215" i="14"/>
  <c r="T215" i="11"/>
  <c r="J215" i="14" s="1"/>
  <c r="I98" i="14"/>
  <c r="T98" i="11"/>
  <c r="J98" i="14" s="1"/>
  <c r="I204" i="14"/>
  <c r="T204" i="11"/>
  <c r="J204" i="14" s="1"/>
  <c r="I150" i="14"/>
  <c r="T150" i="11"/>
  <c r="J150" i="14" s="1"/>
  <c r="I144" i="14"/>
  <c r="T144" i="11"/>
  <c r="J144" i="14" s="1"/>
  <c r="I146" i="14"/>
  <c r="T146" i="11"/>
  <c r="J146" i="14" s="1"/>
  <c r="I203" i="14"/>
  <c r="T203" i="11"/>
  <c r="J203" i="14" s="1"/>
  <c r="I79" i="14"/>
  <c r="T79" i="11"/>
  <c r="J79" i="14" s="1"/>
  <c r="I158" i="14"/>
  <c r="T158" i="11"/>
  <c r="J158" i="14" s="1"/>
  <c r="I94" i="14"/>
  <c r="T94" i="11"/>
  <c r="J94" i="14" s="1"/>
  <c r="Q146" i="14"/>
  <c r="T146" i="13"/>
  <c r="R146" i="14" s="1"/>
  <c r="M215" i="14"/>
  <c r="T215" i="12"/>
  <c r="N215" i="14" s="1"/>
  <c r="I50" i="14"/>
  <c r="T50" i="11"/>
  <c r="J50" i="14" s="1"/>
  <c r="I216" i="14"/>
  <c r="T216" i="11"/>
  <c r="J216" i="14" s="1"/>
  <c r="M142" i="14"/>
  <c r="T142" i="12"/>
  <c r="N142" i="14" s="1"/>
  <c r="Q96" i="14"/>
  <c r="T96" i="13"/>
  <c r="R96" i="14" s="1"/>
  <c r="M179" i="14"/>
  <c r="T179" i="12"/>
  <c r="N179" i="14" s="1"/>
  <c r="M118" i="14"/>
  <c r="T118" i="12"/>
  <c r="N118" i="14" s="1"/>
  <c r="I122" i="14"/>
  <c r="T122" i="11"/>
  <c r="J122" i="14" s="1"/>
  <c r="I95" i="14"/>
  <c r="T95" i="11"/>
  <c r="J95" i="14" s="1"/>
  <c r="Q152" i="14"/>
  <c r="T152" i="13"/>
  <c r="I168" i="14"/>
  <c r="T168" i="11"/>
  <c r="J168" i="14" s="1"/>
  <c r="I112" i="14"/>
  <c r="T112" i="11"/>
  <c r="M79" i="14"/>
  <c r="T79" i="12"/>
  <c r="N79" i="14" s="1"/>
  <c r="Q200" i="14"/>
  <c r="T200" i="13"/>
  <c r="R200" i="14" s="1"/>
  <c r="Q114" i="14"/>
  <c r="T114" i="13"/>
  <c r="R114" i="14" s="1"/>
  <c r="Q192" i="14"/>
  <c r="T192" i="13"/>
  <c r="R192" i="14" s="1"/>
  <c r="I58" i="14"/>
  <c r="T58" i="11"/>
  <c r="J58" i="14" s="1"/>
  <c r="I200" i="14"/>
  <c r="T200" i="11"/>
  <c r="J200" i="14" s="1"/>
  <c r="I72" i="14"/>
  <c r="T72" i="11"/>
  <c r="J72" i="14" s="1"/>
  <c r="Q224" i="14"/>
  <c r="T224" i="13"/>
  <c r="R224" i="14" s="1"/>
  <c r="Q165" i="14"/>
  <c r="T165" i="13"/>
  <c r="R165" i="14" s="1"/>
  <c r="I196" i="14"/>
  <c r="T196" i="11"/>
  <c r="J196" i="14" s="1"/>
  <c r="Q127" i="14"/>
  <c r="T127" i="13"/>
  <c r="R127" i="14" s="1"/>
  <c r="I54" i="14"/>
  <c r="T54" i="11"/>
  <c r="I52" i="14"/>
  <c r="T52" i="11"/>
  <c r="J52" i="14" s="1"/>
  <c r="Q162" i="14"/>
  <c r="T162" i="13"/>
  <c r="R162" i="14" s="1"/>
  <c r="M190" i="14"/>
  <c r="T190" i="12"/>
  <c r="N190" i="14" s="1"/>
  <c r="Q223" i="14"/>
  <c r="T223" i="13"/>
  <c r="R223" i="14" s="1"/>
  <c r="Q210" i="14"/>
  <c r="T210" i="13"/>
  <c r="R210" i="14" s="1"/>
  <c r="M120" i="14"/>
  <c r="T120" i="12"/>
  <c r="N120" i="14" s="1"/>
  <c r="I103" i="14"/>
  <c r="T103" i="11"/>
  <c r="J103" i="14" s="1"/>
  <c r="Q87" i="14"/>
  <c r="T87" i="13"/>
  <c r="R87" i="14" s="1"/>
  <c r="I89" i="14"/>
  <c r="T89" i="11"/>
  <c r="J89" i="14" s="1"/>
  <c r="I178" i="14"/>
  <c r="T178" i="11"/>
  <c r="Q134" i="14"/>
  <c r="T134" i="13"/>
  <c r="R134" i="14" s="1"/>
  <c r="I88" i="14"/>
  <c r="T88" i="11"/>
  <c r="J88" i="14" s="1"/>
  <c r="I66" i="14"/>
  <c r="T66" i="11"/>
  <c r="J66" i="14" s="1"/>
  <c r="M133" i="14"/>
  <c r="T133" i="12"/>
  <c r="N133" i="14" s="1"/>
  <c r="I124" i="14"/>
  <c r="T124" i="11"/>
  <c r="J124" i="14" s="1"/>
  <c r="Q174" i="14"/>
  <c r="T174" i="13"/>
  <c r="R174" i="14" s="1"/>
  <c r="Q139" i="14"/>
  <c r="T139" i="13"/>
  <c r="R139" i="14" s="1"/>
  <c r="M222" i="14"/>
  <c r="T222" i="12"/>
  <c r="N222" i="14" s="1"/>
  <c r="Q73" i="14"/>
  <c r="T73" i="13"/>
  <c r="R73" i="14" s="1"/>
  <c r="M193" i="14"/>
  <c r="T193" i="12"/>
  <c r="N193" i="14" s="1"/>
  <c r="M143" i="14"/>
  <c r="T143" i="12"/>
  <c r="N143" i="14" s="1"/>
  <c r="M203" i="14"/>
  <c r="T203" i="12"/>
  <c r="N203" i="14" s="1"/>
  <c r="M52" i="14"/>
  <c r="T52" i="12"/>
  <c r="N52" i="14" s="1"/>
  <c r="M144" i="14"/>
  <c r="T144" i="12"/>
  <c r="N144" i="14" s="1"/>
  <c r="Q170" i="14"/>
  <c r="T170" i="13"/>
  <c r="R170" i="14" s="1"/>
  <c r="M216" i="14"/>
  <c r="T216" i="12"/>
  <c r="N216" i="14" s="1"/>
  <c r="M138" i="14"/>
  <c r="T138" i="12"/>
  <c r="N138" i="14" s="1"/>
  <c r="I211" i="14"/>
  <c r="T211" i="11"/>
  <c r="J211" i="14" s="1"/>
  <c r="I172" i="14"/>
  <c r="T172" i="11"/>
  <c r="J172" i="14" s="1"/>
  <c r="M156" i="14"/>
  <c r="T156" i="12"/>
  <c r="N156" i="14" s="1"/>
  <c r="Q79" i="14"/>
  <c r="T79" i="13"/>
  <c r="R79" i="14" s="1"/>
  <c r="M97" i="14"/>
  <c r="T97" i="12"/>
  <c r="N97" i="14" s="1"/>
  <c r="Q186" i="14"/>
  <c r="T186" i="13"/>
  <c r="R186" i="14" s="1"/>
  <c r="M88" i="14"/>
  <c r="T88" i="12"/>
  <c r="N88" i="14" s="1"/>
  <c r="I138" i="14"/>
  <c r="T138" i="11"/>
  <c r="J138" i="14" s="1"/>
  <c r="M61" i="14"/>
  <c r="T61" i="12"/>
  <c r="N61" i="14" s="1"/>
  <c r="I206" i="14"/>
  <c r="T206" i="11"/>
  <c r="J206" i="14" s="1"/>
  <c r="M167" i="14"/>
  <c r="T167" i="12"/>
  <c r="N167" i="14" s="1"/>
  <c r="M59" i="14"/>
  <c r="T59" i="12"/>
  <c r="N59" i="14" s="1"/>
  <c r="M73" i="14"/>
  <c r="T73" i="12"/>
  <c r="N73" i="14" s="1"/>
  <c r="M115" i="14"/>
  <c r="T115" i="12"/>
  <c r="N115" i="14" s="1"/>
  <c r="Q85" i="14"/>
  <c r="T85" i="13"/>
  <c r="R85" i="14" s="1"/>
  <c r="M131" i="14"/>
  <c r="T131" i="12"/>
  <c r="N131" i="14" s="1"/>
  <c r="I74" i="14"/>
  <c r="T74" i="11"/>
  <c r="J74" i="14" s="1"/>
  <c r="I186" i="14"/>
  <c r="T186" i="11"/>
  <c r="J186" i="14" s="1"/>
  <c r="M83" i="14"/>
  <c r="T83" i="12"/>
  <c r="N83" i="14" s="1"/>
  <c r="Q104" i="14"/>
  <c r="T104" i="13"/>
  <c r="R104" i="14" s="1"/>
  <c r="M64" i="14"/>
  <c r="T64" i="12"/>
  <c r="N64" i="14" s="1"/>
  <c r="Q50" i="14"/>
  <c r="T50" i="13"/>
  <c r="R50" i="14" s="1"/>
  <c r="M186" i="14"/>
  <c r="T186" i="12"/>
  <c r="N186" i="14" s="1"/>
  <c r="Q68" i="14"/>
  <c r="T68" i="13"/>
  <c r="R68" i="14" s="1"/>
  <c r="I157" i="14"/>
  <c r="T157" i="11"/>
  <c r="J157" i="14" s="1"/>
  <c r="I125" i="14"/>
  <c r="T125" i="11"/>
  <c r="J125" i="14" s="1"/>
  <c r="M173" i="14"/>
  <c r="T173" i="12"/>
  <c r="N173" i="14" s="1"/>
  <c r="I192" i="14"/>
  <c r="T192" i="11"/>
  <c r="J192" i="14" s="1"/>
  <c r="I194" i="14"/>
  <c r="T194" i="11"/>
  <c r="J194" i="14" s="1"/>
  <c r="I118" i="14"/>
  <c r="T118" i="11"/>
  <c r="J118" i="14" s="1"/>
  <c r="I173" i="14"/>
  <c r="T173" i="11"/>
  <c r="J173" i="14" s="1"/>
  <c r="I113" i="14"/>
  <c r="T113" i="11"/>
  <c r="J113" i="14" s="1"/>
  <c r="Q52" i="14"/>
  <c r="T52" i="13"/>
  <c r="R52" i="14" s="1"/>
  <c r="M111" i="14"/>
  <c r="T111" i="12"/>
  <c r="N111" i="14" s="1"/>
  <c r="N153" i="14"/>
  <c r="M153" i="14"/>
  <c r="R111" i="14"/>
  <c r="Q111" i="14"/>
  <c r="R147" i="14"/>
  <c r="Q147" i="14"/>
  <c r="R220" i="14"/>
  <c r="Q220" i="14"/>
  <c r="R179" i="14"/>
  <c r="Q179" i="14"/>
  <c r="J87" i="14"/>
  <c r="I87" i="14"/>
  <c r="R209" i="14"/>
  <c r="Q209" i="14"/>
  <c r="R100" i="14"/>
  <c r="Q100" i="14"/>
  <c r="R226" i="14"/>
  <c r="Q226" i="14"/>
  <c r="R70" i="14"/>
  <c r="Q70" i="14"/>
  <c r="N189" i="14"/>
  <c r="M189" i="14"/>
  <c r="N50" i="14"/>
  <c r="M50" i="14"/>
  <c r="R119" i="14"/>
  <c r="Q119" i="14"/>
  <c r="N123" i="14"/>
  <c r="M123" i="14"/>
  <c r="N194" i="14"/>
  <c r="M194" i="14"/>
  <c r="R93" i="14"/>
  <c r="Q93" i="14"/>
  <c r="R65" i="14"/>
  <c r="Q65" i="14"/>
  <c r="N225" i="14"/>
  <c r="M225" i="14"/>
  <c r="N159" i="14"/>
  <c r="M159" i="14"/>
  <c r="N140" i="14"/>
  <c r="M140" i="14"/>
  <c r="N135" i="14"/>
  <c r="M135" i="14"/>
  <c r="R71" i="14"/>
  <c r="Q71" i="14"/>
  <c r="J189" i="14"/>
  <c r="I189" i="14"/>
  <c r="R136" i="14"/>
  <c r="Q136" i="14"/>
  <c r="N117" i="14"/>
  <c r="M117" i="14"/>
  <c r="R178" i="14"/>
  <c r="Q178" i="14"/>
  <c r="R214" i="14"/>
  <c r="Q214" i="14"/>
  <c r="N141" i="14"/>
  <c r="M141" i="14"/>
  <c r="R129" i="14"/>
  <c r="Q129" i="14"/>
  <c r="J147" i="14"/>
  <c r="I147" i="14"/>
  <c r="R75" i="14"/>
  <c r="Q75" i="14"/>
  <c r="J159" i="14"/>
  <c r="I159" i="14"/>
  <c r="R101" i="14"/>
  <c r="Q101" i="14"/>
  <c r="J183" i="14"/>
  <c r="I183" i="14"/>
  <c r="R203" i="14"/>
  <c r="Q203" i="14"/>
  <c r="J219" i="14"/>
  <c r="I219" i="14"/>
  <c r="R95" i="14"/>
  <c r="Q95" i="14"/>
  <c r="R202" i="14"/>
  <c r="Q202" i="14"/>
  <c r="R148" i="14"/>
  <c r="Q148" i="14"/>
  <c r="R57" i="14"/>
  <c r="Q57" i="14"/>
  <c r="R105" i="14"/>
  <c r="Q105" i="14"/>
  <c r="N87" i="14"/>
  <c r="M87" i="14"/>
  <c r="N132" i="14"/>
  <c r="N197" i="14"/>
  <c r="J178" i="14"/>
  <c r="N89" i="14"/>
  <c r="R84" i="14"/>
  <c r="N163" i="14"/>
  <c r="J127" i="14"/>
  <c r="N70" i="14"/>
  <c r="J71" i="14"/>
  <c r="J139" i="14"/>
  <c r="R197" i="14"/>
  <c r="Q197" i="14"/>
  <c r="N146" i="14"/>
  <c r="M146" i="14"/>
  <c r="N62" i="14"/>
  <c r="M62" i="14"/>
  <c r="R77" i="14"/>
  <c r="Q77" i="14"/>
  <c r="R191" i="14"/>
  <c r="Q191" i="14"/>
  <c r="J123" i="14"/>
  <c r="I123" i="14"/>
  <c r="R83" i="14"/>
  <c r="Q83" i="14"/>
  <c r="R107" i="14"/>
  <c r="Q107" i="14"/>
  <c r="R143" i="14"/>
  <c r="Q143" i="14"/>
  <c r="N63" i="14"/>
  <c r="M63" i="14"/>
  <c r="R208" i="14"/>
  <c r="Q208" i="14"/>
  <c r="J99" i="14"/>
  <c r="I99" i="14"/>
  <c r="R172" i="14"/>
  <c r="Q172" i="14"/>
  <c r="R88" i="14"/>
  <c r="Q88" i="14"/>
  <c r="R171" i="14"/>
  <c r="Q171" i="14"/>
  <c r="N164" i="14"/>
  <c r="M164" i="14"/>
  <c r="R51" i="14"/>
  <c r="Q51" i="14"/>
  <c r="N81" i="14"/>
  <c r="M81" i="14"/>
  <c r="R173" i="14"/>
  <c r="Q173" i="14"/>
  <c r="N98" i="14"/>
  <c r="M98" i="14"/>
  <c r="N116" i="14"/>
  <c r="M116" i="14"/>
  <c r="J153" i="14"/>
  <c r="I153" i="14"/>
  <c r="N224" i="14"/>
  <c r="M224" i="14"/>
  <c r="J135" i="14"/>
  <c r="I135" i="14"/>
  <c r="N218" i="14"/>
  <c r="M218" i="14"/>
  <c r="J111" i="14"/>
  <c r="I111" i="14"/>
  <c r="R63" i="14"/>
  <c r="Q63" i="14"/>
  <c r="R185" i="14"/>
  <c r="Q185" i="14"/>
  <c r="J195" i="14"/>
  <c r="I195" i="14"/>
  <c r="N99" i="14"/>
  <c r="M99" i="14"/>
  <c r="R149" i="14"/>
  <c r="Q149" i="14"/>
  <c r="N75" i="14"/>
  <c r="M75" i="14"/>
  <c r="J152" i="14"/>
  <c r="J181" i="14"/>
  <c r="J130" i="14"/>
  <c r="N198" i="14"/>
  <c r="N58" i="14"/>
  <c r="J214" i="14"/>
  <c r="R193" i="14"/>
  <c r="R159" i="14"/>
  <c r="Q159" i="14"/>
  <c r="N56" i="14"/>
  <c r="M56" i="14"/>
  <c r="R225" i="14"/>
  <c r="Q225" i="14"/>
  <c r="J207" i="14"/>
  <c r="I207" i="14"/>
  <c r="R130" i="14"/>
  <c r="Q130" i="14"/>
  <c r="R153" i="14"/>
  <c r="Q153" i="14"/>
  <c r="N223" i="14"/>
  <c r="M223" i="14"/>
  <c r="N188" i="14"/>
  <c r="M188" i="14"/>
  <c r="N212" i="14"/>
  <c r="M212" i="14"/>
  <c r="J75" i="14"/>
  <c r="I75" i="14"/>
  <c r="N80" i="14"/>
  <c r="M80" i="14"/>
  <c r="J165" i="14"/>
  <c r="I165" i="14"/>
  <c r="R64" i="14"/>
  <c r="Q64" i="14"/>
  <c r="N152" i="14"/>
  <c r="M152" i="14"/>
  <c r="N86" i="14"/>
  <c r="M86" i="14"/>
  <c r="R207" i="14"/>
  <c r="Q207" i="14"/>
  <c r="R195" i="14"/>
  <c r="Q195" i="14"/>
  <c r="N128" i="14"/>
  <c r="M128" i="14"/>
  <c r="N158" i="14"/>
  <c r="M158" i="14"/>
  <c r="R81" i="14"/>
  <c r="Q81" i="14"/>
  <c r="N134" i="14"/>
  <c r="M134" i="14"/>
  <c r="N105" i="14"/>
  <c r="M105" i="14"/>
  <c r="N182" i="14"/>
  <c r="M182" i="14"/>
  <c r="N69" i="14"/>
  <c r="M69" i="14"/>
  <c r="N196" i="14"/>
  <c r="N220" i="14"/>
  <c r="N94" i="14"/>
  <c r="N183" i="14"/>
  <c r="M183" i="14"/>
  <c r="R124" i="14"/>
  <c r="Q124" i="14"/>
  <c r="J63" i="14"/>
  <c r="I63" i="14"/>
  <c r="N206" i="14"/>
  <c r="M206" i="14"/>
  <c r="R213" i="14"/>
  <c r="Q213" i="14"/>
  <c r="N122" i="14"/>
  <c r="M122" i="14"/>
  <c r="J93" i="14"/>
  <c r="I93" i="14"/>
  <c r="R123" i="14"/>
  <c r="Q123" i="14"/>
  <c r="R89" i="14"/>
  <c r="Q89" i="14"/>
  <c r="N51" i="14"/>
  <c r="M51" i="14"/>
  <c r="R106" i="14"/>
  <c r="Q106" i="14"/>
  <c r="J81" i="14"/>
  <c r="I81" i="14"/>
  <c r="R58" i="14"/>
  <c r="Q58" i="14"/>
  <c r="R117" i="14"/>
  <c r="Q117" i="14"/>
  <c r="R131" i="14"/>
  <c r="Q131" i="14"/>
  <c r="R189" i="14"/>
  <c r="Q189" i="14"/>
  <c r="R69" i="14"/>
  <c r="Q69" i="14"/>
  <c r="R183" i="14"/>
  <c r="Q183" i="14"/>
  <c r="R118" i="14"/>
  <c r="Q118" i="14"/>
  <c r="J141" i="14"/>
  <c r="I141" i="14"/>
  <c r="N213" i="14"/>
  <c r="M213" i="14"/>
  <c r="N74" i="14"/>
  <c r="M74" i="14"/>
  <c r="N219" i="14"/>
  <c r="M219" i="14"/>
  <c r="N171" i="14"/>
  <c r="M171" i="14"/>
  <c r="R215" i="14"/>
  <c r="Q215" i="14"/>
  <c r="N57" i="14"/>
  <c r="M57" i="14"/>
  <c r="R154" i="14"/>
  <c r="Q154" i="14"/>
  <c r="N68" i="14"/>
  <c r="M68" i="14"/>
  <c r="J171" i="14"/>
  <c r="I171" i="14"/>
  <c r="N201" i="14"/>
  <c r="M201" i="14"/>
  <c r="N176" i="14"/>
  <c r="M176" i="14"/>
  <c r="J69" i="14"/>
  <c r="I69" i="14"/>
  <c r="J105" i="14"/>
  <c r="I105" i="14"/>
  <c r="N110" i="14"/>
  <c r="M110" i="14"/>
  <c r="N170" i="14"/>
  <c r="M170" i="14"/>
  <c r="J213" i="14"/>
  <c r="I213" i="14"/>
  <c r="N93" i="14"/>
  <c r="M93" i="14"/>
  <c r="N147" i="14"/>
  <c r="M147" i="14"/>
  <c r="R112" i="14"/>
  <c r="Q112" i="14"/>
  <c r="N129" i="14"/>
  <c r="M129" i="14"/>
  <c r="R125" i="14"/>
  <c r="Q125" i="14"/>
  <c r="R82" i="14"/>
  <c r="Q82" i="14"/>
  <c r="R160" i="14"/>
  <c r="Q160" i="14"/>
  <c r="J51" i="14"/>
  <c r="I51" i="14"/>
  <c r="N85" i="14"/>
  <c r="R76" i="14"/>
  <c r="Q76" i="14"/>
  <c r="J129" i="14"/>
  <c r="I129" i="14"/>
  <c r="R59" i="14"/>
  <c r="Q59" i="14"/>
  <c r="N104" i="14"/>
  <c r="M104" i="14"/>
  <c r="R190" i="14"/>
  <c r="Q190" i="14"/>
  <c r="R161" i="14"/>
  <c r="Q161" i="14"/>
  <c r="N195" i="14"/>
  <c r="M195" i="14"/>
  <c r="R177" i="14"/>
  <c r="Q177" i="14"/>
  <c r="R166" i="14"/>
  <c r="Q166" i="14"/>
  <c r="J57" i="14"/>
  <c r="I57" i="14"/>
  <c r="R53" i="14"/>
  <c r="Q53" i="14"/>
  <c r="R167" i="14"/>
  <c r="Q167" i="14"/>
  <c r="J201" i="14"/>
  <c r="I201" i="14"/>
  <c r="N177" i="14"/>
  <c r="M177" i="14"/>
  <c r="N165" i="14"/>
  <c r="M165" i="14"/>
  <c r="R221" i="14"/>
  <c r="Q221" i="14"/>
  <c r="N92" i="14"/>
  <c r="M92" i="14"/>
  <c r="J117" i="14"/>
  <c r="I117" i="14"/>
  <c r="N207" i="14"/>
  <c r="M207" i="14"/>
  <c r="R113" i="14"/>
  <c r="Q113" i="14"/>
  <c r="R142" i="14"/>
  <c r="Q142" i="14"/>
  <c r="R137" i="14"/>
  <c r="Q137" i="14"/>
  <c r="R94" i="14"/>
  <c r="Q94" i="14"/>
  <c r="R99" i="14"/>
  <c r="Q99" i="14"/>
  <c r="N95" i="14"/>
  <c r="R152" i="14"/>
  <c r="R80" i="14"/>
  <c r="J188" i="14"/>
  <c r="J120" i="14"/>
  <c r="J112" i="14"/>
  <c r="N154" i="14"/>
  <c r="J54" i="14"/>
  <c r="J96" i="14"/>
  <c r="J65" i="14"/>
</calcChain>
</file>

<file path=xl/sharedStrings.xml><?xml version="1.0" encoding="utf-8"?>
<sst xmlns="http://schemas.openxmlformats.org/spreadsheetml/2006/main" count="14340" uniqueCount="598">
  <si>
    <t>Protein Sequence</t>
  </si>
  <si>
    <t>&gt;Antistreptavidin IgG2 HC</t>
  </si>
  <si>
    <t>QLQLQESGPGLVKPSGTLSLTCAVSGGSISSGNWWSWVRQPPGKGLEWIGEISHSGTTNYNPSLKSRVTISGDKSKNQFSLELTSVTAADTAVYYCARNFDYWGQGTLVTVSSASTKGPSVFPLAPCSRSTSESTAALGCLVKDYFPEPVTVSWNSGALTSGVHTFPAVLQSSGLYSLSSVVTVPSSNFGTQTYTCNVDHKPSNTKVDKTVERKCCVECPPCPAPPVAGPSVFLFPPKPKDTLMISRTPEVTCVVVDVSHEDPEVQFNWYVDGVEVHNAKTKPREEQFNSTFRVVSVLTVVHQDWLNGKEYKCKVSNKGLPAPIEKTISKTKGQPREPQVYTLPPSREEMTKNQVSLTCLVKGFYPSDIAVEWESNGQPENNYKTTPPMLDSDGSFFLYSKLTVDKSRWQQGNVFSCSVMHEALHNHYTQKSLSLSPG</t>
  </si>
  <si>
    <t>&gt;Antistreptavidin IgG2 LC</t>
  </si>
  <si>
    <t>QSVVTQPPSVSGAPGQRVTISCTGSSSNIGAGYDVHWYQQLPGTAPKLLIYGNSNRPSGVPDRFSGSKSGTSASLAITGLQAEDEADYYCQSYDSSLSGLYVFGTGTKVTVLGQPKANPTVTLFPPSSEELQANKATLVCLISDFYPGAVTVAWKADSSPVKAGVETTTPSKQSNNKYAASSYLSLTPEQWKSHRSYSCQVTHEGSTVEKTVAPTECS</t>
  </si>
  <si>
    <r>
      <t>Protease</t>
    </r>
    <r>
      <rPr>
        <sz val="11"/>
        <color theme="1"/>
        <rFont val="Calibri"/>
        <family val="2"/>
        <scheme val="minor"/>
      </rPr>
      <t xml:space="preserve"> = Trypsin</t>
    </r>
  </si>
  <si>
    <t>Cleaves at C-terminus of KR</t>
  </si>
  <si>
    <t>Key Data Processing Parameters</t>
  </si>
  <si>
    <t>Mass Tolerance = 5 ppm</t>
  </si>
  <si>
    <t>Disulfide Bonds = Reduced</t>
  </si>
  <si>
    <t>Glycosylation = CHO Glycan</t>
  </si>
  <si>
    <t>Crosslinks = No</t>
  </si>
  <si>
    <t>Minimum Confidence = 0.8</t>
  </si>
  <si>
    <t>Mass Changes for Unspecified Modifications = -58 - 17</t>
  </si>
  <si>
    <t>Ion Selection Criteria for Quantitation</t>
  </si>
  <si>
    <t>Peptide Selection Criteria = 50% of the most abundant peptide</t>
  </si>
  <si>
    <t>Charge Selection Criteria = 33% of the most abundant charge state</t>
  </si>
  <si>
    <t>File Name</t>
  </si>
  <si>
    <t>ATS_Try_C1</t>
  </si>
  <si>
    <t>ATS_Try_C2</t>
  </si>
  <si>
    <t>ATS_Try_C3</t>
  </si>
  <si>
    <t>ATS_Try_C4</t>
  </si>
  <si>
    <t>ATS_Try_C5</t>
  </si>
  <si>
    <t>ATS_Try_C6</t>
  </si>
  <si>
    <t>ATS_Try_S1</t>
  </si>
  <si>
    <t>ATS_Try_S2</t>
  </si>
  <si>
    <t>ATS_Try_S3</t>
  </si>
  <si>
    <t>ATS_Try_S4</t>
  </si>
  <si>
    <t>ATS_Try_S5</t>
  </si>
  <si>
    <t>ATS_Try_S6</t>
  </si>
  <si>
    <t>ATS_Try_C1 (2)</t>
  </si>
  <si>
    <t>ATS_Try_C2 (2)</t>
  </si>
  <si>
    <t>ATS_Try_C3 (2)</t>
  </si>
  <si>
    <t>ATS_Try_S1 (2)</t>
  </si>
  <si>
    <t>ATS_Try_S2 (2)</t>
  </si>
  <si>
    <t>ATS_Try_S3 (2)</t>
  </si>
  <si>
    <t>ATS_Try_CS1_1</t>
  </si>
  <si>
    <t>ATS_Try_CS1_2</t>
  </si>
  <si>
    <t>ATS_Try_CS1_3</t>
  </si>
  <si>
    <t>ATS_Try_CS2_1</t>
  </si>
  <si>
    <t>ATS_Try_CS2_2</t>
  </si>
  <si>
    <t>ATS_Try_CS2_3</t>
  </si>
  <si>
    <t>ATS_Try_C1 (3)</t>
  </si>
  <si>
    <t>ATS_Try_C2 (3)</t>
  </si>
  <si>
    <t>ATS_Try_C3 (3)</t>
  </si>
  <si>
    <t>ATS_Try_S1 (3)</t>
  </si>
  <si>
    <t>ATS_Try_S2 (3)</t>
  </si>
  <si>
    <t>ATS_Try_S3 (3)</t>
  </si>
  <si>
    <t>ATS_Try_CS1_1 (2)</t>
  </si>
  <si>
    <t>ATS_Try_CS1_2 (2)</t>
  </si>
  <si>
    <t>ATS_Try_CS1_3 (2)</t>
  </si>
  <si>
    <t>ATS_Try_CS2_1 (2)</t>
  </si>
  <si>
    <t>ATS_Try_CS2_2 (2)</t>
  </si>
  <si>
    <t>ATS_Try_CS2_3 (2)</t>
  </si>
  <si>
    <t>ATS_Try_C1 (4)</t>
  </si>
  <si>
    <t>ATS_Try_C2 (4)</t>
  </si>
  <si>
    <t>ATS_Try_C3 (4)</t>
  </si>
  <si>
    <t>ATS_Try_S1 (4)</t>
  </si>
  <si>
    <t>ATS_Try_S2 (4)</t>
  </si>
  <si>
    <t>ATS_Try_S3 (4)</t>
  </si>
  <si>
    <t>ATS_Try_CS1_1 (3)</t>
  </si>
  <si>
    <t>ATS_Try_CS1_2 (3)</t>
  </si>
  <si>
    <t>ATS_Try_CS1_3 (3)</t>
  </si>
  <si>
    <t>ATS_Try_CS2_1 (3)</t>
  </si>
  <si>
    <t>ATS_Try_CS2_2 (3)</t>
  </si>
  <si>
    <t>ATS_Try_CS2_3 (4)</t>
  </si>
  <si>
    <t>ATS_Try_C1 (5)</t>
  </si>
  <si>
    <t>ATS_Try_C2 (5)</t>
  </si>
  <si>
    <t>ATS_Try_C3 (5)</t>
  </si>
  <si>
    <t>ATS_Try_S1 (5)</t>
  </si>
  <si>
    <t>ATS_Try_S2 (5)</t>
  </si>
  <si>
    <t>ATS_Try_S3 (5)</t>
  </si>
  <si>
    <t>ATS_Try_CS1_1 (4)</t>
  </si>
  <si>
    <t>ATS_Try_CS1_2 (4)</t>
  </si>
  <si>
    <t>ATS_Try_CS1_3 (4)</t>
  </si>
  <si>
    <t>ATS_Try_CS2_1 (4)</t>
  </si>
  <si>
    <t>ATS_Try_CS2_2 (4)</t>
  </si>
  <si>
    <t>ATS_Try_CS2_3 (3)</t>
  </si>
  <si>
    <t>Sample Name</t>
  </si>
  <si>
    <t>Antistreptavidin_Try_control</t>
  </si>
  <si>
    <t>Antistreptavidin_Try_Stability</t>
  </si>
  <si>
    <t>ATS_Try_control</t>
  </si>
  <si>
    <t>ATS_Try_Stability</t>
  </si>
  <si>
    <t>ATS_Try_ControlandStability (9:1)</t>
  </si>
  <si>
    <t>ATS_Try_ControlandStability (8:2)</t>
  </si>
  <si>
    <t>ATS control</t>
  </si>
  <si>
    <t>ATS Stability</t>
  </si>
  <si>
    <t>ATS Control and Stability (9:1)</t>
  </si>
  <si>
    <t>ATS Control and Stability (8:2)</t>
  </si>
  <si>
    <t>Sample Id</t>
  </si>
  <si>
    <t>Comment</t>
  </si>
  <si>
    <t>Expt #1, Column peptide CSH15cm, HPLC:Knox, Biospin desalting</t>
  </si>
  <si>
    <t>Expt #2A, Column peptide CSH15cm, HPLC:Knox, Biospin desalting</t>
  </si>
  <si>
    <t>Expt #2A, Column peptide CSH15cm, HPLC:Knox, Microcon 30K digestion</t>
  </si>
  <si>
    <t>MAM expt 2A- Biospin_ MS: Lumos, LC: 1290 (Knox), peptide CSHcolumn with FA</t>
  </si>
  <si>
    <t>Injection Time (h)</t>
  </si>
  <si>
    <t>Quality Controls</t>
  </si>
  <si>
    <t>Relative Load</t>
  </si>
  <si>
    <t>Identification Rate (by area)</t>
  </si>
  <si>
    <t>Abundance of Top Unidentified (&gt; 500 Da, relative to top identified)</t>
  </si>
  <si>
    <t>Digestion Efficiency</t>
  </si>
  <si>
    <t>Intensity&amp;Length-Weighted Sequence Coverage</t>
  </si>
  <si>
    <t>Ions (Modified) Meeting Selection Criteria for Quantitation</t>
  </si>
  <si>
    <t>Protein</t>
  </si>
  <si>
    <t>Residue #</t>
  </si>
  <si>
    <t>Modification</t>
  </si>
  <si>
    <t>Category</t>
  </si>
  <si>
    <t>Modified Peptides</t>
  </si>
  <si>
    <t>Peptide Sequence</t>
  </si>
  <si>
    <t>Abundance</t>
  </si>
  <si>
    <t>1:Antistreptavidin IgG2 HC</t>
  </si>
  <si>
    <t>QLQLQESGPGLVKPSGTLSLTCAVSGGSISSGNWWSWVR</t>
  </si>
  <si>
    <t>N-term Clip</t>
  </si>
  <si>
    <t>+Hydroxylation</t>
  </si>
  <si>
    <t>C-term Clip</t>
  </si>
  <si>
    <t>K13+Glycation</t>
  </si>
  <si>
    <t>+Glycation</t>
  </si>
  <si>
    <t>1:Q1-R39 = 4113.0266m(K13+Glycation)</t>
  </si>
  <si>
    <t>S30+C-term clip</t>
  </si>
  <si>
    <t>1:Q1-S30 = 2954.4907m[nonspecific]</t>
  </si>
  <si>
    <t>QLQLQESGPGLVKPSGTLSLTCAVSGGSIS</t>
  </si>
  <si>
    <t>S31+N-term clip</t>
  </si>
  <si>
    <t>1:S31-R39 = 1176.5465m[nonspecific]</t>
  </si>
  <si>
    <t>SGNWWSWVR</t>
  </si>
  <si>
    <t>G32+N-term clip</t>
  </si>
  <si>
    <t>+Double Oxidation</t>
  </si>
  <si>
    <t>+Oxidation</t>
  </si>
  <si>
    <t>QPPGKGLEWIGEISHSGTTNYNPSLK</t>
  </si>
  <si>
    <t>K44+Glycation</t>
  </si>
  <si>
    <t>1:Q40-K65 = 2809.4035m(K44+Glycation)</t>
  </si>
  <si>
    <t>Sequence Variant (1 base change)</t>
  </si>
  <si>
    <t>G56(G56R)[GGG] (1 base change)</t>
  </si>
  <si>
    <t>1:G45-G56 = 1283.6146m(G56R)</t>
  </si>
  <si>
    <t>GLEWIGEISHSG</t>
  </si>
  <si>
    <t>G56+N-term clip</t>
  </si>
  <si>
    <t>1:G56-K65 = 1093.5404m[nonspecific]</t>
  </si>
  <si>
    <t>GTTNYNPSLK</t>
  </si>
  <si>
    <t>N59(N59K)[AAC] (1 base change)</t>
  </si>
  <si>
    <t>1:G45-N59 = 1599.7529m(N59K)</t>
  </si>
  <si>
    <t>GLEWIGEISHSGTTN</t>
  </si>
  <si>
    <t>+Deamidation</t>
  </si>
  <si>
    <t>+NH3 loss</t>
  </si>
  <si>
    <t>K65+Glycation</t>
  </si>
  <si>
    <t>1:G45-R67 = 2545.2561m(K65+Glycation)</t>
  </si>
  <si>
    <t>GLEWIGEISHSGTTNYNPSLKSR</t>
  </si>
  <si>
    <t>+H2O loss</t>
  </si>
  <si>
    <t>O-Glycan</t>
  </si>
  <si>
    <t>K117+Hydroxylation</t>
  </si>
  <si>
    <t>GPSVFPLAPCSR</t>
  </si>
  <si>
    <t>V121(V121I)[GTC] (1 base change)</t>
  </si>
  <si>
    <t>1:G118-R129 = 1287.6282m(V121I)</t>
  </si>
  <si>
    <t>C127(C127Y)[TGC] (1 base change)</t>
  </si>
  <si>
    <t>1:G118-R129 = 1287.6282m(C127Y)</t>
  </si>
  <si>
    <t>R129(R129K)[AGG] (1 base change)</t>
  </si>
  <si>
    <t>1:G118-R129 = 1287.6282m(R129K)</t>
  </si>
  <si>
    <t>STSESTAALGCLVK</t>
  </si>
  <si>
    <t>T131+N-term clip</t>
  </si>
  <si>
    <t>1:T131-K143 = 1336.6544m[nonspecific]</t>
  </si>
  <si>
    <t>TSESTAALGCLVK</t>
  </si>
  <si>
    <t>S132+N-term clip</t>
  </si>
  <si>
    <t>1:S132-K143 = 1235.6068m[nonspecific]</t>
  </si>
  <si>
    <t>SESTAALGCLVK</t>
  </si>
  <si>
    <t>S134(S134N)[AGC] (1 base change)</t>
  </si>
  <si>
    <t>1:S130-K143 = 1423.6865m(S134N)</t>
  </si>
  <si>
    <t>S134+N-term clip</t>
  </si>
  <si>
    <t>1:S134-K143 = 1019.5321m[nonspecific]</t>
  </si>
  <si>
    <t>STAALGCLVK</t>
  </si>
  <si>
    <t>T135+N-term clip</t>
  </si>
  <si>
    <t>TAALGCLVK</t>
  </si>
  <si>
    <t>C140(C140Y)[TGC] (1 base change)</t>
  </si>
  <si>
    <t>1:S130-K143 = 1423.6865m(C140Y)</t>
  </si>
  <si>
    <t>V142(V142I)[GTC] (1 base change)</t>
  </si>
  <si>
    <t>1:S130-K143 = 1423.6865m(V142I)</t>
  </si>
  <si>
    <t>N155(N155K)[AAC] (1 base change)</t>
  </si>
  <si>
    <t>1:D144-N155 = 1452.6561m(N155K)</t>
  </si>
  <si>
    <t>DYFPEPVTVSWN</t>
  </si>
  <si>
    <t>N-Glycan</t>
  </si>
  <si>
    <t>T191+N-term clip</t>
  </si>
  <si>
    <t>K240+Glycation</t>
  </si>
  <si>
    <t>DTLMISR</t>
  </si>
  <si>
    <t>M244(M244I)[ATG] (1 base change)</t>
  </si>
  <si>
    <t>M244+Double Oxidation</t>
  </si>
  <si>
    <t>M244+Oxidation</t>
  </si>
  <si>
    <t>S259(S259R)[AGC] (1 base change)</t>
  </si>
  <si>
    <t>1:T248-S259 = 1304.6170m(S259R)</t>
  </si>
  <si>
    <t>TPEVTCVVVDVS</t>
  </si>
  <si>
    <t>D262+C-term clip</t>
  </si>
  <si>
    <t>1:T248-D262 = 1685.7454m[nonspecific]</t>
  </si>
  <si>
    <t>TPEVTCVVVDVSHED</t>
  </si>
  <si>
    <t>N289+A1G0</t>
  </si>
  <si>
    <t>1:E285-R293 = 1156.5149m(N289+A1G0)</t>
  </si>
  <si>
    <t>EEQFNSTFR</t>
  </si>
  <si>
    <t>N289+A1G0F</t>
  </si>
  <si>
    <t>1:E285-R293 = 1156.5149m(N289+A1G0F)</t>
  </si>
  <si>
    <t>N289+A1G1</t>
  </si>
  <si>
    <t>1:E285-R293 = 1156.5149m(N289+A1G1)</t>
  </si>
  <si>
    <t>N289+A1G1F</t>
  </si>
  <si>
    <t>1:E285-R293 = 1156.5149m(N289+A1G1F)</t>
  </si>
  <si>
    <t>N289+A1G1M4</t>
  </si>
  <si>
    <t>1:E285-R293 = 1156.5149m(N289+A1G1M4)</t>
  </si>
  <si>
    <t>N289+A1G1M4F</t>
  </si>
  <si>
    <t>1:E285-R293 = 1156.5149m(N289+A1G1M4F)</t>
  </si>
  <si>
    <t>N289+A1G1M5</t>
  </si>
  <si>
    <t>1:E285-R293 = 1156.5149m(N289+A1G1M5)</t>
  </si>
  <si>
    <t>N289+A1G1M5F</t>
  </si>
  <si>
    <t>1:E285-R293 = 1156.5149m(N289+A1G1M5F)</t>
  </si>
  <si>
    <t>N289+A1S1</t>
  </si>
  <si>
    <t>1:E285-R293 = 1156.5149m(N289+A1S1)</t>
  </si>
  <si>
    <t>N289+A1S1F</t>
  </si>
  <si>
    <t>1:E285-R293 = 1156.5149m(N289+A1S1F)</t>
  </si>
  <si>
    <t>N289+A1S1M4</t>
  </si>
  <si>
    <t>1:E285-R293 = 1156.5149m(N289+A1S1M4)</t>
  </si>
  <si>
    <t>N289+A1S1M4F</t>
  </si>
  <si>
    <t>1:E285-R293 = 1156.5149m(N289+A1S1M4F)</t>
  </si>
  <si>
    <t>N289+A1S1M5</t>
  </si>
  <si>
    <t>1:E285-R293 = 1156.5149m(N289+A1S1M5)</t>
  </si>
  <si>
    <t>N289+A1S1M5F</t>
  </si>
  <si>
    <t>1:E285-R293 = 1156.5149m(N289+A1S1M5F)</t>
  </si>
  <si>
    <t>N289+A2G0</t>
  </si>
  <si>
    <t>1:E285-R293 = 1156.5149m(N289+A2G0)</t>
  </si>
  <si>
    <t>N289+A2G0F</t>
  </si>
  <si>
    <t>1:E285-R293 = 1156.5149m(N289+A2G0F)</t>
  </si>
  <si>
    <t>N289+A2G1</t>
  </si>
  <si>
    <t>1:E285-R293 = 1156.5149m(N289+A2G1)</t>
  </si>
  <si>
    <t>N289+A2G1F</t>
  </si>
  <si>
    <t>1:E285-R293 = 1156.5149m(N289+A2G1F)</t>
  </si>
  <si>
    <t>N289+A2G2</t>
  </si>
  <si>
    <t>1:E285-R293 = 1156.5149m(N289+A2G2)</t>
  </si>
  <si>
    <t>N289+A2G2F</t>
  </si>
  <si>
    <t>1:E285-R293 = 1156.5149m(N289+A2G2F)</t>
  </si>
  <si>
    <t>N289+A2S1G0F</t>
  </si>
  <si>
    <t>1:E285-R293 = 1156.5149m(N289+A2S1G0F)</t>
  </si>
  <si>
    <t>N289+A2S1G1F</t>
  </si>
  <si>
    <t>1:E285-R293 = 1156.5149m(N289+A2S1G1F)</t>
  </si>
  <si>
    <t>N289+A3G1F</t>
  </si>
  <si>
    <t>1:E285-R293 = 1156.5149m(N289+A3G1F)</t>
  </si>
  <si>
    <t>N289+A3G2F</t>
  </si>
  <si>
    <t>1:E285-R293 = 1156.5149m(N289+A3G2F)</t>
  </si>
  <si>
    <t>N289+Deamidation</t>
  </si>
  <si>
    <t>1:E285-R293 = 1156.5149m(N289+Deamidation)</t>
  </si>
  <si>
    <t>N289+Gn</t>
  </si>
  <si>
    <t>1:E285-R293 = 1156.5149m(N289+Gn)</t>
  </si>
  <si>
    <t>N289+M5</t>
  </si>
  <si>
    <t>1:E285-R293 = 1156.5149m(N289+M5)</t>
  </si>
  <si>
    <t>N289+M6</t>
  </si>
  <si>
    <t>1:E285-R293 = 1156.5149m(N289+M6)</t>
  </si>
  <si>
    <t>N289+M7</t>
  </si>
  <si>
    <t>1:E285-R293 = 1156.5149m(N289+M7)</t>
  </si>
  <si>
    <t>N289+M8</t>
  </si>
  <si>
    <t>1:E285-R293 = 1156.5149m(N289+M8)</t>
  </si>
  <si>
    <t>N289+M9</t>
  </si>
  <si>
    <t>1:E285-R293 = 1156.5149m(N289+M9)</t>
  </si>
  <si>
    <t>N289+Unglycosylated</t>
  </si>
  <si>
    <t>1:E285-R293 = 1156.5149m(N289+Unglycosylated)</t>
  </si>
  <si>
    <t>V294(V294M)[GTG] (1 base change)</t>
  </si>
  <si>
    <t>1:V294-K309 = 1792.9836m(V294M)</t>
  </si>
  <si>
    <t>VVSVLTVVHQDWLNGK</t>
  </si>
  <si>
    <t>S296(S296N)[AGC] (1 base change)</t>
  </si>
  <si>
    <t>1:V294-K309 = 1792.9836m(S296N)</t>
  </si>
  <si>
    <t>V297(V297A)[GTC] (1 base change)</t>
  </si>
  <si>
    <t>1:V294-K309 = 1792.9836m(V297A)</t>
  </si>
  <si>
    <t>H302(H302Q)[CAC] (1 base change)</t>
  </si>
  <si>
    <t>1:V294-K309 = 1792.9836m(H302Q)</t>
  </si>
  <si>
    <t>N307+Deamidation</t>
  </si>
  <si>
    <t>1:V294-K309 = 1792.9836m(N307+Deamidation)</t>
  </si>
  <si>
    <t>N307+NH3 loss</t>
  </si>
  <si>
    <t>1:V294-K309 = 1792.9836m(N307+NH3 loss)</t>
  </si>
  <si>
    <t>K309+Glycation</t>
  </si>
  <si>
    <t>1:V294-K312 = 2213.1845m(K309+Glycation)</t>
  </si>
  <si>
    <t>VVSVLTVVHQDWLNGKEYK</t>
  </si>
  <si>
    <t>G319(G319S)[GGC] (1 base change)</t>
  </si>
  <si>
    <t>1:G319-K326 = 823.48035m(G319S)</t>
  </si>
  <si>
    <t>GLPAPIEK</t>
  </si>
  <si>
    <t>P321+Hydroxylation</t>
  </si>
  <si>
    <t>EEMTKNQVSLTCLVK</t>
  </si>
  <si>
    <t>K352+Glycation</t>
  </si>
  <si>
    <t>1:E348-K362 = 1779.8747m(K352+Glycation)</t>
  </si>
  <si>
    <t>NQVSLTCLVK</t>
  </si>
  <si>
    <t>C359(C359Y)[TGC] (1 base change)</t>
  </si>
  <si>
    <t>1:N353-K362 = 1161.6064m(C359Y)</t>
  </si>
  <si>
    <t>K362+Hydroxylation</t>
  </si>
  <si>
    <t>1:N353-K362 = 1161.6064m(K362+Hydroxylation)</t>
  </si>
  <si>
    <t>GFYPSDIAVEWESNGQPENNYK</t>
  </si>
  <si>
    <t>A370(A370T)[GCC] (1 base change)</t>
  </si>
  <si>
    <t>1:G363-K384 = 2543.1241m(A370T)</t>
  </si>
  <si>
    <t>S375(S375N)[AGC] (1 base change)</t>
  </si>
  <si>
    <t>1:G363-K384 = 2543.1241m(S375N)</t>
  </si>
  <si>
    <t>~N376+Deamidation</t>
  </si>
  <si>
    <t>1:G363-K384 = 2543.1241m(~N376+Deamidation)</t>
  </si>
  <si>
    <t>~N376+NH3 loss</t>
  </si>
  <si>
    <t>1:G363-K384 = 2543.1241m(~N376+NH3 loss)</t>
  </si>
  <si>
    <t>K384+Glycation</t>
  </si>
  <si>
    <t>1:G363-K401 = 4430.0001m(K384+Glycation)</t>
  </si>
  <si>
    <t>GFYPSDIAVEWESNGQPENNYKTTPPMLDSDGSFFLYSK</t>
  </si>
  <si>
    <t>TTPPMLDSDGSFFLYSK</t>
  </si>
  <si>
    <t>M389(M389I)[ATG] (1 base change)</t>
  </si>
  <si>
    <t>1:T385-K401 = 1904.8866m(M389I)</t>
  </si>
  <si>
    <t>D393+H2O loss</t>
  </si>
  <si>
    <t>S400(S400N)[AGC] (1 base change)</t>
  </si>
  <si>
    <t>1:T385-K401 = 1904.8866m(S400N)</t>
  </si>
  <si>
    <t>WQQGNVFSCSVMHEALHNHYTQK</t>
  </si>
  <si>
    <t>M420(M420I)[ATG] (1 base change)</t>
  </si>
  <si>
    <t>1:W409-K431 = 2801.2439m(M420I)</t>
  </si>
  <si>
    <t>M420+Oxidation</t>
  </si>
  <si>
    <t>1:W409-K431 = 2801.2439m(M420+Oxidation)</t>
  </si>
  <si>
    <t>SLSLSPG</t>
  </si>
  <si>
    <t>2:Antistreptavidin IgG2 LC</t>
  </si>
  <si>
    <t>QSVVTQPPSVSGAPGQR</t>
  </si>
  <si>
    <t>S2+N-term clip</t>
  </si>
  <si>
    <t>2:S2-R17 = 1565.8162m[nonspecific]</t>
  </si>
  <si>
    <t>SVVTQPPSVSGAPGQR</t>
  </si>
  <si>
    <t>P14+Hydroxylation</t>
  </si>
  <si>
    <t>2:Q1-R17 = 1676.8482m(P14+Hydroxylation)</t>
  </si>
  <si>
    <t>R17(R17K)[AGG] (1 base change)</t>
  </si>
  <si>
    <t>2:Q1-R17 = 1676.8482m(R17K)</t>
  </si>
  <si>
    <t>G24(G24R)[GGG] (1 base change)</t>
  </si>
  <si>
    <t>VTISCTG</t>
  </si>
  <si>
    <t>N28(N28K)[AAC] (1 base change)</t>
  </si>
  <si>
    <t>2:V18-N28 = 1112.4656m(N28K)</t>
  </si>
  <si>
    <t>VTISCTGSSSN</t>
  </si>
  <si>
    <t>G30(G30R)[GGG] (1 base change)</t>
  </si>
  <si>
    <t>2:V18-G30 = 1282.5711m(G30R)</t>
  </si>
  <si>
    <t>VTISCTGSSSNIG</t>
  </si>
  <si>
    <t>2:G32-K47 = 1858.9002m[nonspecific]</t>
  </si>
  <si>
    <t>GYDVHWYQQLPGTAPK</t>
  </si>
  <si>
    <t>LLIYGNSNRPSGVPDR</t>
  </si>
  <si>
    <t>N53(N53K)[AAC] (1 base change)</t>
  </si>
  <si>
    <t>2:L48-N53 = 691.39048m(N53K)</t>
  </si>
  <si>
    <t>LLIYGN</t>
  </si>
  <si>
    <t>N53+Deamidation</t>
  </si>
  <si>
    <t>~S54+GalNAc-3SG</t>
  </si>
  <si>
    <t>E83(E83K)[GAG] (1 base change)</t>
  </si>
  <si>
    <t>2:S69-E83 = 1404.7096m(E83K)</t>
  </si>
  <si>
    <t>SGTSASLAITGLQAE</t>
  </si>
  <si>
    <t>L100+N-term clip</t>
  </si>
  <si>
    <t>LYVFGTGTK</t>
  </si>
  <si>
    <t>K108+Glycation</t>
  </si>
  <si>
    <t>2:S69-K116 = 5035.3808m(K108+Glycation)</t>
  </si>
  <si>
    <t>SGTSASLAITGLQAEDEADYYCQSYDSSLSGLYVFGTGTKVTVLGQPK</t>
  </si>
  <si>
    <t>VTVLGQPK</t>
  </si>
  <si>
    <t>V111(V111A)[GTC] (1 base change)</t>
  </si>
  <si>
    <t>V111(V111I)[GTC] (1 base change)</t>
  </si>
  <si>
    <t>Q114+Deamidation</t>
  </si>
  <si>
    <t>ATLVCLISDFYPGAVTVAWK</t>
  </si>
  <si>
    <t>K155+Glycation</t>
  </si>
  <si>
    <t>ADSSPVKAGVETTTPSK</t>
  </si>
  <si>
    <t>K162+Glycation</t>
  </si>
  <si>
    <t>2:A156-K172 = 1673.8472m(K162+Glycation)</t>
  </si>
  <si>
    <t>G164(G164E)[GGA] (1 base change)</t>
  </si>
  <si>
    <t>AGVETTTPSK</t>
  </si>
  <si>
    <t>V165(V165M)[GTG] (1 base change)</t>
  </si>
  <si>
    <t>YAASSYLSLTPEQWK</t>
  </si>
  <si>
    <t>S185(S185N)[AGC] (1 base change)</t>
  </si>
  <si>
    <t>2:Y178-K192 = 1742.8516m(S185N)</t>
  </si>
  <si>
    <t>S185(S185R)[AGC] (1 base change)</t>
  </si>
  <si>
    <t>YAASSYLS</t>
  </si>
  <si>
    <t>W191+Oxidation</t>
  </si>
  <si>
    <t>2:Y178-K192 = 1742.8516m(W191+Oxidation)</t>
  </si>
  <si>
    <t>K192+Glycation</t>
  </si>
  <si>
    <t>2:Y178-R195 = 2123.0436m(K192+Glycation)</t>
  </si>
  <si>
    <t>YAASSYLSLTPEQWKSHR</t>
  </si>
  <si>
    <t>S196(S196N)[AGC] (1 base change)</t>
  </si>
  <si>
    <t>2:S196-K210 = 1711.7359m(S196N)</t>
  </si>
  <si>
    <t>SYSCQVTHEGSTVEK</t>
  </si>
  <si>
    <t>S198(S198N)[AGC] (1 base change)</t>
  </si>
  <si>
    <t>2:S196-K210 = 1711.7359m(S198N)</t>
  </si>
  <si>
    <t>V201(V201I)[GTC] (1 base change)</t>
  </si>
  <si>
    <t>2:S196-K210 = 1711.7359m(V201I)</t>
  </si>
  <si>
    <t>H203(H203Q)[CAT] (1 base change)</t>
  </si>
  <si>
    <t>2:S196-K210 = 1711.7359m(H203Q)</t>
  </si>
  <si>
    <t>K210+Glycation</t>
  </si>
  <si>
    <t>2:S196-S218 = 2558.0789m(K210+Glycation)</t>
  </si>
  <si>
    <t>SYSCQVTHEGSTVEKTVAPTECS</t>
  </si>
  <si>
    <t>RSD</t>
  </si>
  <si>
    <t>Average</t>
  </si>
  <si>
    <t>Data Folder = E:\Data\ZZhang\MAM2ndGenData\</t>
  </si>
  <si>
    <t>Maximum Peptide Mass = 6800</t>
  </si>
  <si>
    <t>Mass Accuracy = 6 ppm</t>
  </si>
  <si>
    <t>~W37+Double Oxidation</t>
  </si>
  <si>
    <t>1:Q1-R39 = 4113.0266m(~W37+Double Oxidation)</t>
  </si>
  <si>
    <t>W48+Double Oxidation</t>
  </si>
  <si>
    <t>1:G45-K65 = 2302.1230m(W48+Double Oxidation)</t>
  </si>
  <si>
    <t>GLEWIGEISHSGTTNYNPSLK</t>
  </si>
  <si>
    <t>W48+Oxidation</t>
  </si>
  <si>
    <t>1:G45-K65 = 2302.1230m(W48+Oxidation)</t>
  </si>
  <si>
    <t>T107+N-term clip</t>
  </si>
  <si>
    <t>1:T107-K117 = 1092.6027m[nonspecific]</t>
  </si>
  <si>
    <t>TLVTVSSASTK</t>
  </si>
  <si>
    <t>1:N99-K117 = 2059.9851m(K117+Hydroxylation)</t>
  </si>
  <si>
    <t>NFDYWGQGTLVTVSSASTK</t>
  </si>
  <si>
    <t>F122(F122Y)[TTC] (1 base change)</t>
  </si>
  <si>
    <t>1:G118-R129 = 1287.6282m(F122Y)</t>
  </si>
  <si>
    <t>C127+C-term clip</t>
  </si>
  <si>
    <t>1:G118-C127 = 1044.4950m[nonspecific]</t>
  </si>
  <si>
    <t>GPSVFPLAPC</t>
  </si>
  <si>
    <t>1:T135-K143 = 932.5001m[nonspecific]</t>
  </si>
  <si>
    <t>W154+Oxidation</t>
  </si>
  <si>
    <t>1:D144-K206 = 6763.2341m(W154+Oxidation)</t>
  </si>
  <si>
    <t>DYFPEPVTVSWNSGALTSGVHTFPAVLQSSGLYSLSSVVTVPSSNFGTQTYTCNVDHKPSNTK</t>
  </si>
  <si>
    <t>T160+C-term clip</t>
  </si>
  <si>
    <t>1:D144-T160 = 1881.8785m[nonspecific]</t>
  </si>
  <si>
    <t>DYFPEPVTVSWNSGALT</t>
  </si>
  <si>
    <t>S161+N-term clip</t>
  </si>
  <si>
    <t>1:S161-K206 = 4899.3661m[nonspecific]</t>
  </si>
  <si>
    <t>SGVHTFPAVLQSSGLYSLSSVVTVPSSNFGTQTYTCNVDHKPSNTK</t>
  </si>
  <si>
    <t>1:T191-K206 = 1893.8527m[nonspecific]</t>
  </si>
  <si>
    <t>TQTYTCNVDHKPSNTK</t>
  </si>
  <si>
    <t>K238+Glycation</t>
  </si>
  <si>
    <t>1:C215-K240 = 2911.3305m(K238+Glycation)</t>
  </si>
  <si>
    <t>CCVECPPCPAPPVAGPSVFLFPPKPK</t>
  </si>
  <si>
    <t>1:P239-R247 = 1059.5747m(K240+Glycation)</t>
  </si>
  <si>
    <t>PKDTLMISR</t>
  </si>
  <si>
    <t>1:D241-R247 = 834.4269m(M244I)</t>
  </si>
  <si>
    <t>1:D241-R247 = 834.4269m(M244+Double Oxidation)</t>
  </si>
  <si>
    <t>1:D241-R247 = 834.4269m(M244+Oxidation)</t>
  </si>
  <si>
    <t>N268(N268K)[AAC] (1 base change)</t>
  </si>
  <si>
    <t>1:T248-N268 = 2400.0791m(N268K)</t>
  </si>
  <si>
    <t>TPEVTCVVVDVSHEDPEVQFN</t>
  </si>
  <si>
    <t>TPEVTCVVVDVSHEDPEVQFNWYVDGVEVHNAK</t>
  </si>
  <si>
    <t>TPEVTCVVVDVSHEDPEVQFNWYVDGVEVHNAKTKPR</t>
  </si>
  <si>
    <t>W305+Double Oxidation</t>
  </si>
  <si>
    <t>1:V294-K309 = 1792.9836m(W305+Double Oxidation)</t>
  </si>
  <si>
    <t>W305+Oxidation</t>
  </si>
  <si>
    <t>1:V294-K309 = 1792.9836m(W305+Oxidation)</t>
  </si>
  <si>
    <t>+Oxidation to kynurenine</t>
  </si>
  <si>
    <t>1:G319-K326 = 823.4804m(P321+Hydroxylation)</t>
  </si>
  <si>
    <t>~N353+NH3 loss</t>
  </si>
  <si>
    <t>1:N353-K362 = 1161.6064m(~N353+NH3 loss)</t>
  </si>
  <si>
    <t>~N382+NH3 loss</t>
  </si>
  <si>
    <t>1:G363-K384 = 2543.1241m(~N382+NH3 loss)</t>
  </si>
  <si>
    <t>1:T385-K401 = 1904.8866m(D393+H2O loss)</t>
  </si>
  <si>
    <t>G438+Lys</t>
  </si>
  <si>
    <t>G438-58.0054</t>
  </si>
  <si>
    <t>1:S432-G438 = 659.34901m(G438-58.0054)</t>
  </si>
  <si>
    <t>2:V18-G24 = 737.3266m(G24R)</t>
  </si>
  <si>
    <t>W37+Double Oxidation</t>
  </si>
  <si>
    <t>2:V18-K47 = 3194.4979m(W37+Double Oxidation)</t>
  </si>
  <si>
    <t>VTISCTGSSSNIGAGYDVHWYQQLPGTAPK</t>
  </si>
  <si>
    <t>W37+Oxidation</t>
  </si>
  <si>
    <t>2:V18-K47 = 3194.4979m(W37+Oxidation)</t>
  </si>
  <si>
    <t>2:L48-R63 = 1756.9220m(N53+Deamidation)</t>
  </si>
  <si>
    <t>2:L48-R63 = 1756.9220m(~S54+GalNAc-3SG)</t>
  </si>
  <si>
    <t>S98+N-term clip</t>
  </si>
  <si>
    <t>2:S98-K108 = 1128.5815m[nonspecific]</t>
  </si>
  <si>
    <t>SGLYVFGTGTK</t>
  </si>
  <si>
    <t>2:L100-K108 = 984.5280m[nonspecific]</t>
  </si>
  <si>
    <t>2:V109-K116 = 840.5069m(V111A)</t>
  </si>
  <si>
    <t>2:V109-K116 = 840.5069m(V111I)</t>
  </si>
  <si>
    <t>2:V109-K116 = 840.5069m(Q114+Deamidation)</t>
  </si>
  <si>
    <t>W154+Double Oxidation</t>
  </si>
  <si>
    <t>2:A136-K155 = 2211.1286m(W154+Double Oxidation)</t>
  </si>
  <si>
    <t>2:A136-K155 = 2211.1286m(W154+Oxidation)</t>
  </si>
  <si>
    <t>W154+Oxidation to kynurenine</t>
  </si>
  <si>
    <t>2:A136-K155 = 2211.1286m(W154+Oxidation to kynurenine)</t>
  </si>
  <si>
    <t>2:A136-K162 = 2895.4728m(K155+Glycation)</t>
  </si>
  <si>
    <t>ATLVCLISDFYPGAVTVAWKADSSPVK</t>
  </si>
  <si>
    <t>2:A163-K172 = 989.5029m(G164E)</t>
  </si>
  <si>
    <t>2:A163-K172 = 989.5029m(V165M)</t>
  </si>
  <si>
    <t>K177+Glycation</t>
  </si>
  <si>
    <t>2:Q173-K192 = 2314.1230m(K177+Glycation)</t>
  </si>
  <si>
    <t>QSNNKYAASSYLSLTPEQWK</t>
  </si>
  <si>
    <t>2:Y178-S185 = 860.3916m(S185R)</t>
  </si>
  <si>
    <t>W191+Double Oxidation</t>
  </si>
  <si>
    <t>2:Y178-K192 = 1742.8516m(W191+Double Oxidation)</t>
  </si>
  <si>
    <t>Attribute type</t>
  </si>
  <si>
    <t>streesed-uncalibrated</t>
  </si>
  <si>
    <t>stressed calibrated</t>
  </si>
  <si>
    <t>10% stressed uncalibrated</t>
  </si>
  <si>
    <t>10% stressed calibrated</t>
  </si>
  <si>
    <t>20% stressed uncalibrated</t>
  </si>
  <si>
    <t>20% stressed calibrated</t>
  </si>
  <si>
    <t>pooled STDEV of control</t>
  </si>
  <si>
    <t>pooled STDEV</t>
  </si>
  <si>
    <t>Avg/pld STDEV</t>
  </si>
  <si>
    <t>Ref abundance/STDEV</t>
  </si>
  <si>
    <t>uncalibrated</t>
  </si>
  <si>
    <t>a-calibrated</t>
  </si>
  <si>
    <t>b-calibrated (type-2)</t>
  </si>
  <si>
    <t>Antistreptavidin IgG2 Modification Summary</t>
  </si>
  <si>
    <t>MS Noise Level = 3600</t>
  </si>
  <si>
    <t>S/N Threshold = 331</t>
  </si>
  <si>
    <t>Typical Chromatographic Peak Width = 0.14</t>
  </si>
  <si>
    <t>Maximum Chromatographic Peak Width = 1.61</t>
  </si>
  <si>
    <t>Max Time Shift before Alignment = 3.18 min</t>
  </si>
  <si>
    <t>Amino Acid Substitutions = Common misincorporations</t>
  </si>
  <si>
    <t>Q1+17.0265</t>
  </si>
  <si>
    <t>N-Terminal Extension</t>
  </si>
  <si>
    <t>1:Q1-R39 = 4113.0266m(Q1+17.0265)</t>
  </si>
  <si>
    <t>~W34+Double Oxidation</t>
  </si>
  <si>
    <t>1:Q1-R39 = 4113.0266m(~W34+Double Oxidation)</t>
  </si>
  <si>
    <t>~W34+Oxidation to kynurenine</t>
  </si>
  <si>
    <t>1:Q1-R39 = 4113.0266m(~W34+Oxidation to kynurenine)</t>
  </si>
  <si>
    <t>S55+C-term clip</t>
  </si>
  <si>
    <t>1:G45-S55 = 1226.5932m[nonspecific]</t>
  </si>
  <si>
    <t>GLEWIGEISHS</t>
  </si>
  <si>
    <t>R67(R67Q)[CGA] (1 base change)</t>
  </si>
  <si>
    <t>1:S66-K74 = 961.5193m(R67Q)</t>
  </si>
  <si>
    <t>SRVTISGDK</t>
  </si>
  <si>
    <t>V68(V68I)[GTC] (1 base change)</t>
  </si>
  <si>
    <t>1:V68-K74 = 718.38612m(V68I)</t>
  </si>
  <si>
    <t>VTISGDK</t>
  </si>
  <si>
    <t>~T107+GalNAc-3SG</t>
  </si>
  <si>
    <t>1:N99-K117 = 2059.9851m(~T107+GalNAc-3SG)</t>
  </si>
  <si>
    <t>~S120+GalNAc-3SG</t>
  </si>
  <si>
    <t>1:G118-R129 = 1287.6282m(~S120+GalNAc-3SG)</t>
  </si>
  <si>
    <t>A136(A136T)[GCG] (1 base change)</t>
  </si>
  <si>
    <t>1:S130-K143 = 1423.6865m(A136T)</t>
  </si>
  <si>
    <t>~W154+Double Oxidation</t>
  </si>
  <si>
    <t>1:D144-K206 = 6763.2341m(~W154+Double Oxidation)</t>
  </si>
  <si>
    <t>A158+N-term clip</t>
  </si>
  <si>
    <t>1:A158-K206 = 5184.5350m[nonspecific]</t>
  </si>
  <si>
    <t>ALTSGVHTFPAVLQSSGLYSLSSVVTVPSSNFGTQTYTCNVDHKPSNTK</t>
  </si>
  <si>
    <t>D199+H2O loss</t>
  </si>
  <si>
    <t>1:D144-K206 = 6763.2341m(D199+H2O loss)</t>
  </si>
  <si>
    <t>D241+H2O loss</t>
  </si>
  <si>
    <t>Artifact-Detection</t>
  </si>
  <si>
    <t>1:D241-R247 = 834.42694m(D241+H2O loss)</t>
  </si>
  <si>
    <t>W269+Double Oxidation</t>
  </si>
  <si>
    <t>1:T248-K280 = 3797.7519m(W269+Double Oxidation)</t>
  </si>
  <si>
    <t>~K280+Glycation</t>
  </si>
  <si>
    <t>1:T248-R284 = 4280.0484m(~K280+Glycation)</t>
  </si>
  <si>
    <t>N289+A1G0M4</t>
  </si>
  <si>
    <t>1:E285-R293 = 1156.5149m(N289+A1G0M4)</t>
  </si>
  <si>
    <t>N289+A1G0M5</t>
  </si>
  <si>
    <t>1:E285-R293 = 1156.5149m(N289+A1G0M5)</t>
  </si>
  <si>
    <t>N289+A1G0M5F</t>
  </si>
  <si>
    <t>1:E285-R293 = 1156.5149m(N289+A1G0M5F)</t>
  </si>
  <si>
    <t>N289+A2S2F</t>
  </si>
  <si>
    <t>1:E285-R293 = 1156.5149m(N289+A2S2F)</t>
  </si>
  <si>
    <t>V297(V297I)[GTC] (1 base change)</t>
  </si>
  <si>
    <t>1:V294-K309 = 1792.9836m(V297I)</t>
  </si>
  <si>
    <t>V300(V300I)[GTT] (1 base change)</t>
  </si>
  <si>
    <t>1:V294-K309 = 1792.9836m(V300I)</t>
  </si>
  <si>
    <t>H302+Double Oxidation</t>
  </si>
  <si>
    <t>1:V294-K309 = 1792.9836m(H302+Double Oxidation)</t>
  </si>
  <si>
    <t>D304+H2O loss</t>
  </si>
  <si>
    <t>1:V294-K309 = 1792.9836m(D304+H2O loss)</t>
  </si>
  <si>
    <t>K318+Glycation</t>
  </si>
  <si>
    <t>1:C313-K326 = 1540.8283m(K318+Glycation)</t>
  </si>
  <si>
    <t>CKVSNKGLPAPIEK</t>
  </si>
  <si>
    <t>N353(N353K)[AAC] (1 base change)</t>
  </si>
  <si>
    <t>1:N353-K362 = 1161.6064m(N353K)</t>
  </si>
  <si>
    <t>K362+Glycation</t>
  </si>
  <si>
    <t>1:N353-K384 = 3686.7199m(K362+Glycation)</t>
  </si>
  <si>
    <t>NQVSLTCLVKGFYPSDIAVEWESNGQPENNYK</t>
  </si>
  <si>
    <t>D368(D368N)[GAC] (1 base change)</t>
  </si>
  <si>
    <t>1:G363-K384 = 2543.1241m(D368N)</t>
  </si>
  <si>
    <t>N426+Deamidation</t>
  </si>
  <si>
    <t>1:W409-K431 = 2801.2439m(N426+Deamidation)</t>
  </si>
  <si>
    <t>N426+NH3 loss</t>
  </si>
  <si>
    <t>1:W409-K431 = 2801.2439m(N426+NH3 loss)</t>
  </si>
  <si>
    <t>S436(S436N)[TCT] (2 base change)</t>
  </si>
  <si>
    <t>Sequence Variant (2 base change)</t>
  </si>
  <si>
    <t>1:S432-G438 = 659.34901m(S436N)</t>
  </si>
  <si>
    <t>Unknown Modification</t>
  </si>
  <si>
    <t>+Lys</t>
  </si>
  <si>
    <t>1:S432-G438 = 659.34901m(G438+Lys)</t>
  </si>
  <si>
    <t>2:Q1-R17 = 1676.8482m(Q1+17.0265)</t>
  </si>
  <si>
    <t>~T5+GalNAc</t>
  </si>
  <si>
    <t>2:Q1-R17 = 1676.8482m(~T5+GalNAc)</t>
  </si>
  <si>
    <t>H36(H36Q)[CAC] (1 base change)</t>
  </si>
  <si>
    <t>2:V18-K47 = 3194.4979m(H36Q)</t>
  </si>
  <si>
    <t>L48(L48F)[CTC] (1 base change)</t>
  </si>
  <si>
    <t>2:L48-R63 = 1756.9220m(L48F)</t>
  </si>
  <si>
    <t>G52(G52D)[GGT] (1 base change)</t>
  </si>
  <si>
    <t>2:L48-R63 = 1756.9220m(G52D)</t>
  </si>
  <si>
    <t>G59(G59E)[GGG] (1 base change)</t>
  </si>
  <si>
    <t>2:L48-R63 = 1756.9220m(G59E)</t>
  </si>
  <si>
    <t>V109(V109I)[GTC] (1 base change)</t>
  </si>
  <si>
    <t>2:V109-K116 = 840.5069m(V109I)</t>
  </si>
  <si>
    <t>D144+H2O loss</t>
  </si>
  <si>
    <t>2:A136-K155 = 2211.1286m(D144+H2O loss)</t>
  </si>
  <si>
    <t>D144(D144G)[GAC] (1 base change)</t>
  </si>
  <si>
    <t>2:A136-K155 = 2211.1286m(D144G)</t>
  </si>
  <si>
    <t>V201(V201M)[GTC] (2 base change)</t>
  </si>
  <si>
    <t>2:S196-K210 = 1711.7359m(V201M)</t>
  </si>
  <si>
    <t>G205(G205D)[GGG] (2 base change)</t>
  </si>
  <si>
    <t>2:S196-K210 = 1711.7359m(G205D)</t>
  </si>
  <si>
    <t>S206(S206N)[AGC] (1 base change)</t>
  </si>
  <si>
    <t>2:S196-K210 = 1711.7359m(S206N)</t>
  </si>
  <si>
    <t>Reference variant abundance</t>
  </si>
  <si>
    <t>Reference variant intensity</t>
  </si>
  <si>
    <t>Avg</t>
  </si>
  <si>
    <t>reference variant  intensity</t>
  </si>
  <si>
    <t>reference variant intensity</t>
  </si>
  <si>
    <t>(Type-2 b-Calibration)</t>
  </si>
  <si>
    <t>Antistreptavidin IgG2 Reference Runs</t>
  </si>
  <si>
    <t>Antistreptavidin IgG2 Control Runs</t>
  </si>
  <si>
    <t>Antistreptavidin IgG2 Sample 1</t>
  </si>
  <si>
    <t>Antistreptavidin IgG2 Sample 2</t>
  </si>
  <si>
    <t>Antistreptavidin IgG2 Sample 3</t>
  </si>
  <si>
    <t>Antistreptavidin IgG2 Sample 1 type-2 b-calibration</t>
  </si>
  <si>
    <t>Antistreptavidin IgG2 Sample 2 type-2 b-calibration</t>
  </si>
  <si>
    <t>Antistreptavidin IgG2 Sample 3 type-2 b-calibration</t>
  </si>
  <si>
    <t>Antistreptavidin IgG2 RSD Comparison</t>
  </si>
  <si>
    <t>Abundance as peak area</t>
  </si>
  <si>
    <t>Calibrated abundance</t>
  </si>
  <si>
    <t>only highlighted type-2 attributes are relavant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</si>
</sst>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9" fillId="33" borderId="10" xfId="43" applyFill="1" applyBorder="1" applyAlignment="1" applyProtection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165" fontId="0" fillId="0" borderId="0" xfId="0" applyNumberFormat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2" fontId="0" fillId="0" borderId="0" xfId="0" applyNumberFormat="1"/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35" borderId="16" xfId="0" applyFill="1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/>
    <xf numFmtId="166" fontId="0" fillId="34" borderId="0" xfId="1" applyNumberFormat="1" applyFont="1" applyFill="1" applyBorder="1" applyAlignment="1">
      <alignment horizontal="center" wrapText="1"/>
    </xf>
    <xf numFmtId="164" fontId="0" fillId="34" borderId="0" xfId="1" applyNumberFormat="1" applyFont="1" applyFill="1" applyBorder="1" applyAlignment="1">
      <alignment horizontal="center" wrapText="1"/>
    </xf>
    <xf numFmtId="166" fontId="0" fillId="34" borderId="0" xfId="1" applyNumberFormat="1" applyFont="1" applyFill="1"/>
    <xf numFmtId="164" fontId="0" fillId="34" borderId="0" xfId="1" applyNumberFormat="1" applyFont="1" applyFill="1"/>
    <xf numFmtId="166" fontId="0" fillId="0" borderId="0" xfId="1" applyNumberFormat="1" applyFont="1"/>
    <xf numFmtId="0" fontId="0" fillId="33" borderId="0" xfId="0" applyFill="1" applyBorder="1" applyAlignment="1">
      <alignment horizontal="center" wrapText="1"/>
    </xf>
    <xf numFmtId="0" fontId="0" fillId="35" borderId="0" xfId="0" applyFill="1"/>
    <xf numFmtId="165" fontId="0" fillId="0" borderId="0" xfId="1" applyNumberFormat="1" applyFont="1"/>
    <xf numFmtId="2" fontId="0" fillId="0" borderId="0" xfId="1" applyNumberFormat="1" applyFont="1"/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/>
    <xf numFmtId="9" fontId="0" fillId="0" borderId="0" xfId="1" applyNumberFormat="1" applyFont="1"/>
    <xf numFmtId="0" fontId="0" fillId="0" borderId="11" xfId="0" applyBorder="1" applyAlignment="1">
      <alignment horizontal="center" wrapText="1"/>
    </xf>
    <xf numFmtId="0" fontId="20" fillId="33" borderId="10" xfId="43" applyFont="1" applyFill="1" applyBorder="1" applyAlignment="1" applyProtection="1">
      <alignment horizontal="center" wrapText="1"/>
    </xf>
    <xf numFmtId="11" fontId="0" fillId="0" borderId="10" xfId="0" applyNumberFormat="1" applyBorder="1" applyAlignment="1">
      <alignment horizontal="center" wrapText="1"/>
    </xf>
    <xf numFmtId="10" fontId="0" fillId="0" borderId="0" xfId="0" applyNumberFormat="1"/>
    <xf numFmtId="11" fontId="0" fillId="0" borderId="0" xfId="0" applyNumberFormat="1"/>
    <xf numFmtId="0" fontId="0" fillId="0" borderId="11" xfId="0" applyBorder="1" applyAlignment="1">
      <alignment horizontal="center" wrapText="1"/>
    </xf>
    <xf numFmtId="0" fontId="21" fillId="0" borderId="0" xfId="0" applyFont="1" applyFill="1"/>
    <xf numFmtId="0" fontId="0" fillId="34" borderId="10" xfId="0" applyFill="1" applyBorder="1" applyAlignment="1">
      <alignment horizontal="center" wrapText="1"/>
    </xf>
    <xf numFmtId="0" fontId="20" fillId="34" borderId="10" xfId="43" applyFont="1" applyFill="1" applyBorder="1" applyAlignment="1" applyProtection="1">
      <alignment horizontal="center" wrapText="1"/>
    </xf>
    <xf numFmtId="1" fontId="0" fillId="34" borderId="0" xfId="0" applyNumberFormat="1" applyFill="1" applyBorder="1" applyAlignment="1">
      <alignment horizontal="center" wrapText="1"/>
    </xf>
    <xf numFmtId="2" fontId="0" fillId="34" borderId="0" xfId="0" applyNumberFormat="1" applyFill="1"/>
    <xf numFmtId="1" fontId="0" fillId="34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4" borderId="0" xfId="0" applyFill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81036745406867"/>
          <c:y val="5.5104257801108392E-2"/>
          <c:w val="0.82852559055118302"/>
          <c:h val="0.7765930300379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Plot!$A$1</c:f>
              <c:strCache>
                <c:ptCount val="1"/>
                <c:pt idx="0">
                  <c:v>uncalibrated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Plot!$A$2:$A$7</c:f>
              <c:numCache>
                <c:formatCode>0%</c:formatCode>
                <c:ptCount val="6"/>
                <c:pt idx="0">
                  <c:v>0.46600147031192507</c:v>
                </c:pt>
                <c:pt idx="1">
                  <c:v>0.47035037783750955</c:v>
                </c:pt>
                <c:pt idx="2">
                  <c:v>0.50278210074318386</c:v>
                </c:pt>
                <c:pt idx="3">
                  <c:v>0.22960348573995967</c:v>
                </c:pt>
                <c:pt idx="4">
                  <c:v>0.18679939610327992</c:v>
                </c:pt>
                <c:pt idx="5">
                  <c:v>0.24652508576556623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7-4E35-B992-528D3CBA093F}"/>
            </c:ext>
          </c:extLst>
        </c:ser>
        <c:ser>
          <c:idx val="1"/>
          <c:order val="1"/>
          <c:tx>
            <c:strRef>
              <c:f>Plot!$B$1</c:f>
              <c:strCache>
                <c:ptCount val="1"/>
                <c:pt idx="0">
                  <c:v>a-calibrated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Plot!$B$2:$B$7</c:f>
              <c:numCache>
                <c:formatCode>0.0%</c:formatCode>
                <c:ptCount val="6"/>
                <c:pt idx="0">
                  <c:v>0.19382390667197996</c:v>
                </c:pt>
                <c:pt idx="1">
                  <c:v>0.11864355606792794</c:v>
                </c:pt>
                <c:pt idx="2">
                  <c:v>7.7136372829490624E-2</c:v>
                </c:pt>
                <c:pt idx="3">
                  <c:v>0.13114545072124847</c:v>
                </c:pt>
                <c:pt idx="4">
                  <c:v>7.0576633411622333E-2</c:v>
                </c:pt>
                <c:pt idx="5">
                  <c:v>0.15106154273627101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7-4E35-B992-528D3CBA093F}"/>
            </c:ext>
          </c:extLst>
        </c:ser>
        <c:ser>
          <c:idx val="2"/>
          <c:order val="2"/>
          <c:tx>
            <c:strRef>
              <c:f>Plot!$C$1</c:f>
              <c:strCache>
                <c:ptCount val="1"/>
                <c:pt idx="0">
                  <c:v>b-calibrated (type-2)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Plot!$C$2:$C$7</c:f>
              <c:numCache>
                <c:formatCode>0.0%</c:formatCode>
                <c:ptCount val="6"/>
                <c:pt idx="0">
                  <c:v>0.19179716680242204</c:v>
                </c:pt>
                <c:pt idx="1">
                  <c:v>0.11851295380634126</c:v>
                </c:pt>
                <c:pt idx="2">
                  <c:v>7.7427199125281204E-2</c:v>
                </c:pt>
                <c:pt idx="3">
                  <c:v>0.13168615341580153</c:v>
                </c:pt>
                <c:pt idx="4">
                  <c:v>7.6527893707249217E-2</c:v>
                </c:pt>
                <c:pt idx="5">
                  <c:v>0.16489617931205228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7-4E35-B992-528D3CBA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5188608"/>
        <c:axId val="65190528"/>
      </c:barChart>
      <c:catAx>
        <c:axId val="6518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Measurement #</a:t>
                </a:r>
              </a:p>
            </c:rich>
          </c:tx>
          <c:overlay val="0"/>
        </c:title>
        <c:majorTickMark val="none"/>
        <c:minorTickMark val="none"/>
        <c:tickLblPos val="nextTo"/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RSD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6518860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53589151356080644"/>
          <c:y val="4.2464309013396519E-2"/>
          <c:w val="0.43077515310586267"/>
          <c:h val="0.2576640419947516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531495</xdr:colOff>
      <xdr:row>9</xdr:row>
      <xdr:rowOff>120015</xdr:rowOff>
    </xdr:from>
    <xdr:to>
      <xdr:col>6</xdr:col>
      <xdr:colOff>234315</xdr:colOff>
      <xdr:row>24</xdr:row>
      <xdr:rowOff>13335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calibration(Fig2)v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sAnalyzer report"/>
      <sheetName val="Reference abundance"/>
      <sheetName val="Controls"/>
      <sheetName val="Stressed"/>
      <sheetName val="10% stressed"/>
      <sheetName val="20% stressed"/>
      <sheetName val="a"/>
      <sheetName val="Stressed-a corrected"/>
      <sheetName val="10% stressed-a corrected"/>
      <sheetName val="20% stressed-a corected"/>
      <sheetName val="Compare RSD"/>
      <sheetName val="Plot"/>
    </sheetNames>
    <sheetDataSet>
      <sheetData sheetId="0">
        <row r="50">
          <cell r="T50">
            <v>1.67133E-2</v>
          </cell>
          <cell r="U50">
            <v>1.9784400000000001E-2</v>
          </cell>
          <cell r="AF50">
            <v>2.1718999999999999E-2</v>
          </cell>
          <cell r="AG50">
            <v>1.7124899999999998E-2</v>
          </cell>
          <cell r="AR50">
            <v>7.1808799999999997E-3</v>
          </cell>
          <cell r="AS50">
            <v>6.8277399999999997E-3</v>
          </cell>
          <cell r="BD50">
            <v>7.1007800000000001E-3</v>
          </cell>
          <cell r="BE50">
            <v>6.35814E-3</v>
          </cell>
          <cell r="BO50">
            <v>2.3793809293628002E-3</v>
          </cell>
        </row>
        <row r="51">
          <cell r="T51">
            <v>1.55749E-4</v>
          </cell>
          <cell r="U51">
            <v>1.72089E-4</v>
          </cell>
          <cell r="AF51">
            <v>1.4902000000000001E-4</v>
          </cell>
          <cell r="AG51">
            <v>1.8128600000000001E-4</v>
          </cell>
          <cell r="AR51">
            <v>1.68541E-4</v>
          </cell>
          <cell r="AS51">
            <v>1.71106E-4</v>
          </cell>
          <cell r="BD51">
            <v>2.3547499999999999E-4</v>
          </cell>
          <cell r="BE51">
            <v>2.28211E-4</v>
          </cell>
          <cell r="BO51">
            <v>3.0446797665396015E-5</v>
          </cell>
        </row>
        <row r="52">
          <cell r="T52">
            <v>2.9830200000000002E-4</v>
          </cell>
          <cell r="U52">
            <v>3.02405E-4</v>
          </cell>
          <cell r="AF52">
            <v>1.35668E-4</v>
          </cell>
          <cell r="AG52">
            <v>1.57381E-4</v>
          </cell>
          <cell r="AR52">
            <v>1.0558800000000001E-4</v>
          </cell>
          <cell r="AS52">
            <v>9.6663700000000001E-5</v>
          </cell>
          <cell r="BD52">
            <v>5.6594900000000003E-5</v>
          </cell>
          <cell r="BE52">
            <v>6.7930500000000003E-5</v>
          </cell>
          <cell r="BO52">
            <v>7.2031055200400026E-5</v>
          </cell>
        </row>
        <row r="53">
          <cell r="T53">
            <v>8.3461500000000003E-4</v>
          </cell>
          <cell r="U53">
            <v>1.21748E-3</v>
          </cell>
          <cell r="AF53">
            <v>1.99818E-3</v>
          </cell>
          <cell r="AG53">
            <v>1.4357899999999999E-3</v>
          </cell>
          <cell r="AR53">
            <v>3.2762399999999999E-4</v>
          </cell>
          <cell r="AS53">
            <v>2.78869E-4</v>
          </cell>
          <cell r="BD53">
            <v>3.3990499999999999E-4</v>
          </cell>
          <cell r="BE53">
            <v>3.4595600000000002E-4</v>
          </cell>
          <cell r="BO53">
            <v>5.940809022381571E-4</v>
          </cell>
        </row>
        <row r="54">
          <cell r="T54">
            <v>5.4596799999999997E-4</v>
          </cell>
          <cell r="U54">
            <v>9.9290300000000006E-4</v>
          </cell>
          <cell r="AF54">
            <v>8.9302200000000004E-4</v>
          </cell>
          <cell r="AG54">
            <v>1.0637000000000001E-3</v>
          </cell>
          <cell r="AR54">
            <v>1.22733E-3</v>
          </cell>
          <cell r="AS54">
            <v>1.15879E-3</v>
          </cell>
          <cell r="BD54">
            <v>2.0940300000000002E-3</v>
          </cell>
          <cell r="BE54">
            <v>1.91589E-3</v>
          </cell>
          <cell r="BO54">
            <v>2.3981824589767124E-4</v>
          </cell>
        </row>
        <row r="55">
          <cell r="T55">
            <v>8.7260500000000004E-4</v>
          </cell>
          <cell r="U55">
            <v>9.2483599999999995E-4</v>
          </cell>
          <cell r="AF55">
            <v>1.29371E-3</v>
          </cell>
          <cell r="AG55">
            <v>1.20977E-3</v>
          </cell>
          <cell r="AR55">
            <v>9.1209099999999997E-4</v>
          </cell>
          <cell r="AS55">
            <v>9.4125600000000002E-4</v>
          </cell>
          <cell r="BD55">
            <v>9.6480999999999997E-4</v>
          </cell>
          <cell r="BE55">
            <v>9.2484100000000003E-4</v>
          </cell>
          <cell r="BO55">
            <v>2.5464510854339407E-4</v>
          </cell>
        </row>
        <row r="56">
          <cell r="T56">
            <v>7.0179900000000002E-4</v>
          </cell>
          <cell r="U56">
            <v>1.2071899999999999E-3</v>
          </cell>
          <cell r="AF56">
            <v>1.47292E-3</v>
          </cell>
          <cell r="AG56">
            <v>1.44849E-3</v>
          </cell>
          <cell r="AR56">
            <v>9.9503999999999999E-4</v>
          </cell>
          <cell r="AS56">
            <v>1.03769E-3</v>
          </cell>
          <cell r="BD56">
            <v>2.2071299999999999E-3</v>
          </cell>
          <cell r="BE56">
            <v>2.2075699999999998E-3</v>
          </cell>
          <cell r="BO56">
            <v>2.199654035022268E-4</v>
          </cell>
        </row>
        <row r="57">
          <cell r="T57">
            <v>2.7821500000000001E-4</v>
          </cell>
          <cell r="U57">
            <v>3.90589E-4</v>
          </cell>
          <cell r="AF57">
            <v>3.9840999999999998E-4</v>
          </cell>
          <cell r="AG57">
            <v>3.22391E-4</v>
          </cell>
          <cell r="AR57">
            <v>2.2214399999999999E-4</v>
          </cell>
          <cell r="AS57">
            <v>2.3640400000000001E-4</v>
          </cell>
          <cell r="BD57">
            <v>2.6029200000000002E-4</v>
          </cell>
          <cell r="BE57">
            <v>2.3706000000000001E-4</v>
          </cell>
          <cell r="BO57">
            <v>4.1695842073342614E-5</v>
          </cell>
        </row>
        <row r="58">
          <cell r="T58">
            <v>4.70734E-4</v>
          </cell>
          <cell r="U58">
            <v>4.6511000000000002E-4</v>
          </cell>
          <cell r="AF58">
            <v>1.0804899999999999E-3</v>
          </cell>
          <cell r="AG58">
            <v>1.1223400000000001E-3</v>
          </cell>
          <cell r="AR58">
            <v>4.0201899999999999E-4</v>
          </cell>
          <cell r="AS58">
            <v>3.72586E-4</v>
          </cell>
          <cell r="BD58">
            <v>8.1160499999999997E-4</v>
          </cell>
          <cell r="BE58">
            <v>8.3451900000000004E-4</v>
          </cell>
          <cell r="BO58">
            <v>1.3601755214267245E-4</v>
          </cell>
        </row>
        <row r="59">
          <cell r="T59">
            <v>7.5772200000000006E-5</v>
          </cell>
          <cell r="U59">
            <v>1.02286E-4</v>
          </cell>
          <cell r="AF59">
            <v>9.6673000000000001E-5</v>
          </cell>
          <cell r="AG59">
            <v>9.3827500000000002E-5</v>
          </cell>
          <cell r="AR59">
            <v>7.13347E-5</v>
          </cell>
          <cell r="AS59">
            <v>7.3502899999999997E-5</v>
          </cell>
          <cell r="BD59">
            <v>8.6277899999999996E-5</v>
          </cell>
          <cell r="BE59">
            <v>7.8210700000000007E-5</v>
          </cell>
          <cell r="BO59">
            <v>1.0524720905100353E-5</v>
          </cell>
        </row>
        <row r="60">
          <cell r="T60">
            <v>4.25819E-5</v>
          </cell>
          <cell r="U60">
            <v>3.7993200000000001E-5</v>
          </cell>
          <cell r="AF60">
            <v>5.8972399999999998E-5</v>
          </cell>
          <cell r="AG60">
            <v>5.9229199999999999E-5</v>
          </cell>
          <cell r="AR60">
            <v>2.4751100000000001E-6</v>
          </cell>
          <cell r="AS60">
            <v>4.4152599999999996E-6</v>
          </cell>
          <cell r="BD60">
            <v>1.9501299999999999E-5</v>
          </cell>
          <cell r="BE60">
            <v>3.1974599999999997E-5</v>
          </cell>
          <cell r="BO60">
            <v>1.882387045587447E-5</v>
          </cell>
        </row>
        <row r="61">
          <cell r="T61">
            <v>4.7839000000000001E-5</v>
          </cell>
          <cell r="U61">
            <v>4.7762500000000002E-5</v>
          </cell>
          <cell r="AF61">
            <v>6.4016499999999999E-5</v>
          </cell>
          <cell r="AG61">
            <v>6.6462299999999996E-5</v>
          </cell>
          <cell r="AR61">
            <v>1.34684E-5</v>
          </cell>
          <cell r="AS61">
            <v>2.3805600000000001E-5</v>
          </cell>
          <cell r="BD61">
            <v>2.43768E-5</v>
          </cell>
          <cell r="BE61">
            <v>2.36476E-5</v>
          </cell>
          <cell r="BO61">
            <v>5.4518689024251829E-6</v>
          </cell>
        </row>
        <row r="62">
          <cell r="T62">
            <v>1.0906E-4</v>
          </cell>
          <cell r="U62">
            <v>8.1122800000000002E-5</v>
          </cell>
          <cell r="AF62">
            <v>8.1511600000000001E-5</v>
          </cell>
          <cell r="AG62">
            <v>6.2522900000000004E-5</v>
          </cell>
          <cell r="AR62">
            <v>4.9515899999999998E-5</v>
          </cell>
          <cell r="AS62">
            <v>4.8079099999999998E-5</v>
          </cell>
          <cell r="BD62">
            <v>5.8882799999999998E-5</v>
          </cell>
          <cell r="BE62">
            <v>4.8612200000000002E-5</v>
          </cell>
          <cell r="BO62">
            <v>1.4186230433195352E-5</v>
          </cell>
        </row>
        <row r="63">
          <cell r="T63">
            <v>7.6452399999999993E-5</v>
          </cell>
          <cell r="U63">
            <v>7.8919500000000002E-5</v>
          </cell>
          <cell r="AF63">
            <v>1.07462E-4</v>
          </cell>
          <cell r="AG63">
            <v>9.8603299999999998E-5</v>
          </cell>
          <cell r="AR63">
            <v>3.0238699999999999E-5</v>
          </cell>
          <cell r="AS63">
            <v>3.4327199999999999E-5</v>
          </cell>
          <cell r="BD63">
            <v>3.8732000000000001E-5</v>
          </cell>
          <cell r="BE63">
            <v>3.8054299999999999E-5</v>
          </cell>
          <cell r="BO63">
            <v>7.1957144935682892E-6</v>
          </cell>
        </row>
        <row r="64">
          <cell r="T64">
            <v>2.8389099999999998E-4</v>
          </cell>
          <cell r="U64">
            <v>3.7094800000000001E-4</v>
          </cell>
          <cell r="AF64">
            <v>3.5757300000000003E-4</v>
          </cell>
          <cell r="AG64">
            <v>3.5565899999999998E-4</v>
          </cell>
          <cell r="AR64">
            <v>1.6117900000000001E-4</v>
          </cell>
          <cell r="AS64">
            <v>1.73246E-4</v>
          </cell>
          <cell r="BD64">
            <v>2.0111700000000001E-4</v>
          </cell>
          <cell r="BE64">
            <v>1.8744200000000001E-4</v>
          </cell>
          <cell r="BO64">
            <v>3.5295222428930689E-5</v>
          </cell>
        </row>
        <row r="65">
          <cell r="T65">
            <v>6.5254199999999996E-5</v>
          </cell>
          <cell r="U65">
            <v>8.4486299999999998E-5</v>
          </cell>
          <cell r="AF65">
            <v>6.2674299999999997E-5</v>
          </cell>
          <cell r="AG65">
            <v>6.8041900000000003E-5</v>
          </cell>
          <cell r="AR65">
            <v>2.0767999999999999E-4</v>
          </cell>
          <cell r="AS65">
            <v>1.8699999999999999E-4</v>
          </cell>
          <cell r="BD65">
            <v>5.1436099999999996E-4</v>
          </cell>
          <cell r="BE65">
            <v>1.1538400000000001E-4</v>
          </cell>
          <cell r="BO65">
            <v>8.0353829031399039E-5</v>
          </cell>
        </row>
        <row r="66">
          <cell r="T66">
            <v>8.7937199999999996E-5</v>
          </cell>
          <cell r="U66">
            <v>1.0706500000000001E-4</v>
          </cell>
          <cell r="AF66">
            <v>9.7359000000000001E-5</v>
          </cell>
          <cell r="AG66">
            <v>1.08775E-4</v>
          </cell>
          <cell r="AR66">
            <v>1.8975E-4</v>
          </cell>
          <cell r="AS66">
            <v>1.8937000000000001E-4</v>
          </cell>
          <cell r="BD66">
            <v>4.9294300000000003E-4</v>
          </cell>
          <cell r="BE66">
            <v>9.8406900000000001E-5</v>
          </cell>
          <cell r="BO66">
            <v>7.9836617823444069E-5</v>
          </cell>
        </row>
        <row r="67">
          <cell r="T67">
            <v>5.3162399999999996E-4</v>
          </cell>
          <cell r="U67">
            <v>3.3759799999999999E-4</v>
          </cell>
          <cell r="AF67">
            <v>6.1307499999999995E-5</v>
          </cell>
          <cell r="AG67">
            <v>2.2891400000000001E-6</v>
          </cell>
          <cell r="AR67">
            <v>1.37527E-4</v>
          </cell>
          <cell r="AS67">
            <v>1.34129E-4</v>
          </cell>
          <cell r="BD67">
            <v>3.98593E-5</v>
          </cell>
          <cell r="BE67">
            <v>4.0725800000000002E-5</v>
          </cell>
          <cell r="BO67">
            <v>8.6069996688957216E-5</v>
          </cell>
        </row>
        <row r="68">
          <cell r="T68">
            <v>3.7494399999999998E-5</v>
          </cell>
          <cell r="U68">
            <v>4.5666800000000001E-5</v>
          </cell>
          <cell r="AF68">
            <v>4.2161199999999999E-5</v>
          </cell>
          <cell r="AG68">
            <v>3.4285900000000003E-5</v>
          </cell>
          <cell r="AR68">
            <v>1.42935E-5</v>
          </cell>
          <cell r="AS68">
            <v>8.7077199999999994E-6</v>
          </cell>
          <cell r="BD68">
            <v>9.3678000000000003E-6</v>
          </cell>
          <cell r="BE68">
            <v>7.4527499999999999E-6</v>
          </cell>
          <cell r="BO68">
            <v>2.887889216698866E-5</v>
          </cell>
        </row>
        <row r="69">
          <cell r="T69">
            <v>4.8765200000000002E-2</v>
          </cell>
          <cell r="U69">
            <v>4.6781200000000002E-2</v>
          </cell>
          <cell r="AF69">
            <v>4.4016899999999998E-2</v>
          </cell>
          <cell r="AG69">
            <v>3.5700000000000003E-2</v>
          </cell>
          <cell r="AR69">
            <v>5.01191E-2</v>
          </cell>
          <cell r="AS69">
            <v>4.9000200000000001E-2</v>
          </cell>
          <cell r="BD69">
            <v>4.7134200000000001E-2</v>
          </cell>
          <cell r="BE69">
            <v>4.4680600000000001E-2</v>
          </cell>
          <cell r="BO69">
            <v>3.6122766626198064E-3</v>
          </cell>
        </row>
        <row r="70">
          <cell r="T70">
            <v>6.5335700000000005E-5</v>
          </cell>
          <cell r="U70">
            <v>7.6551500000000001E-5</v>
          </cell>
          <cell r="AF70">
            <v>8.3194699999999998E-5</v>
          </cell>
          <cell r="AG70">
            <v>7.7175400000000007E-5</v>
          </cell>
          <cell r="AR70">
            <v>1.5084000000000001E-4</v>
          </cell>
          <cell r="AS70">
            <v>1.5961E-4</v>
          </cell>
          <cell r="BD70">
            <v>1.43802E-4</v>
          </cell>
          <cell r="BE70">
            <v>1.15887E-4</v>
          </cell>
          <cell r="BO70">
            <v>1.1453959711198971E-5</v>
          </cell>
        </row>
        <row r="71">
          <cell r="T71">
            <v>8.9616200000000004E-5</v>
          </cell>
          <cell r="U71">
            <v>9.1081600000000006E-5</v>
          </cell>
          <cell r="AF71">
            <v>9.2410499999999999E-5</v>
          </cell>
          <cell r="AG71">
            <v>9.9168500000000004E-5</v>
          </cell>
          <cell r="AR71">
            <v>4.86855E-5</v>
          </cell>
          <cell r="AS71">
            <v>4.7055300000000003E-5</v>
          </cell>
          <cell r="BD71">
            <v>5.2168900000000001E-5</v>
          </cell>
          <cell r="BE71">
            <v>4.9435299999999997E-5</v>
          </cell>
          <cell r="BO71">
            <v>5.7632502177535126E-6</v>
          </cell>
        </row>
        <row r="72">
          <cell r="T72">
            <v>8.8850200000000005E-5</v>
          </cell>
          <cell r="U72">
            <v>7.5729700000000001E-5</v>
          </cell>
          <cell r="AF72">
            <v>8.2251300000000003E-5</v>
          </cell>
          <cell r="AG72">
            <v>7.6608399999999997E-5</v>
          </cell>
          <cell r="AR72">
            <v>5.0689400000000003E-5</v>
          </cell>
          <cell r="AS72">
            <v>5.5144700000000001E-5</v>
          </cell>
          <cell r="BD72">
            <v>5.2313900000000001E-5</v>
          </cell>
          <cell r="BE72">
            <v>4.8257400000000003E-5</v>
          </cell>
          <cell r="BO72">
            <v>7.0229501863989481E-6</v>
          </cell>
        </row>
        <row r="73">
          <cell r="T73">
            <v>1.4802700000000001E-4</v>
          </cell>
          <cell r="U73">
            <v>1.38644E-4</v>
          </cell>
          <cell r="AF73">
            <v>7.2455700000000005E-5</v>
          </cell>
          <cell r="AG73">
            <v>9.1446400000000006E-5</v>
          </cell>
          <cell r="AR73">
            <v>3.7304600000000002E-5</v>
          </cell>
          <cell r="AS73">
            <v>6.2552700000000002E-5</v>
          </cell>
          <cell r="BD73">
            <v>2.8885900000000001E-5</v>
          </cell>
          <cell r="BE73">
            <v>2.8517399999999999E-5</v>
          </cell>
          <cell r="BO73">
            <v>1.2799300866107033E-4</v>
          </cell>
        </row>
        <row r="74">
          <cell r="T74">
            <v>2.9252E-5</v>
          </cell>
          <cell r="U74">
            <v>2.8781100000000001E-5</v>
          </cell>
          <cell r="AF74">
            <v>4.4441699999999998E-5</v>
          </cell>
          <cell r="AG74">
            <v>5.39731E-5</v>
          </cell>
          <cell r="AR74">
            <v>1.1443E-5</v>
          </cell>
          <cell r="AS74">
            <v>1.0825800000000001E-5</v>
          </cell>
          <cell r="BD74">
            <v>2.1784999999999999E-5</v>
          </cell>
          <cell r="BE74">
            <v>2.0632499999999999E-5</v>
          </cell>
          <cell r="BO74">
            <v>3.188881479654277E-6</v>
          </cell>
        </row>
        <row r="75">
          <cell r="T75">
            <v>6.6736200000000007E-5</v>
          </cell>
          <cell r="U75">
            <v>7.1054499999999995E-5</v>
          </cell>
          <cell r="AF75">
            <v>7.0360100000000004E-5</v>
          </cell>
          <cell r="AG75">
            <v>6.5930699999999995E-5</v>
          </cell>
          <cell r="AR75">
            <v>3.7896099999999998E-5</v>
          </cell>
          <cell r="AS75">
            <v>3.9962700000000003E-5</v>
          </cell>
          <cell r="BD75">
            <v>4.3212800000000001E-5</v>
          </cell>
          <cell r="BE75">
            <v>3.8622699999999999E-5</v>
          </cell>
          <cell r="BO75">
            <v>3.1643340041379288E-6</v>
          </cell>
        </row>
        <row r="76">
          <cell r="T76">
            <v>8.0133800000000002E-5</v>
          </cell>
          <cell r="U76">
            <v>1.0419100000000001E-4</v>
          </cell>
          <cell r="AF76">
            <v>8.1611899999999997E-5</v>
          </cell>
          <cell r="AG76">
            <v>6.8378499999999996E-5</v>
          </cell>
          <cell r="AR76">
            <v>5.3394599999999999E-5</v>
          </cell>
          <cell r="AS76">
            <v>6.6272600000000006E-5</v>
          </cell>
          <cell r="BD76">
            <v>4.8858199999999999E-5</v>
          </cell>
          <cell r="BE76">
            <v>5.05148E-5</v>
          </cell>
          <cell r="BO76">
            <v>1.187733057069816E-5</v>
          </cell>
        </row>
        <row r="77">
          <cell r="T77">
            <v>3.3935399999999999E-4</v>
          </cell>
          <cell r="U77">
            <v>3.7789799999999999E-4</v>
          </cell>
          <cell r="AF77">
            <v>3.9183399999999998E-4</v>
          </cell>
          <cell r="AG77">
            <v>3.7305500000000001E-4</v>
          </cell>
          <cell r="AR77">
            <v>2.6152E-4</v>
          </cell>
          <cell r="AS77">
            <v>2.8615599999999998E-4</v>
          </cell>
          <cell r="BD77">
            <v>2.9837100000000002E-4</v>
          </cell>
          <cell r="BE77">
            <v>2.8705799999999997E-4</v>
          </cell>
          <cell r="BO77">
            <v>4.7828400482000932E-5</v>
          </cell>
        </row>
        <row r="78">
          <cell r="T78">
            <v>3.1756800000000001E-4</v>
          </cell>
          <cell r="U78">
            <v>2.5748299999999997E-4</v>
          </cell>
          <cell r="AF78">
            <v>2.5184699999999998E-4</v>
          </cell>
          <cell r="AG78">
            <v>2.5606000000000001E-4</v>
          </cell>
          <cell r="AR78">
            <v>1.7087299999999999E-4</v>
          </cell>
          <cell r="AS78">
            <v>1.8267899999999999E-4</v>
          </cell>
          <cell r="BD78">
            <v>1.9528699999999999E-4</v>
          </cell>
          <cell r="BE78">
            <v>2.0338999999999999E-4</v>
          </cell>
          <cell r="BO78">
            <v>1.8457905778922752E-5</v>
          </cell>
        </row>
        <row r="79">
          <cell r="T79">
            <v>5.6918099999999998E-4</v>
          </cell>
          <cell r="U79">
            <v>4.7825400000000001E-4</v>
          </cell>
          <cell r="AF79">
            <v>4.7620399999999998E-4</v>
          </cell>
          <cell r="AG79">
            <v>4.3530400000000002E-4</v>
          </cell>
          <cell r="AR79">
            <v>2.0029999999999999E-4</v>
          </cell>
          <cell r="AS79">
            <v>2.0697900000000001E-4</v>
          </cell>
          <cell r="BD79">
            <v>2.24997E-4</v>
          </cell>
          <cell r="BE79">
            <v>2.3322600000000001E-4</v>
          </cell>
          <cell r="BO79">
            <v>2.9370567131974929E-5</v>
          </cell>
        </row>
        <row r="80">
          <cell r="T80">
            <v>1.6821499999999999E-4</v>
          </cell>
          <cell r="U80">
            <v>1.16149E-4</v>
          </cell>
          <cell r="AF80">
            <v>1.11803E-4</v>
          </cell>
          <cell r="AG80">
            <v>9.8847199999999998E-5</v>
          </cell>
          <cell r="AR80">
            <v>5.1811799999999997E-5</v>
          </cell>
          <cell r="AS80">
            <v>4.9150200000000003E-5</v>
          </cell>
          <cell r="BD80">
            <v>4.93251E-5</v>
          </cell>
          <cell r="BE80">
            <v>4.6371600000000002E-5</v>
          </cell>
          <cell r="BO80">
            <v>2.6018922668398526E-5</v>
          </cell>
        </row>
        <row r="81">
          <cell r="T81">
            <v>2.83013E-5</v>
          </cell>
          <cell r="U81">
            <v>3.8333200000000001E-5</v>
          </cell>
          <cell r="AF81">
            <v>3.2910200000000002E-5</v>
          </cell>
          <cell r="AG81">
            <v>3.5328499999999999E-5</v>
          </cell>
          <cell r="AR81">
            <v>2.3765799999999999E-5</v>
          </cell>
          <cell r="AS81">
            <v>2.36797E-5</v>
          </cell>
          <cell r="BD81">
            <v>2.8277799999999999E-5</v>
          </cell>
          <cell r="BE81">
            <v>3.0006999999999999E-5</v>
          </cell>
          <cell r="BO81">
            <v>2.5471446364457518E-6</v>
          </cell>
        </row>
        <row r="82">
          <cell r="T82">
            <v>1.7555899999999999E-4</v>
          </cell>
          <cell r="U82">
            <v>1.9656E-4</v>
          </cell>
          <cell r="AF82">
            <v>2.3501800000000001E-4</v>
          </cell>
          <cell r="AG82">
            <v>2.1357200000000001E-4</v>
          </cell>
          <cell r="AR82">
            <v>1.20251E-4</v>
          </cell>
          <cell r="AS82">
            <v>1.3946E-4</v>
          </cell>
          <cell r="BD82">
            <v>1.25642E-4</v>
          </cell>
          <cell r="BE82">
            <v>1.4538800000000001E-4</v>
          </cell>
          <cell r="BO82">
            <v>1.1769122229430794E-5</v>
          </cell>
        </row>
        <row r="83">
          <cell r="T83">
            <v>3.3422900000000001E-5</v>
          </cell>
          <cell r="U83">
            <v>5.5050199999999997E-5</v>
          </cell>
          <cell r="AF83">
            <v>5.1249199999999997E-5</v>
          </cell>
          <cell r="AG83">
            <v>4.6557300000000002E-5</v>
          </cell>
          <cell r="AR83">
            <v>2.9799899999999999E-5</v>
          </cell>
          <cell r="AS83">
            <v>3.4056300000000001E-5</v>
          </cell>
          <cell r="BD83">
            <v>3.6839899999999999E-5</v>
          </cell>
          <cell r="BE83">
            <v>3.7462700000000003E-5</v>
          </cell>
          <cell r="BO83">
            <v>6.0271766223115165E-6</v>
          </cell>
        </row>
        <row r="84">
          <cell r="T84">
            <v>1.0693600000000001E-3</v>
          </cell>
          <cell r="U84">
            <v>1.4695299999999999E-3</v>
          </cell>
          <cell r="AF84">
            <v>1.9739499999999999E-3</v>
          </cell>
          <cell r="AG84">
            <v>1.7336400000000001E-3</v>
          </cell>
          <cell r="AR84">
            <v>1.1289799999999999E-3</v>
          </cell>
          <cell r="AS84">
            <v>1.0604E-3</v>
          </cell>
          <cell r="BD84">
            <v>3.1783900000000001E-3</v>
          </cell>
          <cell r="BE84">
            <v>4.3406900000000003E-3</v>
          </cell>
          <cell r="BO84">
            <v>4.7899314149530217E-4</v>
          </cell>
        </row>
        <row r="85">
          <cell r="T85">
            <v>1.30595E-2</v>
          </cell>
          <cell r="U85">
            <v>1.44896E-2</v>
          </cell>
          <cell r="AF85">
            <v>1.76721E-2</v>
          </cell>
          <cell r="AG85">
            <v>1.54678E-2</v>
          </cell>
          <cell r="AR85">
            <v>1.30622E-2</v>
          </cell>
          <cell r="AS85">
            <v>1.44744E-2</v>
          </cell>
          <cell r="BD85">
            <v>1.29243E-2</v>
          </cell>
          <cell r="BE85">
            <v>1.27443E-2</v>
          </cell>
          <cell r="BO85">
            <v>1.7412454408816198E-3</v>
          </cell>
        </row>
        <row r="86">
          <cell r="T86">
            <v>1.7809400000000001E-4</v>
          </cell>
          <cell r="U86">
            <v>1.5004300000000001E-4</v>
          </cell>
          <cell r="AF86">
            <v>2.1544899999999999E-4</v>
          </cell>
          <cell r="AG86">
            <v>2.3453999999999999E-4</v>
          </cell>
          <cell r="AR86">
            <v>4.7726199999999997E-5</v>
          </cell>
          <cell r="AS86">
            <v>4.3493399999999999E-5</v>
          </cell>
          <cell r="BD86">
            <v>6.9098799999999996E-5</v>
          </cell>
          <cell r="BE86">
            <v>6.5607500000000005E-5</v>
          </cell>
          <cell r="BO86">
            <v>4.1463032844036402E-5</v>
          </cell>
        </row>
        <row r="87">
          <cell r="T87">
            <v>2.96985E-5</v>
          </cell>
          <cell r="U87">
            <v>2.3165900000000001E-5</v>
          </cell>
          <cell r="AF87">
            <v>2.27881E-5</v>
          </cell>
          <cell r="AG87">
            <v>5.8079399999999998E-5</v>
          </cell>
          <cell r="AR87">
            <v>3.7428400000000002E-5</v>
          </cell>
          <cell r="AS87">
            <v>4.7513099999999997E-5</v>
          </cell>
          <cell r="BD87">
            <v>7.9263699999999998E-5</v>
          </cell>
          <cell r="BE87">
            <v>7.2650200000000005E-5</v>
          </cell>
          <cell r="BO87">
            <v>3.0968055570232781E-5</v>
          </cell>
        </row>
        <row r="88">
          <cell r="T88">
            <v>3.1143000000000003E-5</v>
          </cell>
          <cell r="U88">
            <v>1.23292E-5</v>
          </cell>
          <cell r="AF88">
            <v>5.8484699999999999E-5</v>
          </cell>
          <cell r="AG88">
            <v>2.63795E-5</v>
          </cell>
          <cell r="AR88">
            <v>1.44643E-5</v>
          </cell>
          <cell r="AS88">
            <v>1.47425E-5</v>
          </cell>
          <cell r="BD88">
            <v>2.48235E-5</v>
          </cell>
          <cell r="BE88">
            <v>3.3733799999999999E-5</v>
          </cell>
          <cell r="BO88">
            <v>4.810349930860513E-4</v>
          </cell>
        </row>
        <row r="89">
          <cell r="T89">
            <v>1.24082E-4</v>
          </cell>
          <cell r="U89">
            <v>1.0634899999999999E-4</v>
          </cell>
          <cell r="AF89">
            <v>1.98226E-4</v>
          </cell>
          <cell r="AG89">
            <v>1.00832E-4</v>
          </cell>
          <cell r="AR89">
            <v>8.2511300000000004E-5</v>
          </cell>
          <cell r="AS89">
            <v>5.9061699999999997E-5</v>
          </cell>
          <cell r="BD89">
            <v>1.1606499999999999E-4</v>
          </cell>
          <cell r="BE89">
            <v>9.8957599999999996E-5</v>
          </cell>
          <cell r="BO89">
            <v>1.1563739942721967E-3</v>
          </cell>
        </row>
        <row r="90">
          <cell r="T90">
            <v>2.7430299999999999E-4</v>
          </cell>
          <cell r="U90">
            <v>3.2396200000000001E-4</v>
          </cell>
          <cell r="AF90">
            <v>6.1686599999999999E-4</v>
          </cell>
          <cell r="AG90">
            <v>3.7970400000000002E-4</v>
          </cell>
          <cell r="AR90">
            <v>4.2555000000000002E-5</v>
          </cell>
          <cell r="AS90">
            <v>4.8966099999999999E-5</v>
          </cell>
          <cell r="BD90">
            <v>8.2869799999999997E-5</v>
          </cell>
          <cell r="BE90">
            <v>7.8636900000000006E-5</v>
          </cell>
          <cell r="BO90">
            <v>1.686083935063413E-4</v>
          </cell>
        </row>
        <row r="91">
          <cell r="T91">
            <v>5.82579E-3</v>
          </cell>
          <cell r="U91">
            <v>7.0407000000000004E-3</v>
          </cell>
          <cell r="AF91">
            <v>6.1611599999999997E-3</v>
          </cell>
          <cell r="AG91">
            <v>5.0192400000000003E-3</v>
          </cell>
          <cell r="AR91">
            <v>5.2322899999999997E-3</v>
          </cell>
          <cell r="AS91">
            <v>5.7126800000000004E-3</v>
          </cell>
          <cell r="BD91">
            <v>5.0173700000000002E-3</v>
          </cell>
          <cell r="BE91">
            <v>4.9005300000000002E-3</v>
          </cell>
          <cell r="BO91">
            <v>9.9396225971277877E-4</v>
          </cell>
        </row>
        <row r="92">
          <cell r="T92">
            <v>8.14823E-4</v>
          </cell>
          <cell r="U92">
            <v>1.07018E-3</v>
          </cell>
          <cell r="AF92">
            <v>9.4602599999999998E-4</v>
          </cell>
          <cell r="AG92">
            <v>9.7309100000000004E-4</v>
          </cell>
          <cell r="AR92">
            <v>9.6798900000000005E-4</v>
          </cell>
          <cell r="AS92">
            <v>9.2520500000000002E-4</v>
          </cell>
          <cell r="BD92">
            <v>1.0555300000000001E-3</v>
          </cell>
          <cell r="BE92">
            <v>1.17527E-3</v>
          </cell>
          <cell r="BO92">
            <v>9.3337021183918109E-5</v>
          </cell>
        </row>
        <row r="93">
          <cell r="T93">
            <v>1.5075900000000001E-3</v>
          </cell>
          <cell r="U93">
            <v>1.4972099999999999E-3</v>
          </cell>
          <cell r="AF93">
            <v>6.2032400000000001E-4</v>
          </cell>
          <cell r="AG93">
            <v>5.1778900000000005E-4</v>
          </cell>
          <cell r="AR93">
            <v>5.9584199999999996E-4</v>
          </cell>
          <cell r="AS93">
            <v>7.2354799999999996E-4</v>
          </cell>
          <cell r="BD93">
            <v>1.42435E-4</v>
          </cell>
          <cell r="BE93">
            <v>1.3898E-4</v>
          </cell>
          <cell r="BO93">
            <v>2.2562756119856071E-4</v>
          </cell>
        </row>
        <row r="94">
          <cell r="T94">
            <v>3.8813300000000001E-3</v>
          </cell>
          <cell r="U94">
            <v>4.5131499999999996E-3</v>
          </cell>
          <cell r="AF94">
            <v>4.5526999999999998E-3</v>
          </cell>
          <cell r="AG94">
            <v>4.0734400000000002E-3</v>
          </cell>
          <cell r="AR94">
            <v>1.9418600000000001E-2</v>
          </cell>
          <cell r="AS94">
            <v>2.0297800000000001E-2</v>
          </cell>
          <cell r="BD94">
            <v>2.2293E-2</v>
          </cell>
          <cell r="BE94">
            <v>2.0859800000000001E-2</v>
          </cell>
          <cell r="BO94">
            <v>4.5390998007483656E-4</v>
          </cell>
        </row>
        <row r="95">
          <cell r="T95">
            <v>3.24548E-5</v>
          </cell>
          <cell r="U95">
            <v>3.2637800000000001E-5</v>
          </cell>
          <cell r="AF95">
            <v>3.00909E-5</v>
          </cell>
          <cell r="AG95">
            <v>3.4192000000000001E-5</v>
          </cell>
          <cell r="AR95">
            <v>5.52974E-6</v>
          </cell>
          <cell r="AS95">
            <v>7.43368E-6</v>
          </cell>
          <cell r="BD95">
            <v>6.6784500000000004E-6</v>
          </cell>
          <cell r="BE95">
            <v>1.6982399999999999E-5</v>
          </cell>
          <cell r="BO95">
            <v>3.6089894198237818E-6</v>
          </cell>
        </row>
        <row r="96">
          <cell r="T96">
            <v>1.7807099999999999E-2</v>
          </cell>
          <cell r="U96">
            <v>2.0625299999999999E-2</v>
          </cell>
          <cell r="AF96">
            <v>1.94924E-2</v>
          </cell>
          <cell r="AG96">
            <v>1.90893E-2</v>
          </cell>
          <cell r="AR96">
            <v>1.55432E-2</v>
          </cell>
          <cell r="AS96">
            <v>1.5932999999999999E-2</v>
          </cell>
          <cell r="BD96">
            <v>1.8954499999999999E-2</v>
          </cell>
          <cell r="BE96">
            <v>1.9318100000000001E-2</v>
          </cell>
          <cell r="BO96">
            <v>9.0295919726368406E-4</v>
          </cell>
        </row>
        <row r="97">
          <cell r="T97">
            <v>1.2548099999999999E-4</v>
          </cell>
          <cell r="U97">
            <v>1.35764E-4</v>
          </cell>
          <cell r="AF97">
            <v>1.3399399999999999E-4</v>
          </cell>
          <cell r="AG97">
            <v>1.26797E-4</v>
          </cell>
          <cell r="AR97">
            <v>7.1451699999999999E-5</v>
          </cell>
          <cell r="AS97">
            <v>7.7007499999999998E-5</v>
          </cell>
          <cell r="BD97">
            <v>9.2340699999999995E-5</v>
          </cell>
          <cell r="BE97">
            <v>7.7641500000000005E-5</v>
          </cell>
          <cell r="BO97">
            <v>7.1529579847995568E-6</v>
          </cell>
        </row>
        <row r="98">
          <cell r="T98">
            <v>2.21215E-4</v>
          </cell>
          <cell r="U98">
            <v>2.09619E-4</v>
          </cell>
          <cell r="AF98">
            <v>1.5897099999999999E-4</v>
          </cell>
          <cell r="AG98">
            <v>1.3667400000000001E-4</v>
          </cell>
          <cell r="AR98">
            <v>1.0174399999999999E-4</v>
          </cell>
          <cell r="AS98">
            <v>1.0329599999999999E-4</v>
          </cell>
          <cell r="BD98">
            <v>7.5546700000000006E-5</v>
          </cell>
          <cell r="BE98">
            <v>6.5606599999999996E-5</v>
          </cell>
          <cell r="BO98">
            <v>3.7052730073172534E-5</v>
          </cell>
        </row>
        <row r="99">
          <cell r="T99">
            <v>5.46591E-3</v>
          </cell>
          <cell r="U99">
            <v>5.4451500000000002E-3</v>
          </cell>
          <cell r="AF99">
            <v>3.0218599999999999E-3</v>
          </cell>
          <cell r="AG99">
            <v>2.6817199999999999E-3</v>
          </cell>
          <cell r="AR99">
            <v>3.5422600000000002E-3</v>
          </cell>
          <cell r="AS99">
            <v>4.2012000000000004E-3</v>
          </cell>
          <cell r="BD99">
            <v>2.4201399999999999E-3</v>
          </cell>
          <cell r="BE99">
            <v>2.7151599999999999E-3</v>
          </cell>
          <cell r="BO99">
            <v>1.1007760305051233E-3</v>
          </cell>
        </row>
        <row r="100">
          <cell r="T100">
            <v>8.1910800000000003E-4</v>
          </cell>
          <cell r="U100">
            <v>3.3124400000000002E-4</v>
          </cell>
          <cell r="AF100">
            <v>2.8122200000000003E-4</v>
          </cell>
          <cell r="AG100">
            <v>5.0991700000000003E-4</v>
          </cell>
          <cell r="AR100">
            <v>9.8068500000000002E-4</v>
          </cell>
          <cell r="AS100">
            <v>9.7614800000000003E-4</v>
          </cell>
          <cell r="BD100">
            <v>6.6571800000000004E-4</v>
          </cell>
          <cell r="BE100">
            <v>6.7422599999999999E-4</v>
          </cell>
          <cell r="BO100">
            <v>1.9789238790807884E-4</v>
          </cell>
        </row>
        <row r="101">
          <cell r="T101">
            <v>4.3664700000000002E-4</v>
          </cell>
          <cell r="U101">
            <v>7.5500299999999997E-4</v>
          </cell>
          <cell r="AF101">
            <v>6.8083900000000003E-4</v>
          </cell>
          <cell r="AG101">
            <v>5.2964699999999995E-4</v>
          </cell>
          <cell r="AR101">
            <v>6.6254400000000005E-4</v>
          </cell>
          <cell r="AS101">
            <v>5.8487299999999997E-4</v>
          </cell>
          <cell r="BD101">
            <v>1.62155E-3</v>
          </cell>
          <cell r="BE101">
            <v>1.4563600000000001E-3</v>
          </cell>
          <cell r="BO101">
            <v>2.1839924858894986E-4</v>
          </cell>
        </row>
        <row r="102">
          <cell r="T102">
            <v>9.0385399999999994E-3</v>
          </cell>
          <cell r="U102">
            <v>4.9539099999999997E-3</v>
          </cell>
          <cell r="AF102">
            <v>2.5246299999999999E-3</v>
          </cell>
          <cell r="AG102">
            <v>2.0949800000000002E-3</v>
          </cell>
          <cell r="AR102">
            <v>2.0645300000000002E-3</v>
          </cell>
          <cell r="AS102">
            <v>2.1162400000000001E-3</v>
          </cell>
          <cell r="BD102">
            <v>1.5463300000000001E-3</v>
          </cell>
          <cell r="BE102">
            <v>1.3222100000000001E-3</v>
          </cell>
          <cell r="BO102">
            <v>1.2471973557874995E-3</v>
          </cell>
        </row>
        <row r="103">
          <cell r="T103">
            <v>2.8638299999999999E-3</v>
          </cell>
          <cell r="U103">
            <v>3.0512999999999998E-3</v>
          </cell>
          <cell r="AF103">
            <v>3.2579499999999999E-3</v>
          </cell>
          <cell r="AG103">
            <v>3.0168700000000001E-3</v>
          </cell>
          <cell r="AR103">
            <v>3.7607600000000001E-3</v>
          </cell>
          <cell r="AS103">
            <v>3.6957100000000001E-3</v>
          </cell>
          <cell r="BD103">
            <v>4.3150300000000001E-3</v>
          </cell>
          <cell r="BE103">
            <v>4.8063799999999999E-3</v>
          </cell>
          <cell r="BO103">
            <v>2.1223899345990075E-4</v>
          </cell>
        </row>
        <row r="104">
          <cell r="T104">
            <v>1.1787799999999999E-2</v>
          </cell>
          <cell r="U104">
            <v>1.23453E-2</v>
          </cell>
          <cell r="AF104">
            <v>1.30838E-2</v>
          </cell>
          <cell r="AG104">
            <v>1.30884E-2</v>
          </cell>
          <cell r="AR104">
            <v>4.5945300000000003E-3</v>
          </cell>
          <cell r="AS104">
            <v>4.8122E-3</v>
          </cell>
          <cell r="BD104">
            <v>5.2844099999999998E-3</v>
          </cell>
          <cell r="BE104">
            <v>5.4717300000000002E-3</v>
          </cell>
          <cell r="BO104">
            <v>3.5199452540177466E-4</v>
          </cell>
        </row>
        <row r="105">
          <cell r="T105">
            <v>3.6763099999999999E-4</v>
          </cell>
          <cell r="U105">
            <v>5.8215299999999997E-4</v>
          </cell>
          <cell r="AF105">
            <v>6.7791699999999999E-4</v>
          </cell>
          <cell r="AG105">
            <v>2.8579300000000001E-4</v>
          </cell>
          <cell r="AR105">
            <v>7.5718699999999999E-4</v>
          </cell>
          <cell r="AS105">
            <v>8.7761200000000005E-4</v>
          </cell>
          <cell r="BD105">
            <v>7.7658899999999995E-4</v>
          </cell>
          <cell r="BE105">
            <v>8.0751800000000002E-4</v>
          </cell>
          <cell r="BO105">
            <v>1.05989157103209E-4</v>
          </cell>
        </row>
        <row r="106">
          <cell r="T106">
            <v>1.0127000000000001E-3</v>
          </cell>
          <cell r="U106">
            <v>1.2944300000000001E-3</v>
          </cell>
          <cell r="AF106">
            <v>1.0869499999999999E-3</v>
          </cell>
          <cell r="AG106">
            <v>9.4505299999999995E-4</v>
          </cell>
          <cell r="AR106">
            <v>1.25497E-3</v>
          </cell>
          <cell r="AS106">
            <v>1.15255E-3</v>
          </cell>
          <cell r="BD106">
            <v>1.1569799999999999E-3</v>
          </cell>
          <cell r="BE106">
            <v>1.2423200000000001E-3</v>
          </cell>
          <cell r="BO106">
            <v>9.020297137041153E-5</v>
          </cell>
        </row>
        <row r="107">
          <cell r="T107">
            <v>9.8037199999999997E-4</v>
          </cell>
          <cell r="U107">
            <v>1.09727E-3</v>
          </cell>
          <cell r="AF107">
            <v>9.7413299999999997E-4</v>
          </cell>
          <cell r="AG107">
            <v>1.02026E-3</v>
          </cell>
          <cell r="AR107">
            <v>1.01914E-3</v>
          </cell>
          <cell r="AS107">
            <v>9.1786700000000005E-4</v>
          </cell>
          <cell r="BD107">
            <v>9.5594199999999999E-4</v>
          </cell>
          <cell r="BE107">
            <v>1.0059299999999999E-3</v>
          </cell>
          <cell r="BO107">
            <v>5.9197898575943494E-5</v>
          </cell>
        </row>
        <row r="108">
          <cell r="T108">
            <v>2.5246700000000001E-3</v>
          </cell>
          <cell r="U108">
            <v>2.44823E-3</v>
          </cell>
          <cell r="AF108">
            <v>2.4599700000000001E-3</v>
          </cell>
          <cell r="AG108">
            <v>2.5198199999999999E-3</v>
          </cell>
          <cell r="AR108">
            <v>2.1454299999999998E-3</v>
          </cell>
          <cell r="AS108">
            <v>2.1548399999999999E-3</v>
          </cell>
          <cell r="BD108">
            <v>2.2939000000000002E-3</v>
          </cell>
          <cell r="BE108">
            <v>2.2847000000000002E-3</v>
          </cell>
          <cell r="BO108">
            <v>6.4415159268527429E-5</v>
          </cell>
        </row>
        <row r="109">
          <cell r="T109">
            <v>3.5424600000000001E-2</v>
          </cell>
          <cell r="U109">
            <v>3.4379899999999998E-2</v>
          </cell>
          <cell r="AF109">
            <v>3.5829199999999999E-2</v>
          </cell>
          <cell r="AG109">
            <v>3.6407099999999998E-2</v>
          </cell>
          <cell r="AR109">
            <v>3.5763000000000003E-2</v>
          </cell>
          <cell r="AS109">
            <v>3.5984500000000003E-2</v>
          </cell>
          <cell r="BD109">
            <v>3.67409E-2</v>
          </cell>
          <cell r="BE109">
            <v>3.5807699999999998E-2</v>
          </cell>
          <cell r="BO109">
            <v>7.4552517988740827E-4</v>
          </cell>
        </row>
        <row r="110">
          <cell r="T110">
            <v>2.1183399999999998E-3</v>
          </cell>
          <cell r="U110">
            <v>2.5775099999999999E-3</v>
          </cell>
          <cell r="AF110">
            <v>2.4766599999999999E-3</v>
          </cell>
          <cell r="AG110">
            <v>2.3713300000000001E-3</v>
          </cell>
          <cell r="AR110">
            <v>2.0389000000000002E-3</v>
          </cell>
          <cell r="AS110">
            <v>2.0894799999999999E-3</v>
          </cell>
          <cell r="BD110">
            <v>2.0435599999999998E-3</v>
          </cell>
          <cell r="BE110">
            <v>2.0044899999999998E-3</v>
          </cell>
          <cell r="BO110">
            <v>1.283507845610455E-4</v>
          </cell>
        </row>
        <row r="111">
          <cell r="T111">
            <v>9.4571900000000007E-3</v>
          </cell>
          <cell r="U111">
            <v>9.36676E-3</v>
          </cell>
          <cell r="AF111">
            <v>9.3797199999999994E-3</v>
          </cell>
          <cell r="AG111">
            <v>8.6216899999999996E-3</v>
          </cell>
          <cell r="AR111">
            <v>9.5586000000000004E-3</v>
          </cell>
          <cell r="AS111">
            <v>9.2774999999999993E-3</v>
          </cell>
          <cell r="BD111">
            <v>9.4942499999999992E-3</v>
          </cell>
          <cell r="BE111">
            <v>1.0023000000000001E-2</v>
          </cell>
          <cell r="BO111">
            <v>3.0613013918585154E-4</v>
          </cell>
        </row>
        <row r="112">
          <cell r="T112">
            <v>5.8035200000000004E-3</v>
          </cell>
          <cell r="U112">
            <v>7.9639800000000007E-3</v>
          </cell>
          <cell r="AF112">
            <v>6.0473699999999998E-3</v>
          </cell>
          <cell r="AG112">
            <v>5.61766E-3</v>
          </cell>
          <cell r="AR112">
            <v>7.2284999999999997E-3</v>
          </cell>
          <cell r="AS112">
            <v>7.1510599999999999E-3</v>
          </cell>
          <cell r="BD112">
            <v>7.2014599999999998E-3</v>
          </cell>
          <cell r="BE112">
            <v>7.2302E-3</v>
          </cell>
          <cell r="BO112">
            <v>5.5028770088810623E-4</v>
          </cell>
        </row>
        <row r="113">
          <cell r="T113">
            <v>7.9535300000000003E-3</v>
          </cell>
          <cell r="U113">
            <v>9.4512099999999998E-3</v>
          </cell>
          <cell r="AF113">
            <v>8.1569799999999994E-3</v>
          </cell>
          <cell r="AG113">
            <v>7.3287100000000004E-3</v>
          </cell>
          <cell r="AR113">
            <v>9.1392999999999995E-3</v>
          </cell>
          <cell r="AS113">
            <v>8.9461599999999999E-3</v>
          </cell>
          <cell r="BD113">
            <v>8.9110500000000002E-3</v>
          </cell>
          <cell r="BE113">
            <v>9.4222799999999999E-3</v>
          </cell>
          <cell r="BO113">
            <v>4.86309752893127E-4</v>
          </cell>
        </row>
        <row r="114">
          <cell r="T114">
            <v>1.88741E-4</v>
          </cell>
          <cell r="U114">
            <v>3.3776500000000002E-4</v>
          </cell>
          <cell r="AF114">
            <v>2.70289E-4</v>
          </cell>
          <cell r="AG114">
            <v>3.4509800000000001E-4</v>
          </cell>
          <cell r="AR114">
            <v>3.53409E-4</v>
          </cell>
          <cell r="AS114">
            <v>3.6911099999999998E-4</v>
          </cell>
          <cell r="BD114">
            <v>3.5607100000000001E-4</v>
          </cell>
          <cell r="BE114">
            <v>3.5099600000000001E-4</v>
          </cell>
          <cell r="BO114">
            <v>4.2537999694541594E-5</v>
          </cell>
        </row>
        <row r="115">
          <cell r="T115">
            <v>5.4523899999999997E-3</v>
          </cell>
          <cell r="U115">
            <v>8.1066000000000003E-3</v>
          </cell>
          <cell r="AF115">
            <v>6.8479700000000001E-3</v>
          </cell>
          <cell r="AG115">
            <v>8.2962000000000001E-3</v>
          </cell>
          <cell r="AR115">
            <v>7.6097500000000002E-3</v>
          </cell>
          <cell r="AS115">
            <v>7.5579100000000001E-3</v>
          </cell>
          <cell r="BD115">
            <v>7.1752500000000002E-3</v>
          </cell>
          <cell r="BE115">
            <v>7.8010900000000001E-3</v>
          </cell>
          <cell r="BO115">
            <v>7.6532264704720025E-4</v>
          </cell>
        </row>
        <row r="116">
          <cell r="T116">
            <v>6.7926E-4</v>
          </cell>
          <cell r="U116">
            <v>8.6122399999999995E-4</v>
          </cell>
          <cell r="AF116">
            <v>5.8339399999999999E-4</v>
          </cell>
          <cell r="AG116">
            <v>5.7202800000000003E-4</v>
          </cell>
          <cell r="AR116">
            <v>1.03209E-3</v>
          </cell>
          <cell r="AS116">
            <v>1.10019E-3</v>
          </cell>
          <cell r="BD116">
            <v>1.0892899999999999E-3</v>
          </cell>
          <cell r="BE116">
            <v>1.1259E-3</v>
          </cell>
          <cell r="BO116">
            <v>1.0090293995723229E-4</v>
          </cell>
        </row>
        <row r="117">
          <cell r="T117">
            <v>4.0300400000000004E-3</v>
          </cell>
          <cell r="U117">
            <v>5.7030600000000002E-3</v>
          </cell>
          <cell r="AF117">
            <v>4.2252799999999997E-3</v>
          </cell>
          <cell r="AG117">
            <v>4.3719400000000004E-3</v>
          </cell>
          <cell r="AR117">
            <v>7.2200800000000002E-3</v>
          </cell>
          <cell r="AS117">
            <v>7.6645300000000001E-3</v>
          </cell>
          <cell r="BD117">
            <v>7.6651499999999999E-3</v>
          </cell>
          <cell r="BE117">
            <v>7.9857999999999995E-3</v>
          </cell>
          <cell r="BO117">
            <v>5.662417185322981E-4</v>
          </cell>
        </row>
        <row r="118">
          <cell r="T118">
            <v>1.3905199999999999E-3</v>
          </cell>
          <cell r="U118">
            <v>1.77962E-3</v>
          </cell>
          <cell r="AF118">
            <v>1.2055E-3</v>
          </cell>
          <cell r="AG118">
            <v>1.4904899999999999E-3</v>
          </cell>
          <cell r="AR118">
            <v>2.1234000000000001E-3</v>
          </cell>
          <cell r="AS118">
            <v>2.1498400000000001E-3</v>
          </cell>
          <cell r="BD118">
            <v>2.0866299999999999E-3</v>
          </cell>
          <cell r="BE118">
            <v>2.0313800000000002E-3</v>
          </cell>
          <cell r="BO118">
            <v>1.4477769698261449E-4</v>
          </cell>
        </row>
        <row r="119">
          <cell r="T119">
            <v>2.6272000000000001E-3</v>
          </cell>
          <cell r="U119">
            <v>3.3927200000000001E-3</v>
          </cell>
          <cell r="AF119">
            <v>2.4769100000000001E-3</v>
          </cell>
          <cell r="AG119">
            <v>2.8083499999999998E-3</v>
          </cell>
          <cell r="AR119">
            <v>4.4883900000000001E-3</v>
          </cell>
          <cell r="AS119">
            <v>4.5668100000000001E-3</v>
          </cell>
          <cell r="BD119">
            <v>4.3785100000000004E-3</v>
          </cell>
          <cell r="BE119">
            <v>4.4713299999999999E-3</v>
          </cell>
          <cell r="BO119">
            <v>2.641114660881476E-4</v>
          </cell>
        </row>
        <row r="120">
          <cell r="T120">
            <v>1.47589E-2</v>
          </cell>
          <cell r="U120">
            <v>1.46795E-2</v>
          </cell>
          <cell r="AF120">
            <v>1.5929200000000001E-2</v>
          </cell>
          <cell r="AG120">
            <v>1.3780799999999999E-2</v>
          </cell>
          <cell r="AR120">
            <v>1.09245E-2</v>
          </cell>
          <cell r="AS120">
            <v>1.0677499999999999E-2</v>
          </cell>
          <cell r="BD120">
            <v>1.10096E-2</v>
          </cell>
          <cell r="BE120">
            <v>1.08837E-2</v>
          </cell>
          <cell r="BO120">
            <v>6.8439940964547686E-4</v>
          </cell>
        </row>
        <row r="121">
          <cell r="T121">
            <v>0.42031000000000002</v>
          </cell>
          <cell r="U121">
            <v>0.397561</v>
          </cell>
          <cell r="AF121">
            <v>0.41063499999999997</v>
          </cell>
          <cell r="AG121">
            <v>0.42770000000000002</v>
          </cell>
          <cell r="AR121">
            <v>0.37446299999999999</v>
          </cell>
          <cell r="AS121">
            <v>0.37322100000000002</v>
          </cell>
          <cell r="BD121">
            <v>0.37721900000000003</v>
          </cell>
          <cell r="BE121">
            <v>0.36703400000000003</v>
          </cell>
          <cell r="BO121">
            <v>7.9582356704975508E-3</v>
          </cell>
        </row>
        <row r="122">
          <cell r="T122">
            <v>8.2247299999999995E-3</v>
          </cell>
          <cell r="U122">
            <v>8.4334800000000001E-3</v>
          </cell>
          <cell r="AF122">
            <v>8.5320399999999994E-3</v>
          </cell>
          <cell r="AG122">
            <v>8.1725300000000008E-3</v>
          </cell>
          <cell r="AR122">
            <v>6.3055699999999999E-3</v>
          </cell>
          <cell r="AS122">
            <v>6.78314E-3</v>
          </cell>
          <cell r="BD122">
            <v>6.4127400000000001E-3</v>
          </cell>
          <cell r="BE122">
            <v>6.4325900000000002E-3</v>
          </cell>
          <cell r="BO122">
            <v>2.7443977188970213E-4</v>
          </cell>
        </row>
        <row r="123">
          <cell r="T123">
            <v>0.33047300000000002</v>
          </cell>
          <cell r="U123">
            <v>0.31941199999999997</v>
          </cell>
          <cell r="AF123">
            <v>0.321515</v>
          </cell>
          <cell r="AG123">
            <v>0.31562699999999999</v>
          </cell>
          <cell r="AR123">
            <v>0.33115800000000001</v>
          </cell>
          <cell r="AS123">
            <v>0.32994099999999998</v>
          </cell>
          <cell r="BD123">
            <v>0.32880399999999999</v>
          </cell>
          <cell r="BE123">
            <v>0.33613599999999999</v>
          </cell>
          <cell r="BO123">
            <v>4.3836602096117474E-3</v>
          </cell>
        </row>
        <row r="124">
          <cell r="T124">
            <v>1.029E-3</v>
          </cell>
          <cell r="U124">
            <v>1.08854E-3</v>
          </cell>
          <cell r="AF124">
            <v>1.0042499999999999E-3</v>
          </cell>
          <cell r="AG124">
            <v>8.7448500000000004E-4</v>
          </cell>
          <cell r="AR124">
            <v>8.6488199999999998E-4</v>
          </cell>
          <cell r="AS124">
            <v>8.2649600000000002E-4</v>
          </cell>
          <cell r="BD124">
            <v>8.3715199999999997E-4</v>
          </cell>
          <cell r="BE124">
            <v>8.7701800000000002E-4</v>
          </cell>
          <cell r="BO124">
            <v>5.005751745946983E-5</v>
          </cell>
        </row>
        <row r="125">
          <cell r="T125">
            <v>4.7746299999999998E-2</v>
          </cell>
          <cell r="U125">
            <v>5.2075299999999998E-2</v>
          </cell>
          <cell r="AF125">
            <v>5.3057899999999998E-2</v>
          </cell>
          <cell r="AG125">
            <v>4.8843600000000001E-2</v>
          </cell>
          <cell r="AR125">
            <v>6.1216E-2</v>
          </cell>
          <cell r="AS125">
            <v>6.3447900000000002E-2</v>
          </cell>
          <cell r="BD125">
            <v>5.8538699999999999E-2</v>
          </cell>
          <cell r="BE125">
            <v>6.12201E-2</v>
          </cell>
          <cell r="BO125">
            <v>2.1111707794491666E-3</v>
          </cell>
        </row>
        <row r="126">
          <cell r="T126">
            <v>1.30843E-3</v>
          </cell>
          <cell r="U126">
            <v>1.6999599999999999E-3</v>
          </cell>
          <cell r="AF126">
            <v>1.3596999999999999E-3</v>
          </cell>
          <cell r="AG126">
            <v>1.43052E-3</v>
          </cell>
          <cell r="AR126">
            <v>2.0556099999999998E-3</v>
          </cell>
          <cell r="AS126">
            <v>2.05763E-3</v>
          </cell>
          <cell r="BD126">
            <v>1.9750900000000001E-3</v>
          </cell>
          <cell r="BE126">
            <v>2.16052E-3</v>
          </cell>
          <cell r="BO126">
            <v>1.5563324029054115E-4</v>
          </cell>
        </row>
        <row r="127">
          <cell r="T127">
            <v>1.86926E-3</v>
          </cell>
          <cell r="U127">
            <v>2.25217E-3</v>
          </cell>
          <cell r="AF127">
            <v>1.57917E-3</v>
          </cell>
          <cell r="AG127">
            <v>1.7402400000000001E-3</v>
          </cell>
          <cell r="AR127">
            <v>3.15519E-3</v>
          </cell>
          <cell r="AS127">
            <v>3.1987999999999999E-3</v>
          </cell>
          <cell r="BD127">
            <v>3.2065399999999999E-3</v>
          </cell>
          <cell r="BE127">
            <v>3.1060800000000002E-3</v>
          </cell>
          <cell r="BO127">
            <v>1.8835174184937155E-4</v>
          </cell>
        </row>
        <row r="128">
          <cell r="T128">
            <v>2.6614899999999998E-4</v>
          </cell>
          <cell r="U128">
            <v>4.3392499999999999E-4</v>
          </cell>
          <cell r="AF128">
            <v>2.9643399999999999E-4</v>
          </cell>
          <cell r="AG128">
            <v>2.82539E-4</v>
          </cell>
          <cell r="AR128">
            <v>9.4728200000000003E-4</v>
          </cell>
          <cell r="AS128">
            <v>1.0142300000000001E-3</v>
          </cell>
          <cell r="BD128">
            <v>9.6231300000000001E-4</v>
          </cell>
          <cell r="BE128">
            <v>1.03101E-3</v>
          </cell>
          <cell r="BO128">
            <v>7.7609964713764651E-5</v>
          </cell>
        </row>
        <row r="129">
          <cell r="T129">
            <v>8.2186900000000003E-4</v>
          </cell>
          <cell r="U129">
            <v>1.0357999999999999E-3</v>
          </cell>
          <cell r="AF129">
            <v>7.64969E-4</v>
          </cell>
          <cell r="AG129">
            <v>5.6869500000000003E-4</v>
          </cell>
          <cell r="AR129">
            <v>1.09734E-3</v>
          </cell>
          <cell r="AS129">
            <v>1.06431E-3</v>
          </cell>
          <cell r="BD129">
            <v>1.0935700000000001E-3</v>
          </cell>
          <cell r="BE129">
            <v>1.03082E-3</v>
          </cell>
          <cell r="BO129">
            <v>7.5029338268952647E-5</v>
          </cell>
        </row>
        <row r="130">
          <cell r="T130">
            <v>2.8003199999999999E-4</v>
          </cell>
          <cell r="U130">
            <v>3.7931599999999998E-4</v>
          </cell>
          <cell r="AF130">
            <v>3.2017100000000001E-4</v>
          </cell>
          <cell r="AG130">
            <v>1.73728E-4</v>
          </cell>
          <cell r="AR130">
            <v>5.9071799999999995E-4</v>
          </cell>
          <cell r="AS130">
            <v>6.0421499999999996E-4</v>
          </cell>
          <cell r="BD130">
            <v>6.1814499999999996E-4</v>
          </cell>
          <cell r="BE130">
            <v>6.3354399999999999E-4</v>
          </cell>
          <cell r="BO130">
            <v>4.5698961542372947E-5</v>
          </cell>
        </row>
        <row r="131">
          <cell r="T131">
            <v>6.8412499999999995E-4</v>
          </cell>
          <cell r="U131">
            <v>8.63038E-4</v>
          </cell>
          <cell r="AF131">
            <v>7.9214499999999996E-4</v>
          </cell>
          <cell r="AG131">
            <v>1.0488400000000001E-3</v>
          </cell>
          <cell r="AR131">
            <v>3.3732100000000002E-4</v>
          </cell>
          <cell r="AS131">
            <v>3.3040599999999999E-4</v>
          </cell>
          <cell r="BD131">
            <v>3.6259500000000001E-4</v>
          </cell>
          <cell r="BE131">
            <v>3.8214400000000001E-4</v>
          </cell>
          <cell r="BO131">
            <v>7.5624227269881388E-5</v>
          </cell>
        </row>
        <row r="132">
          <cell r="T132">
            <v>3.8256400000000001E-4</v>
          </cell>
          <cell r="U132">
            <v>4.4817099999999998E-4</v>
          </cell>
          <cell r="AF132">
            <v>3.52541E-4</v>
          </cell>
          <cell r="AG132">
            <v>3.5690599999999999E-4</v>
          </cell>
          <cell r="AR132">
            <v>2.21964E-4</v>
          </cell>
          <cell r="AS132">
            <v>2.0550399999999999E-4</v>
          </cell>
          <cell r="BD132">
            <v>2.0014800000000001E-4</v>
          </cell>
          <cell r="BE132">
            <v>1.9981999999999999E-4</v>
          </cell>
          <cell r="BO132">
            <v>2.5557720422202891E-5</v>
          </cell>
        </row>
        <row r="133">
          <cell r="T133">
            <v>3.7858599999999999E-2</v>
          </cell>
          <cell r="U133">
            <v>4.8978300000000002E-2</v>
          </cell>
          <cell r="AF133">
            <v>4.0407800000000001E-2</v>
          </cell>
          <cell r="AG133">
            <v>3.4999799999999998E-2</v>
          </cell>
          <cell r="AR133">
            <v>6.4177600000000001E-2</v>
          </cell>
          <cell r="AS133">
            <v>6.4106800000000005E-2</v>
          </cell>
          <cell r="BD133">
            <v>6.5948599999999996E-2</v>
          </cell>
          <cell r="BE133">
            <v>6.4519400000000005E-2</v>
          </cell>
          <cell r="BO133">
            <v>3.5312657611719961E-3</v>
          </cell>
        </row>
        <row r="134">
          <cell r="T134">
            <v>1.1298600000000001E-2</v>
          </cell>
          <cell r="U134">
            <v>1.3936799999999999E-2</v>
          </cell>
          <cell r="AF134">
            <v>1.4353299999999999E-2</v>
          </cell>
          <cell r="AG134">
            <v>1.1915E-2</v>
          </cell>
          <cell r="AR134">
            <v>1.57365E-2</v>
          </cell>
          <cell r="AS134">
            <v>1.56559E-2</v>
          </cell>
          <cell r="BD134">
            <v>1.5062000000000001E-2</v>
          </cell>
          <cell r="BE134">
            <v>1.51967E-2</v>
          </cell>
          <cell r="BO134">
            <v>9.792466888195754E-4</v>
          </cell>
        </row>
        <row r="135">
          <cell r="T135">
            <v>8.3687399999999995E-3</v>
          </cell>
          <cell r="U135">
            <v>6.2796800000000002E-3</v>
          </cell>
          <cell r="AF135">
            <v>5.6292699999999996E-3</v>
          </cell>
          <cell r="AG135">
            <v>4.8876700000000002E-3</v>
          </cell>
          <cell r="AR135">
            <v>8.1102499999999994E-3</v>
          </cell>
          <cell r="AS135">
            <v>7.9456400000000003E-3</v>
          </cell>
          <cell r="BD135">
            <v>7.6013599999999997E-3</v>
          </cell>
          <cell r="BE135">
            <v>7.1598E-3</v>
          </cell>
          <cell r="BO135">
            <v>8.9948854599754019E-4</v>
          </cell>
        </row>
        <row r="136">
          <cell r="T136">
            <v>6.5015200000000002E-3</v>
          </cell>
          <cell r="U136">
            <v>6.7659900000000004E-3</v>
          </cell>
          <cell r="AF136">
            <v>5.9199500000000002E-3</v>
          </cell>
          <cell r="AG136">
            <v>5.4241899999999997E-3</v>
          </cell>
          <cell r="AR136">
            <v>9.3429499999999992E-3</v>
          </cell>
          <cell r="AS136">
            <v>9.0309099999999996E-3</v>
          </cell>
          <cell r="BD136">
            <v>8.6789799999999993E-3</v>
          </cell>
          <cell r="BE136">
            <v>8.7657199999999994E-3</v>
          </cell>
          <cell r="BO136">
            <v>3.1040177641450785E-4</v>
          </cell>
        </row>
        <row r="137">
          <cell r="T137">
            <v>3.6214999999999999E-4</v>
          </cell>
          <cell r="U137">
            <v>6.1801200000000003E-4</v>
          </cell>
          <cell r="AF137">
            <v>3.4170099999999997E-4</v>
          </cell>
          <cell r="AG137">
            <v>3.6272300000000002E-4</v>
          </cell>
          <cell r="AR137">
            <v>1.1069299999999999E-3</v>
          </cell>
          <cell r="AS137">
            <v>1.0342699999999999E-3</v>
          </cell>
          <cell r="BD137">
            <v>1.02395E-3</v>
          </cell>
          <cell r="BE137">
            <v>9.4538599999999999E-4</v>
          </cell>
          <cell r="BO137">
            <v>7.7140844385947214E-5</v>
          </cell>
        </row>
        <row r="138">
          <cell r="T138">
            <v>1.54054E-2</v>
          </cell>
          <cell r="U138">
            <v>1.8739599999999999E-2</v>
          </cell>
          <cell r="AF138">
            <v>1.8635100000000002E-2</v>
          </cell>
          <cell r="AG138">
            <v>2.28241E-2</v>
          </cell>
          <cell r="AR138">
            <v>6.1173800000000004E-3</v>
          </cell>
          <cell r="AS138">
            <v>6.4417099999999998E-3</v>
          </cell>
          <cell r="BD138">
            <v>6.6380299999999996E-3</v>
          </cell>
          <cell r="BE138">
            <v>6.52171E-3</v>
          </cell>
          <cell r="BO138">
            <v>1.4629875974972474E-3</v>
          </cell>
        </row>
        <row r="139">
          <cell r="T139">
            <v>6.9807000000000004E-5</v>
          </cell>
          <cell r="U139">
            <v>6.1463099999999998E-5</v>
          </cell>
          <cell r="AF139">
            <v>6.5793500000000006E-5</v>
          </cell>
          <cell r="AG139">
            <v>7.4177499999999999E-5</v>
          </cell>
          <cell r="AR139">
            <v>4.7568899999999998E-5</v>
          </cell>
          <cell r="AS139">
            <v>4.9883299999999997E-5</v>
          </cell>
          <cell r="BD139">
            <v>5.6467E-5</v>
          </cell>
          <cell r="BE139">
            <v>6.3693400000000002E-5</v>
          </cell>
          <cell r="BO139">
            <v>7.0650383289740051E-6</v>
          </cell>
        </row>
        <row r="140">
          <cell r="T140">
            <v>1.38913E-4</v>
          </cell>
          <cell r="U140">
            <v>1.92E-4</v>
          </cell>
          <cell r="AF140">
            <v>2.02127E-4</v>
          </cell>
          <cell r="AG140">
            <v>2.21122E-4</v>
          </cell>
          <cell r="AR140">
            <v>1.3807000000000001E-4</v>
          </cell>
          <cell r="AS140">
            <v>1.34392E-4</v>
          </cell>
          <cell r="BD140">
            <v>1.69152E-4</v>
          </cell>
          <cell r="BE140">
            <v>1.7337200000000001E-4</v>
          </cell>
          <cell r="BO140">
            <v>1.9285441368608893E-5</v>
          </cell>
        </row>
        <row r="141">
          <cell r="T141">
            <v>4.0999299999999999E-5</v>
          </cell>
          <cell r="U141">
            <v>4.9038900000000002E-5</v>
          </cell>
          <cell r="AF141">
            <v>6.16898E-5</v>
          </cell>
          <cell r="AG141">
            <v>7.1158300000000006E-5</v>
          </cell>
          <cell r="AR141">
            <v>3.52054E-5</v>
          </cell>
          <cell r="AS141">
            <v>3.7370100000000003E-5</v>
          </cell>
          <cell r="BD141">
            <v>5.10591E-5</v>
          </cell>
          <cell r="BE141">
            <v>5.0263599999999998E-5</v>
          </cell>
          <cell r="BO141">
            <v>3.7775745241168202E-6</v>
          </cell>
        </row>
        <row r="142">
          <cell r="T142">
            <v>2.7881200000000003E-4</v>
          </cell>
          <cell r="U142">
            <v>3.1869E-4</v>
          </cell>
          <cell r="AF142">
            <v>2.8635500000000002E-4</v>
          </cell>
          <cell r="AG142">
            <v>2.9723100000000001E-4</v>
          </cell>
          <cell r="AR142">
            <v>2.4681300000000002E-4</v>
          </cell>
          <cell r="AS142">
            <v>2.5048799999999999E-4</v>
          </cell>
          <cell r="BD142">
            <v>2.6397200000000001E-4</v>
          </cell>
          <cell r="BE142">
            <v>3.2984799999999999E-4</v>
          </cell>
          <cell r="BO142">
            <v>2.625265104977068E-5</v>
          </cell>
        </row>
        <row r="143">
          <cell r="T143">
            <v>1.4974000000000001E-4</v>
          </cell>
          <cell r="U143">
            <v>1.5906500000000001E-4</v>
          </cell>
          <cell r="AF143">
            <v>1.52077E-4</v>
          </cell>
          <cell r="AG143">
            <v>1.47591E-4</v>
          </cell>
          <cell r="AR143">
            <v>1.0725E-4</v>
          </cell>
          <cell r="AS143">
            <v>1.17955E-4</v>
          </cell>
          <cell r="BD143">
            <v>1.3606800000000001E-4</v>
          </cell>
          <cell r="BE143">
            <v>1.3378500000000001E-4</v>
          </cell>
          <cell r="BO143">
            <v>7.1201925319690414E-6</v>
          </cell>
        </row>
        <row r="144">
          <cell r="T144">
            <v>2.3713199999999999E-5</v>
          </cell>
          <cell r="U144">
            <v>5.4882900000000003E-5</v>
          </cell>
          <cell r="AF144">
            <v>4.9079400000000003E-5</v>
          </cell>
          <cell r="AG144">
            <v>5.5324000000000001E-5</v>
          </cell>
          <cell r="AR144">
            <v>6.48203E-5</v>
          </cell>
          <cell r="AS144">
            <v>6.4331400000000005E-5</v>
          </cell>
          <cell r="BD144">
            <v>8.08407E-5</v>
          </cell>
          <cell r="BE144">
            <v>8.2347600000000004E-5</v>
          </cell>
          <cell r="BO144">
            <v>8.2325318140196799E-6</v>
          </cell>
        </row>
        <row r="145">
          <cell r="T145">
            <v>8.3012400000000005E-6</v>
          </cell>
          <cell r="U145">
            <v>1.9873100000000001E-5</v>
          </cell>
          <cell r="AF145">
            <v>1.3237800000000001E-5</v>
          </cell>
          <cell r="AG145">
            <v>1.04014E-5</v>
          </cell>
          <cell r="AR145">
            <v>2.8188099999999999E-5</v>
          </cell>
          <cell r="AS145">
            <v>3.17504E-5</v>
          </cell>
          <cell r="BD145">
            <v>3.31625E-5</v>
          </cell>
          <cell r="BE145">
            <v>2.9253600000000001E-5</v>
          </cell>
          <cell r="BO145">
            <v>3.6267381403892182E-6</v>
          </cell>
        </row>
        <row r="146">
          <cell r="T146">
            <v>1.09223E-3</v>
          </cell>
          <cell r="U146">
            <v>1.29225E-3</v>
          </cell>
          <cell r="AF146">
            <v>1.1316399999999999E-3</v>
          </cell>
          <cell r="AG146">
            <v>1.333E-3</v>
          </cell>
          <cell r="AR146">
            <v>1.6973100000000001E-3</v>
          </cell>
          <cell r="AS146">
            <v>1.7163600000000001E-3</v>
          </cell>
          <cell r="BD146">
            <v>2.0347299999999998E-3</v>
          </cell>
          <cell r="BE146">
            <v>2.3934E-3</v>
          </cell>
          <cell r="BO146">
            <v>1.6992784696788523E-4</v>
          </cell>
        </row>
        <row r="147">
          <cell r="T147">
            <v>5.1536799999999999E-4</v>
          </cell>
          <cell r="U147">
            <v>6.2964599999999998E-4</v>
          </cell>
          <cell r="AF147">
            <v>1.90117E-3</v>
          </cell>
          <cell r="AG147">
            <v>1.5011899999999999E-3</v>
          </cell>
          <cell r="AR147">
            <v>5.56085E-4</v>
          </cell>
          <cell r="AS147">
            <v>5.9059399999999995E-4</v>
          </cell>
          <cell r="BD147">
            <v>2.2585299999999999E-3</v>
          </cell>
          <cell r="BE147">
            <v>2.5036699999999999E-3</v>
          </cell>
          <cell r="BO147">
            <v>4.0326921120380113E-4</v>
          </cell>
        </row>
        <row r="148">
          <cell r="T148">
            <v>1.7454699999999999E-4</v>
          </cell>
          <cell r="U148">
            <v>2.2627300000000001E-4</v>
          </cell>
          <cell r="AF148">
            <v>2.75512E-4</v>
          </cell>
          <cell r="AG148">
            <v>2.7605300000000001E-4</v>
          </cell>
          <cell r="AR148">
            <v>1.9048599999999999E-4</v>
          </cell>
          <cell r="AS148">
            <v>1.80626E-4</v>
          </cell>
          <cell r="BD148">
            <v>2.1710800000000001E-4</v>
          </cell>
          <cell r="BE148">
            <v>2.8115900000000001E-4</v>
          </cell>
          <cell r="BO148">
            <v>2.1517478344538707E-5</v>
          </cell>
        </row>
        <row r="149">
          <cell r="T149">
            <v>4.2332300000000002E-3</v>
          </cell>
          <cell r="U149">
            <v>4.6418500000000003E-3</v>
          </cell>
          <cell r="AF149">
            <v>4.5532000000000003E-3</v>
          </cell>
          <cell r="AG149">
            <v>4.7139499999999997E-3</v>
          </cell>
          <cell r="AR149">
            <v>4.6533499999999997E-3</v>
          </cell>
          <cell r="AS149">
            <v>4.7775200000000004E-3</v>
          </cell>
          <cell r="BD149">
            <v>5.1649199999999999E-3</v>
          </cell>
          <cell r="BE149">
            <v>4.8031200000000001E-3</v>
          </cell>
          <cell r="BO149">
            <v>2.7893791492842153E-4</v>
          </cell>
        </row>
        <row r="150">
          <cell r="T150">
            <v>3.07774E-2</v>
          </cell>
          <cell r="U150">
            <v>2.6648700000000001E-2</v>
          </cell>
          <cell r="AF150">
            <v>2.3940900000000001E-2</v>
          </cell>
          <cell r="AG150">
            <v>2.4992799999999999E-2</v>
          </cell>
          <cell r="AR150">
            <v>2.7760699999999999E-2</v>
          </cell>
          <cell r="AS150">
            <v>3.07529E-2</v>
          </cell>
          <cell r="BD150">
            <v>3.05898E-2</v>
          </cell>
          <cell r="BE150">
            <v>2.99601E-2</v>
          </cell>
          <cell r="BO150">
            <v>1.5559642015607112E-3</v>
          </cell>
        </row>
        <row r="151">
          <cell r="T151">
            <v>5.5615799999999996E-4</v>
          </cell>
          <cell r="U151">
            <v>7.2795100000000001E-4</v>
          </cell>
          <cell r="AF151">
            <v>9.9269500000000004E-4</v>
          </cell>
          <cell r="AG151">
            <v>8.8935900000000005E-4</v>
          </cell>
          <cell r="AR151">
            <v>4.4770399999999999E-4</v>
          </cell>
          <cell r="AS151">
            <v>5.5487400000000001E-4</v>
          </cell>
          <cell r="BD151">
            <v>6.0798199999999997E-4</v>
          </cell>
          <cell r="BE151">
            <v>7.5388400000000002E-4</v>
          </cell>
          <cell r="BO151">
            <v>6.5881562986164823E-5</v>
          </cell>
        </row>
        <row r="152">
          <cell r="T152">
            <v>1.0250300000000001E-5</v>
          </cell>
          <cell r="U152">
            <v>6.2415000000000003E-6</v>
          </cell>
          <cell r="AF152">
            <v>1.95558E-4</v>
          </cell>
          <cell r="AG152">
            <v>2.42322E-4</v>
          </cell>
          <cell r="AR152">
            <v>6.7228399999999997E-6</v>
          </cell>
          <cell r="AS152">
            <v>3.2820099999999999E-6</v>
          </cell>
          <cell r="BD152">
            <v>2.3555000000000001E-4</v>
          </cell>
          <cell r="BE152">
            <v>3.4645500000000002E-4</v>
          </cell>
          <cell r="BO152">
            <v>3.0875558003650331E-5</v>
          </cell>
        </row>
        <row r="153">
          <cell r="T153">
            <v>7.5536699999999998E-5</v>
          </cell>
          <cell r="U153">
            <v>7.6611600000000004E-5</v>
          </cell>
          <cell r="AF153">
            <v>8.1002300000000002E-5</v>
          </cell>
          <cell r="AG153">
            <v>7.7717299999999995E-5</v>
          </cell>
          <cell r="AR153">
            <v>4.0487400000000001E-5</v>
          </cell>
          <cell r="AS153">
            <v>4.6067599999999999E-5</v>
          </cell>
          <cell r="BD153">
            <v>4.76256E-5</v>
          </cell>
          <cell r="BE153">
            <v>4.7929700000000003E-5</v>
          </cell>
          <cell r="BO153">
            <v>2.7324389421005728E-6</v>
          </cell>
        </row>
        <row r="154">
          <cell r="T154">
            <v>2.7177500000000001E-3</v>
          </cell>
          <cell r="U154">
            <v>2.2357200000000001E-3</v>
          </cell>
          <cell r="AF154">
            <v>2.2747399999999999E-3</v>
          </cell>
          <cell r="AG154">
            <v>1.9969900000000001E-3</v>
          </cell>
          <cell r="AR154">
            <v>1.4658399999999999E-3</v>
          </cell>
          <cell r="AS154">
            <v>1.4299499999999999E-3</v>
          </cell>
          <cell r="BD154">
            <v>1.6483299999999999E-3</v>
          </cell>
          <cell r="BE154">
            <v>1.60133E-3</v>
          </cell>
          <cell r="BO154">
            <v>1.6016833335667947E-4</v>
          </cell>
        </row>
        <row r="155">
          <cell r="T155">
            <v>4.7120400000000002E-4</v>
          </cell>
          <cell r="U155">
            <v>4.9687199999999998E-4</v>
          </cell>
          <cell r="AF155">
            <v>4.2281799999999999E-4</v>
          </cell>
          <cell r="AG155">
            <v>2.7982099999999998E-4</v>
          </cell>
          <cell r="AR155">
            <v>3.34696E-4</v>
          </cell>
          <cell r="AS155">
            <v>3.4753699999999998E-4</v>
          </cell>
          <cell r="BD155">
            <v>3.1410800000000001E-4</v>
          </cell>
          <cell r="BE155">
            <v>2.6361700000000001E-4</v>
          </cell>
          <cell r="BO155">
            <v>3.8755048094012616E-5</v>
          </cell>
        </row>
        <row r="156">
          <cell r="T156">
            <v>1.1667400000000001E-3</v>
          </cell>
          <cell r="U156">
            <v>1.1670000000000001E-3</v>
          </cell>
          <cell r="AF156">
            <v>9.9437099999999997E-4</v>
          </cell>
          <cell r="AG156">
            <v>8.1238999999999997E-4</v>
          </cell>
          <cell r="AR156">
            <v>6.2962399999999996E-4</v>
          </cell>
          <cell r="AS156">
            <v>6.4774199999999998E-4</v>
          </cell>
          <cell r="BD156">
            <v>6.08535E-4</v>
          </cell>
          <cell r="BE156">
            <v>5.8067999999999998E-4</v>
          </cell>
          <cell r="BO156">
            <v>6.3873189086377229E-5</v>
          </cell>
        </row>
        <row r="157">
          <cell r="T157">
            <v>3.5992899999999999E-5</v>
          </cell>
          <cell r="U157">
            <v>2.0559000000000001E-5</v>
          </cell>
          <cell r="AF157">
            <v>3.47791E-5</v>
          </cell>
          <cell r="AG157">
            <v>3.5085600000000002E-5</v>
          </cell>
          <cell r="AR157">
            <v>1.54487E-5</v>
          </cell>
          <cell r="AS157">
            <v>1.7477800000000001E-5</v>
          </cell>
          <cell r="BD157">
            <v>4.1495400000000003E-5</v>
          </cell>
          <cell r="BE157">
            <v>4.3356699999999998E-5</v>
          </cell>
          <cell r="BO157">
            <v>5.081046579010758E-6</v>
          </cell>
        </row>
        <row r="158">
          <cell r="T158">
            <v>1.6022599999999999E-4</v>
          </cell>
          <cell r="U158">
            <v>1.4681300000000001E-4</v>
          </cell>
          <cell r="AF158">
            <v>1.35124E-4</v>
          </cell>
          <cell r="AG158">
            <v>1.18748E-4</v>
          </cell>
          <cell r="AR158">
            <v>9.8068700000000005E-5</v>
          </cell>
          <cell r="AS158">
            <v>1.02371E-4</v>
          </cell>
          <cell r="BD158">
            <v>9.2994900000000006E-5</v>
          </cell>
          <cell r="BE158">
            <v>9.17125E-5</v>
          </cell>
          <cell r="BO158">
            <v>8.922281583133206E-6</v>
          </cell>
        </row>
        <row r="159">
          <cell r="T159">
            <v>5.8414700000000002E-5</v>
          </cell>
          <cell r="U159">
            <v>6.0055900000000002E-5</v>
          </cell>
          <cell r="AF159">
            <v>6.2616199999999999E-5</v>
          </cell>
          <cell r="AG159">
            <v>5.64175E-5</v>
          </cell>
          <cell r="AR159">
            <v>3.2703799999999997E-5</v>
          </cell>
          <cell r="AS159">
            <v>3.5955199999999998E-5</v>
          </cell>
          <cell r="BD159">
            <v>3.9979599999999999E-5</v>
          </cell>
          <cell r="BE159">
            <v>4.1030299999999999E-5</v>
          </cell>
          <cell r="BO159">
            <v>2.9820929408421392E-6</v>
          </cell>
        </row>
        <row r="160">
          <cell r="T160">
            <v>9.8051699999999995E-5</v>
          </cell>
          <cell r="U160">
            <v>9.9257000000000002E-5</v>
          </cell>
          <cell r="AF160">
            <v>9.2760800000000001E-5</v>
          </cell>
          <cell r="AG160">
            <v>7.20393E-5</v>
          </cell>
          <cell r="AR160">
            <v>1.2372699999999999E-4</v>
          </cell>
          <cell r="AS160">
            <v>1.3100399999999999E-4</v>
          </cell>
          <cell r="BD160">
            <v>9.5726599999999999E-5</v>
          </cell>
          <cell r="BE160">
            <v>1.19497E-4</v>
          </cell>
          <cell r="BO160">
            <v>2.3975506958242689E-5</v>
          </cell>
        </row>
        <row r="161">
          <cell r="T161">
            <v>6.7531099999999995E-5</v>
          </cell>
          <cell r="U161">
            <v>7.9093300000000004E-5</v>
          </cell>
          <cell r="AF161">
            <v>2.24962E-5</v>
          </cell>
          <cell r="AG161">
            <v>4.0909299999999998E-5</v>
          </cell>
          <cell r="AR161">
            <v>4.6877299999999999E-5</v>
          </cell>
          <cell r="AS161">
            <v>5.7435300000000002E-5</v>
          </cell>
          <cell r="BD161">
            <v>4.9266199999999999E-5</v>
          </cell>
          <cell r="BE161">
            <v>6.7366200000000006E-5</v>
          </cell>
          <cell r="BO161">
            <v>1.5039804116329578E-5</v>
          </cell>
        </row>
        <row r="162">
          <cell r="T162">
            <v>4.6241700000000001E-5</v>
          </cell>
          <cell r="U162">
            <v>6.9199800000000001E-5</v>
          </cell>
          <cell r="AF162">
            <v>6.0857699999999998E-5</v>
          </cell>
          <cell r="AG162">
            <v>7.9304899999999993E-5</v>
          </cell>
          <cell r="AR162">
            <v>4.7902899999999998E-5</v>
          </cell>
          <cell r="AS162">
            <v>4.6708800000000002E-5</v>
          </cell>
          <cell r="BD162">
            <v>4.9415300000000001E-5</v>
          </cell>
          <cell r="BE162">
            <v>5.4974700000000001E-5</v>
          </cell>
          <cell r="BO162">
            <v>1.09410104301636E-5</v>
          </cell>
        </row>
        <row r="163">
          <cell r="T163">
            <v>2.0857699999999999E-4</v>
          </cell>
          <cell r="U163">
            <v>1.56842E-4</v>
          </cell>
          <cell r="AF163">
            <v>1.68431E-4</v>
          </cell>
          <cell r="AG163">
            <v>1.30498E-4</v>
          </cell>
          <cell r="AR163">
            <v>1.3169599999999999E-4</v>
          </cell>
          <cell r="AS163">
            <v>1.34287E-4</v>
          </cell>
          <cell r="BD163">
            <v>1.4477700000000001E-4</v>
          </cell>
          <cell r="BE163">
            <v>1.2310399999999999E-4</v>
          </cell>
          <cell r="BO163">
            <v>3.4220862784422263E-5</v>
          </cell>
        </row>
        <row r="164">
          <cell r="T164">
            <v>1.9144899999999999E-2</v>
          </cell>
          <cell r="U164">
            <v>1.3101700000000001E-2</v>
          </cell>
          <cell r="AF164">
            <v>1.3003499999999999E-2</v>
          </cell>
          <cell r="AG164">
            <v>1.31653E-2</v>
          </cell>
          <cell r="AR164">
            <v>9.9888400000000006E-3</v>
          </cell>
          <cell r="AS164">
            <v>9.9236199999999993E-3</v>
          </cell>
          <cell r="BD164">
            <v>1.0141499999999999E-2</v>
          </cell>
          <cell r="BE164">
            <v>9.6076400000000006E-3</v>
          </cell>
          <cell r="BO164">
            <v>2.6576742317161819E-3</v>
          </cell>
        </row>
        <row r="165">
          <cell r="T165">
            <v>2.5084700000000001E-2</v>
          </cell>
          <cell r="U165">
            <v>1.8655100000000001E-2</v>
          </cell>
          <cell r="AF165">
            <v>1.6857799999999999E-2</v>
          </cell>
          <cell r="AG165">
            <v>1.69949E-2</v>
          </cell>
          <cell r="AR165">
            <v>1.19953E-2</v>
          </cell>
          <cell r="AS165">
            <v>1.1665200000000001E-2</v>
          </cell>
          <cell r="BD165">
            <v>1.1162500000000001E-2</v>
          </cell>
          <cell r="BE165">
            <v>1.0976700000000001E-2</v>
          </cell>
          <cell r="BO165">
            <v>3.0227346427552696E-3</v>
          </cell>
        </row>
        <row r="166">
          <cell r="T166">
            <v>6.6940799999999998E-3</v>
          </cell>
          <cell r="U166">
            <v>4.42137E-3</v>
          </cell>
          <cell r="AF166">
            <v>4.3455500000000001E-3</v>
          </cell>
          <cell r="AG166">
            <v>4.0887199999999997E-3</v>
          </cell>
          <cell r="AR166">
            <v>2.72303E-3</v>
          </cell>
          <cell r="AS166">
            <v>2.8091000000000001E-3</v>
          </cell>
          <cell r="BD166">
            <v>2.6684199999999999E-3</v>
          </cell>
          <cell r="BE166">
            <v>2.5815399999999998E-3</v>
          </cell>
          <cell r="BO166">
            <v>6.4724422252029218E-4</v>
          </cell>
        </row>
        <row r="167">
          <cell r="T167">
            <v>1.76014E-4</v>
          </cell>
          <cell r="U167">
            <v>2.7641699999999999E-4</v>
          </cell>
          <cell r="AF167">
            <v>2.8183700000000001E-4</v>
          </cell>
          <cell r="AG167">
            <v>2.45961E-4</v>
          </cell>
          <cell r="AR167">
            <v>5.1298299999999995E-4</v>
          </cell>
          <cell r="AS167">
            <v>5.0927299999999997E-4</v>
          </cell>
          <cell r="BD167">
            <v>4.2930099999999999E-4</v>
          </cell>
          <cell r="BE167">
            <v>4.0894599999999998E-4</v>
          </cell>
          <cell r="BO167">
            <v>5.9529444768631422E-5</v>
          </cell>
        </row>
        <row r="168">
          <cell r="T168">
            <v>9.8108000000000003E-5</v>
          </cell>
          <cell r="U168">
            <v>1.4158199999999999E-4</v>
          </cell>
          <cell r="AF168">
            <v>1.3103100000000001E-4</v>
          </cell>
          <cell r="AG168">
            <v>1.54823E-4</v>
          </cell>
          <cell r="AR168">
            <v>8.6495400000000005E-5</v>
          </cell>
          <cell r="AS168">
            <v>8.5005299999999997E-5</v>
          </cell>
          <cell r="BD168">
            <v>9.0090899999999995E-5</v>
          </cell>
          <cell r="BE168">
            <v>8.3644000000000001E-5</v>
          </cell>
          <cell r="BO168">
            <v>1.6355537073780084E-5</v>
          </cell>
        </row>
        <row r="169">
          <cell r="T169">
            <v>5.6529199999999996E-3</v>
          </cell>
          <cell r="U169">
            <v>5.8176699999999996E-3</v>
          </cell>
          <cell r="AF169">
            <v>5.2998000000000003E-3</v>
          </cell>
          <cell r="AG169">
            <v>6.1354699999999996E-3</v>
          </cell>
          <cell r="AR169">
            <v>4.1818200000000002E-3</v>
          </cell>
          <cell r="AS169">
            <v>4.2521700000000004E-3</v>
          </cell>
          <cell r="BD169">
            <v>3.9443799999999999E-3</v>
          </cell>
          <cell r="BE169">
            <v>4.0193299999999998E-3</v>
          </cell>
          <cell r="BO169">
            <v>4.9158231424342648E-4</v>
          </cell>
        </row>
        <row r="170">
          <cell r="T170">
            <v>1.5280900000000001E-4</v>
          </cell>
          <cell r="U170">
            <v>2.08557E-4</v>
          </cell>
          <cell r="AF170">
            <v>1.4406900000000001E-4</v>
          </cell>
          <cell r="AG170">
            <v>1.9417600000000001E-4</v>
          </cell>
          <cell r="AR170">
            <v>1.3608000000000001E-4</v>
          </cell>
          <cell r="AS170">
            <v>1.20963E-4</v>
          </cell>
          <cell r="BD170">
            <v>1.2523800000000001E-4</v>
          </cell>
          <cell r="BE170">
            <v>1.21712E-4</v>
          </cell>
          <cell r="BO170">
            <v>2.0678528915650275E-5</v>
          </cell>
        </row>
        <row r="171">
          <cell r="T171">
            <v>8.6745899999999994E-3</v>
          </cell>
          <cell r="U171">
            <v>9.6128600000000008E-3</v>
          </cell>
          <cell r="AF171">
            <v>7.2654199999999999E-3</v>
          </cell>
          <cell r="AG171">
            <v>7.3270200000000001E-3</v>
          </cell>
          <cell r="AR171">
            <v>6.3082600000000004E-3</v>
          </cell>
          <cell r="AS171">
            <v>6.8829199999999998E-3</v>
          </cell>
          <cell r="BD171">
            <v>8.0927800000000008E-3</v>
          </cell>
          <cell r="BE171">
            <v>7.7903299999999998E-3</v>
          </cell>
          <cell r="BO171">
            <v>7.4903887194412914E-4</v>
          </cell>
        </row>
        <row r="172">
          <cell r="T172">
            <v>2.7443699999999999E-4</v>
          </cell>
          <cell r="U172">
            <v>3.8998800000000002E-4</v>
          </cell>
          <cell r="AF172">
            <v>3.15137E-4</v>
          </cell>
          <cell r="AG172">
            <v>3.2361299999999999E-4</v>
          </cell>
          <cell r="AR172">
            <v>2.8543399999999999E-4</v>
          </cell>
          <cell r="AS172">
            <v>3.1460899999999998E-4</v>
          </cell>
          <cell r="BD172">
            <v>3.7928899999999999E-4</v>
          </cell>
          <cell r="BE172">
            <v>3.3606899999999998E-4</v>
          </cell>
          <cell r="BO172">
            <v>4.4252931345612437E-5</v>
          </cell>
        </row>
        <row r="173">
          <cell r="T173">
            <v>2.2260399999999999E-3</v>
          </cell>
          <cell r="U173">
            <v>3.5878500000000001E-3</v>
          </cell>
          <cell r="AF173">
            <v>2.5157199999999999E-3</v>
          </cell>
          <cell r="AG173">
            <v>2.3378100000000001E-3</v>
          </cell>
          <cell r="AR173">
            <v>2.8759900000000001E-3</v>
          </cell>
          <cell r="AS173">
            <v>3.2504000000000001E-3</v>
          </cell>
          <cell r="BD173">
            <v>3.0673699999999998E-3</v>
          </cell>
          <cell r="BE173">
            <v>2.6846299999999999E-3</v>
          </cell>
          <cell r="BO173">
            <v>3.7010173970589946E-4</v>
          </cell>
        </row>
        <row r="174">
          <cell r="T174">
            <v>4.6162800000000004E-3</v>
          </cell>
          <cell r="U174">
            <v>5.9059100000000003E-3</v>
          </cell>
          <cell r="AF174">
            <v>4.0527899999999997E-3</v>
          </cell>
          <cell r="AG174">
            <v>3.9448599999999997E-3</v>
          </cell>
          <cell r="AR174">
            <v>4.8748000000000003E-3</v>
          </cell>
          <cell r="AS174">
            <v>5.2693100000000001E-3</v>
          </cell>
          <cell r="BD174">
            <v>5.1806300000000003E-3</v>
          </cell>
          <cell r="BE174">
            <v>4.5250300000000002E-3</v>
          </cell>
          <cell r="BO174">
            <v>4.6508589871202213E-4</v>
          </cell>
        </row>
        <row r="175">
          <cell r="T175">
            <v>5.06128E-4</v>
          </cell>
          <cell r="U175">
            <v>5.84331E-4</v>
          </cell>
          <cell r="AF175">
            <v>4.5124599999999998E-4</v>
          </cell>
          <cell r="AG175">
            <v>5.1043799999999999E-4</v>
          </cell>
          <cell r="AR175">
            <v>5.3609000000000003E-4</v>
          </cell>
          <cell r="AS175">
            <v>4.69622E-4</v>
          </cell>
          <cell r="BD175">
            <v>5.0312800000000004E-4</v>
          </cell>
          <cell r="BE175">
            <v>5.0062900000000005E-4</v>
          </cell>
          <cell r="BO175">
            <v>3.4746470259581759E-5</v>
          </cell>
        </row>
        <row r="176">
          <cell r="T176">
            <v>1.0515500000000001E-3</v>
          </cell>
          <cell r="U176">
            <v>1.3143199999999999E-3</v>
          </cell>
          <cell r="AF176">
            <v>1.48781E-3</v>
          </cell>
          <cell r="AG176">
            <v>1.4439399999999999E-3</v>
          </cell>
          <cell r="AR176">
            <v>8.70585E-4</v>
          </cell>
          <cell r="AS176">
            <v>8.4619800000000005E-4</v>
          </cell>
          <cell r="BD176">
            <v>7.7766800000000002E-4</v>
          </cell>
          <cell r="BE176">
            <v>8.8004000000000001E-4</v>
          </cell>
          <cell r="BO176">
            <v>1.3545494001365385E-4</v>
          </cell>
        </row>
        <row r="177">
          <cell r="T177">
            <v>3.2069199999999999E-2</v>
          </cell>
          <cell r="U177">
            <v>2.6249600000000001E-2</v>
          </cell>
          <cell r="AF177">
            <v>3.3307700000000003E-2</v>
          </cell>
          <cell r="AG177">
            <v>3.4000299999999997E-2</v>
          </cell>
          <cell r="AR177">
            <v>1.8186000000000001E-2</v>
          </cell>
          <cell r="AS177">
            <v>1.7697999999999998E-2</v>
          </cell>
          <cell r="BD177">
            <v>1.82428E-2</v>
          </cell>
          <cell r="BE177">
            <v>1.8166499999999999E-2</v>
          </cell>
          <cell r="BO177">
            <v>1.8236745578146636E-3</v>
          </cell>
        </row>
        <row r="178">
          <cell r="T178">
            <v>1.46286E-2</v>
          </cell>
          <cell r="U178">
            <v>1.38014E-2</v>
          </cell>
          <cell r="AF178">
            <v>1.1592099999999999E-2</v>
          </cell>
          <cell r="AG178">
            <v>1.11649E-2</v>
          </cell>
          <cell r="AR178">
            <v>9.0613099999999995E-3</v>
          </cell>
          <cell r="AS178">
            <v>8.9751999999999992E-3</v>
          </cell>
          <cell r="BD178">
            <v>9.2431600000000003E-3</v>
          </cell>
          <cell r="BE178">
            <v>9.1575900000000002E-3</v>
          </cell>
          <cell r="BO178">
            <v>9.1230549028553372E-4</v>
          </cell>
        </row>
        <row r="179">
          <cell r="T179">
            <v>1.28268E-3</v>
          </cell>
          <cell r="U179">
            <v>1.1477499999999999E-3</v>
          </cell>
          <cell r="AF179">
            <v>9.6679999999999997E-4</v>
          </cell>
          <cell r="AG179">
            <v>9.5994899999999998E-4</v>
          </cell>
          <cell r="AR179">
            <v>6.5879399999999998E-4</v>
          </cell>
          <cell r="AS179">
            <v>6.4254000000000004E-4</v>
          </cell>
          <cell r="BD179">
            <v>6.4226300000000001E-4</v>
          </cell>
          <cell r="BE179">
            <v>6.7339099999999996E-4</v>
          </cell>
          <cell r="BO179">
            <v>6.0575102209084446E-5</v>
          </cell>
        </row>
        <row r="180">
          <cell r="T180">
            <v>2.2083000000000001E-4</v>
          </cell>
          <cell r="U180">
            <v>2.13468E-4</v>
          </cell>
          <cell r="AF180">
            <v>1.81421E-4</v>
          </cell>
          <cell r="AG180">
            <v>1.21359E-4</v>
          </cell>
          <cell r="AR180">
            <v>1.65494E-4</v>
          </cell>
          <cell r="AS180">
            <v>1.64377E-4</v>
          </cell>
          <cell r="BD180">
            <v>1.45957E-4</v>
          </cell>
          <cell r="BE180">
            <v>1.5340300000000001E-4</v>
          </cell>
          <cell r="BO180">
            <v>2.3563110073990116E-5</v>
          </cell>
        </row>
        <row r="181">
          <cell r="T181">
            <v>3.2513799999999999E-3</v>
          </cell>
          <cell r="U181">
            <v>2.72785E-3</v>
          </cell>
          <cell r="AF181">
            <v>2.44941E-3</v>
          </cell>
          <cell r="AG181">
            <v>1.7390299999999999E-3</v>
          </cell>
          <cell r="AR181">
            <v>1.86762E-3</v>
          </cell>
          <cell r="AS181">
            <v>1.8392199999999999E-3</v>
          </cell>
          <cell r="BD181">
            <v>1.79886E-3</v>
          </cell>
          <cell r="BE181">
            <v>1.86425E-3</v>
          </cell>
          <cell r="BO181">
            <v>2.038448985041172E-4</v>
          </cell>
        </row>
        <row r="182">
          <cell r="T182">
            <v>2.5748399999999999E-4</v>
          </cell>
          <cell r="U182">
            <v>2.4416500000000002E-4</v>
          </cell>
          <cell r="AF182">
            <v>1.97603E-4</v>
          </cell>
          <cell r="AG182">
            <v>2.0104300000000001E-4</v>
          </cell>
          <cell r="AR182">
            <v>1.5064899999999999E-4</v>
          </cell>
          <cell r="AS182">
            <v>1.4543E-4</v>
          </cell>
          <cell r="BD182">
            <v>1.51889E-4</v>
          </cell>
          <cell r="BE182">
            <v>1.5080700000000001E-4</v>
          </cell>
          <cell r="BO182">
            <v>1.616981702677823E-5</v>
          </cell>
        </row>
        <row r="183">
          <cell r="T183">
            <v>2.37214E-4</v>
          </cell>
          <cell r="U183">
            <v>1.7100000000000001E-4</v>
          </cell>
          <cell r="AF183">
            <v>2.6413199999999998E-4</v>
          </cell>
          <cell r="AG183">
            <v>2.4045800000000001E-4</v>
          </cell>
          <cell r="AR183">
            <v>2.2766399999999999E-5</v>
          </cell>
          <cell r="AS183">
            <v>2.2922499999999999E-5</v>
          </cell>
          <cell r="BD183">
            <v>3.1684599999999998E-5</v>
          </cell>
          <cell r="BE183">
            <v>2.6838600000000001E-5</v>
          </cell>
          <cell r="BO183">
            <v>2.0631941603988329E-5</v>
          </cell>
        </row>
        <row r="184">
          <cell r="T184">
            <v>1.4084199999999999E-4</v>
          </cell>
          <cell r="U184">
            <v>9.7600800000000002E-5</v>
          </cell>
          <cell r="AF184">
            <v>1.4975599999999999E-4</v>
          </cell>
          <cell r="AG184">
            <v>1.2132499999999999E-4</v>
          </cell>
          <cell r="AR184">
            <v>1.6046299999999999E-5</v>
          </cell>
          <cell r="AS184">
            <v>1.86427E-5</v>
          </cell>
          <cell r="BD184">
            <v>2.3191299999999999E-5</v>
          </cell>
          <cell r="BE184">
            <v>2.3892399999999998E-5</v>
          </cell>
          <cell r="BO184">
            <v>1.4096168678303315E-5</v>
          </cell>
        </row>
        <row r="185">
          <cell r="T185">
            <v>1.11642E-4</v>
          </cell>
          <cell r="U185">
            <v>1.2976200000000001E-4</v>
          </cell>
          <cell r="AF185">
            <v>1.93535E-4</v>
          </cell>
          <cell r="AG185">
            <v>1.18077E-4</v>
          </cell>
          <cell r="AR185">
            <v>3.2281599999999999E-5</v>
          </cell>
          <cell r="AS185">
            <v>3.3512E-5</v>
          </cell>
          <cell r="BD185">
            <v>3.8809200000000001E-5</v>
          </cell>
          <cell r="BE185">
            <v>3.7591700000000001E-5</v>
          </cell>
          <cell r="BO185">
            <v>1.8120030822736564E-5</v>
          </cell>
        </row>
        <row r="186">
          <cell r="T186">
            <v>2.5450000000000001E-4</v>
          </cell>
          <cell r="U186">
            <v>2.08968E-4</v>
          </cell>
          <cell r="AF186">
            <v>2.6749400000000001E-4</v>
          </cell>
          <cell r="AG186">
            <v>1.8163700000000001E-4</v>
          </cell>
          <cell r="AR186">
            <v>5.2794799999999998E-5</v>
          </cell>
          <cell r="AS186">
            <v>4.22917E-5</v>
          </cell>
          <cell r="BD186">
            <v>4.37348E-5</v>
          </cell>
          <cell r="BE186">
            <v>3.5369900000000002E-5</v>
          </cell>
          <cell r="BO186">
            <v>3.7308749918140636E-5</v>
          </cell>
        </row>
        <row r="187">
          <cell r="T187">
            <v>1.03212E-4</v>
          </cell>
          <cell r="U187">
            <v>1.1969299999999999E-4</v>
          </cell>
          <cell r="AF187">
            <v>1.03999E-4</v>
          </cell>
          <cell r="AG187">
            <v>9.3906400000000006E-5</v>
          </cell>
          <cell r="AR187">
            <v>8.6218199999999994E-5</v>
          </cell>
          <cell r="AS187">
            <v>8.5713100000000004E-5</v>
          </cell>
          <cell r="BD187">
            <v>9.3589600000000003E-5</v>
          </cell>
          <cell r="BE187">
            <v>9.38201E-5</v>
          </cell>
          <cell r="BO187">
            <v>1.4093921262915315E-5</v>
          </cell>
        </row>
        <row r="188">
          <cell r="T188">
            <v>1.19893E-3</v>
          </cell>
          <cell r="U188">
            <v>7.7841599999999998E-4</v>
          </cell>
          <cell r="AF188">
            <v>6.3485900000000003E-3</v>
          </cell>
          <cell r="AG188">
            <v>4.9722000000000004E-3</v>
          </cell>
          <cell r="AR188">
            <v>8.1889799999999998E-4</v>
          </cell>
          <cell r="AS188">
            <v>6.2312999999999995E-4</v>
          </cell>
          <cell r="BD188">
            <v>4.3087899999999998E-3</v>
          </cell>
          <cell r="BE188">
            <v>4.2768099999999998E-3</v>
          </cell>
          <cell r="BO188">
            <v>5.8557993345755455E-4</v>
          </cell>
        </row>
        <row r="189">
          <cell r="T189">
            <v>5.6047599999999996E-4</v>
          </cell>
          <cell r="U189">
            <v>7.1199100000000003E-4</v>
          </cell>
          <cell r="AF189">
            <v>5.9982600000000003E-4</v>
          </cell>
          <cell r="AG189">
            <v>5.4559699999999999E-4</v>
          </cell>
          <cell r="AR189">
            <v>5.4042300000000005E-4</v>
          </cell>
          <cell r="AS189">
            <v>5.2144300000000001E-4</v>
          </cell>
          <cell r="BD189">
            <v>6.22493E-4</v>
          </cell>
          <cell r="BE189">
            <v>6.0719400000000003E-4</v>
          </cell>
          <cell r="BO189">
            <v>1.0454879842839187E-4</v>
          </cell>
        </row>
        <row r="190">
          <cell r="T190">
            <v>1.5139099999999999E-4</v>
          </cell>
          <cell r="U190">
            <v>1.3199300000000001E-4</v>
          </cell>
          <cell r="AF190">
            <v>1.2578700000000001E-4</v>
          </cell>
          <cell r="AG190">
            <v>1.4532600000000001E-4</v>
          </cell>
          <cell r="AR190">
            <v>1.15435E-4</v>
          </cell>
          <cell r="AS190">
            <v>1.36472E-4</v>
          </cell>
          <cell r="BD190">
            <v>1.57765E-4</v>
          </cell>
          <cell r="BE190">
            <v>1.4448099999999999E-4</v>
          </cell>
          <cell r="BO190">
            <v>1.1439025846658134E-5</v>
          </cell>
        </row>
        <row r="191">
          <cell r="T191">
            <v>6.3262000000000005E-5</v>
          </cell>
          <cell r="U191">
            <v>4.9251500000000001E-5</v>
          </cell>
          <cell r="AF191">
            <v>3.6229500000000003E-5</v>
          </cell>
          <cell r="AG191">
            <v>2.31714E-5</v>
          </cell>
          <cell r="AR191">
            <v>3.2452E-5</v>
          </cell>
          <cell r="AS191">
            <v>3.1414400000000002E-5</v>
          </cell>
          <cell r="BD191">
            <v>2.7756300000000001E-5</v>
          </cell>
          <cell r="BE191">
            <v>4.4633399999999999E-5</v>
          </cell>
          <cell r="BO191">
            <v>1.0838781428272821E-5</v>
          </cell>
        </row>
        <row r="192">
          <cell r="T192">
            <v>5.06912E-5</v>
          </cell>
          <cell r="U192">
            <v>4.1360099999999997E-5</v>
          </cell>
          <cell r="AF192">
            <v>4.6479900000000002E-5</v>
          </cell>
          <cell r="AG192">
            <v>5.7547999999999999E-5</v>
          </cell>
          <cell r="AR192">
            <v>1.8703799999999999E-5</v>
          </cell>
          <cell r="AS192">
            <v>2.2469699999999999E-5</v>
          </cell>
          <cell r="BD192">
            <v>2.6063499999999999E-5</v>
          </cell>
          <cell r="BE192">
            <v>3.1497900000000002E-5</v>
          </cell>
          <cell r="BO192">
            <v>4.0151015706410348E-6</v>
          </cell>
        </row>
        <row r="193">
          <cell r="T193">
            <v>7.0154900000000001E-3</v>
          </cell>
          <cell r="U193">
            <v>4.9736700000000003E-3</v>
          </cell>
          <cell r="AF193">
            <v>4.3124399999999998E-3</v>
          </cell>
          <cell r="AG193">
            <v>4.3051499999999998E-3</v>
          </cell>
          <cell r="AR193">
            <v>4.2033499999999998E-3</v>
          </cell>
          <cell r="AS193">
            <v>5.0698499999999999E-3</v>
          </cell>
          <cell r="BD193">
            <v>5.2467800000000004E-3</v>
          </cell>
          <cell r="BE193">
            <v>5.3709099999999996E-3</v>
          </cell>
          <cell r="BO193">
            <v>5.7410620103596577E-4</v>
          </cell>
        </row>
        <row r="194">
          <cell r="T194">
            <v>3.0007599999999998E-4</v>
          </cell>
          <cell r="U194">
            <v>2.2686200000000001E-4</v>
          </cell>
          <cell r="AF194">
            <v>1.68066E-4</v>
          </cell>
          <cell r="AG194">
            <v>1.33335E-4</v>
          </cell>
          <cell r="AR194">
            <v>2.9561499999999999E-4</v>
          </cell>
          <cell r="AS194">
            <v>3.4817799999999999E-4</v>
          </cell>
          <cell r="BD194">
            <v>3.2485400000000002E-4</v>
          </cell>
          <cell r="BE194">
            <v>3.25975E-4</v>
          </cell>
          <cell r="BO194">
            <v>2.7238062782691537E-5</v>
          </cell>
        </row>
        <row r="195">
          <cell r="T195">
            <v>4.4524100000000003E-5</v>
          </cell>
          <cell r="U195">
            <v>4.98909E-5</v>
          </cell>
          <cell r="AF195">
            <v>4.2411599999999999E-5</v>
          </cell>
          <cell r="AG195">
            <v>3.9962200000000002E-5</v>
          </cell>
          <cell r="AR195">
            <v>3.5355100000000003E-5</v>
          </cell>
          <cell r="AS195">
            <v>4.4304500000000002E-5</v>
          </cell>
          <cell r="BD195">
            <v>4.7895900000000003E-5</v>
          </cell>
          <cell r="BE195">
            <v>4.4957699999999998E-5</v>
          </cell>
          <cell r="BO195">
            <v>4.0324170872618115E-6</v>
          </cell>
        </row>
        <row r="196">
          <cell r="T196">
            <v>4.2187099999999999E-4</v>
          </cell>
          <cell r="U196">
            <v>4.6281600000000001E-4</v>
          </cell>
          <cell r="AF196">
            <v>7.1756900000000004E-4</v>
          </cell>
          <cell r="AG196">
            <v>4.2351999999999998E-4</v>
          </cell>
          <cell r="AR196">
            <v>8.7340699999999995E-5</v>
          </cell>
          <cell r="AS196">
            <v>9.3913900000000002E-5</v>
          </cell>
          <cell r="BD196">
            <v>1.09911E-4</v>
          </cell>
          <cell r="BE196">
            <v>9.6250199999999995E-5</v>
          </cell>
          <cell r="BO196">
            <v>1.1989601774620352E-4</v>
          </cell>
        </row>
        <row r="197">
          <cell r="T197">
            <v>3.7674100000000001E-3</v>
          </cell>
          <cell r="U197">
            <v>4.4858900000000002E-3</v>
          </cell>
          <cell r="AF197">
            <v>9.8606600000000003E-3</v>
          </cell>
          <cell r="AG197">
            <v>9.98397E-3</v>
          </cell>
          <cell r="AR197">
            <v>7.3366200000000005E-4</v>
          </cell>
          <cell r="AS197">
            <v>8.8803500000000002E-4</v>
          </cell>
          <cell r="BD197">
            <v>1.25796E-3</v>
          </cell>
          <cell r="BE197">
            <v>1.1183899999999999E-3</v>
          </cell>
          <cell r="BO197">
            <v>2.1756888649334927E-3</v>
          </cell>
        </row>
        <row r="198">
          <cell r="T198">
            <v>9.1979399999999996E-5</v>
          </cell>
          <cell r="U198">
            <v>1.09508E-4</v>
          </cell>
          <cell r="AF198">
            <v>2.1645400000000001E-4</v>
          </cell>
          <cell r="AG198">
            <v>1.9411100000000001E-4</v>
          </cell>
          <cell r="AR198">
            <v>1.5812899999999999E-5</v>
          </cell>
          <cell r="AS198">
            <v>1.08062E-5</v>
          </cell>
          <cell r="BD198">
            <v>2.49005E-5</v>
          </cell>
          <cell r="BE198">
            <v>1.60821E-5</v>
          </cell>
          <cell r="BO198">
            <v>7.1199021135352942E-5</v>
          </cell>
        </row>
        <row r="199">
          <cell r="T199">
            <v>2.2079199999999999E-3</v>
          </cell>
          <cell r="U199">
            <v>1.9698099999999998E-3</v>
          </cell>
          <cell r="AF199">
            <v>2.2267599999999999E-3</v>
          </cell>
          <cell r="AG199">
            <v>2.1765600000000001E-3</v>
          </cell>
          <cell r="AR199">
            <v>1.33855E-3</v>
          </cell>
          <cell r="AS199">
            <v>1.2390400000000001E-3</v>
          </cell>
          <cell r="BD199">
            <v>1.31511E-3</v>
          </cell>
          <cell r="BE199">
            <v>1.1948600000000001E-3</v>
          </cell>
          <cell r="BO199">
            <v>2.7874051367783733E-4</v>
          </cell>
        </row>
        <row r="200">
          <cell r="T200">
            <v>1.13565E-4</v>
          </cell>
          <cell r="U200">
            <v>1.19772E-4</v>
          </cell>
          <cell r="AF200">
            <v>1.31404E-4</v>
          </cell>
          <cell r="AG200">
            <v>1.4322900000000001E-4</v>
          </cell>
          <cell r="AR200">
            <v>7.0560600000000003E-5</v>
          </cell>
          <cell r="AS200">
            <v>7.2921400000000003E-5</v>
          </cell>
          <cell r="BD200">
            <v>6.9241199999999997E-5</v>
          </cell>
          <cell r="BE200">
            <v>6.2253200000000002E-5</v>
          </cell>
          <cell r="BO200">
            <v>6.715491293404742E-6</v>
          </cell>
        </row>
        <row r="201">
          <cell r="T201">
            <v>3.5439399999999998E-5</v>
          </cell>
          <cell r="U201">
            <v>3.2934800000000002E-5</v>
          </cell>
          <cell r="AF201">
            <v>3.1342900000000001E-5</v>
          </cell>
          <cell r="AG201">
            <v>3.5735599999999997E-5</v>
          </cell>
          <cell r="AR201">
            <v>1.64067E-5</v>
          </cell>
          <cell r="AS201">
            <v>1.7535100000000001E-5</v>
          </cell>
          <cell r="BD201">
            <v>1.7228099999999999E-5</v>
          </cell>
          <cell r="BE201">
            <v>1.84725E-5</v>
          </cell>
          <cell r="BO201">
            <v>1.6811968935850428E-6</v>
          </cell>
        </row>
        <row r="202">
          <cell r="T202">
            <v>2.0495600000000001E-4</v>
          </cell>
          <cell r="U202">
            <v>2.50055E-4</v>
          </cell>
          <cell r="AF202">
            <v>2.6468599999999998E-4</v>
          </cell>
          <cell r="AG202">
            <v>2.6277100000000002E-4</v>
          </cell>
          <cell r="AR202">
            <v>1.5138700000000001E-4</v>
          </cell>
          <cell r="AS202">
            <v>1.41194E-4</v>
          </cell>
          <cell r="BD202">
            <v>1.3700799999999999E-4</v>
          </cell>
          <cell r="BE202">
            <v>1.30471E-4</v>
          </cell>
          <cell r="BO202">
            <v>1.3154447669407464E-5</v>
          </cell>
        </row>
        <row r="203">
          <cell r="T203">
            <v>6.7231199999999994E-5</v>
          </cell>
          <cell r="U203">
            <v>6.4485000000000003E-5</v>
          </cell>
          <cell r="AF203">
            <v>8.8306200000000005E-5</v>
          </cell>
          <cell r="AG203">
            <v>8.9073799999999994E-5</v>
          </cell>
          <cell r="AR203">
            <v>2.1708E-5</v>
          </cell>
          <cell r="AS203">
            <v>3.0378900000000001E-5</v>
          </cell>
          <cell r="BD203">
            <v>3.1088599999999999E-5</v>
          </cell>
          <cell r="BE203">
            <v>2.4912299999999999E-5</v>
          </cell>
          <cell r="BO203">
            <v>3.0424003166570428E-6</v>
          </cell>
        </row>
        <row r="204">
          <cell r="T204">
            <v>9.4115699999999997E-5</v>
          </cell>
          <cell r="U204">
            <v>8.7929499999999999E-5</v>
          </cell>
          <cell r="AF204">
            <v>5.7370500000000002E-5</v>
          </cell>
          <cell r="AG204">
            <v>8.5600300000000001E-5</v>
          </cell>
          <cell r="AR204">
            <v>4.1514100000000003E-5</v>
          </cell>
          <cell r="AS204">
            <v>4.6368800000000002E-5</v>
          </cell>
          <cell r="BD204">
            <v>4.8521299999999999E-5</v>
          </cell>
          <cell r="BE204">
            <v>3.5301700000000001E-5</v>
          </cell>
          <cell r="BO204">
            <v>9.4755542458556925E-6</v>
          </cell>
        </row>
        <row r="205">
          <cell r="T205">
            <v>4.8405599999999998E-3</v>
          </cell>
          <cell r="U205">
            <v>2.5343800000000001E-3</v>
          </cell>
          <cell r="AF205">
            <v>2.67213E-3</v>
          </cell>
          <cell r="AG205">
            <v>2.2562900000000002E-3</v>
          </cell>
          <cell r="AR205">
            <v>2.2329699999999999E-3</v>
          </cell>
          <cell r="AS205">
            <v>1.7535300000000001E-3</v>
          </cell>
          <cell r="BD205">
            <v>1.67191E-3</v>
          </cell>
          <cell r="BE205">
            <v>1.24106E-3</v>
          </cell>
          <cell r="BO205">
            <v>6.2749133781027041E-4</v>
          </cell>
        </row>
        <row r="206">
          <cell r="T206">
            <v>3.07297E-3</v>
          </cell>
          <cell r="U206">
            <v>5.0113099999999997E-3</v>
          </cell>
          <cell r="AF206">
            <v>8.2351899999999999E-3</v>
          </cell>
          <cell r="AG206">
            <v>7.2457099999999998E-3</v>
          </cell>
          <cell r="AR206">
            <v>2.4260499999999999E-3</v>
          </cell>
          <cell r="AS206">
            <v>2.4762400000000002E-3</v>
          </cell>
          <cell r="BD206">
            <v>1.5800600000000001E-2</v>
          </cell>
          <cell r="BE206">
            <v>1.6556399999999999E-2</v>
          </cell>
          <cell r="BO206">
            <v>2.5357437766181557E-3</v>
          </cell>
        </row>
        <row r="207">
          <cell r="T207">
            <v>5.9628399999999999E-4</v>
          </cell>
          <cell r="U207">
            <v>6.4100699999999997E-4</v>
          </cell>
          <cell r="AF207">
            <v>5.8150599999999997E-4</v>
          </cell>
          <cell r="AG207">
            <v>5.8993100000000003E-4</v>
          </cell>
          <cell r="AR207">
            <v>4.9122E-4</v>
          </cell>
          <cell r="AS207">
            <v>4.44778E-4</v>
          </cell>
          <cell r="BD207">
            <v>6.5421900000000005E-4</v>
          </cell>
          <cell r="BE207">
            <v>6.7018999999999998E-4</v>
          </cell>
          <cell r="BO207">
            <v>8.8416757169798297E-5</v>
          </cell>
        </row>
        <row r="208">
          <cell r="T208">
            <v>3.98632E-4</v>
          </cell>
          <cell r="U208">
            <v>6.3289900000000003E-4</v>
          </cell>
          <cell r="AF208">
            <v>5.1566999999999997E-4</v>
          </cell>
          <cell r="AG208">
            <v>4.2635200000000001E-4</v>
          </cell>
          <cell r="AR208">
            <v>1.95472E-4</v>
          </cell>
          <cell r="AS208">
            <v>2.15985E-4</v>
          </cell>
          <cell r="BD208">
            <v>7.62655E-4</v>
          </cell>
          <cell r="BE208">
            <v>8.3241999999999995E-4</v>
          </cell>
          <cell r="BO208">
            <v>1.2451399345228591E-4</v>
          </cell>
        </row>
        <row r="209">
          <cell r="T209">
            <v>1.02719E-2</v>
          </cell>
          <cell r="U209">
            <v>1.08412E-2</v>
          </cell>
          <cell r="AF209">
            <v>9.5488599999999993E-3</v>
          </cell>
          <cell r="AG209">
            <v>1.0818599999999999E-2</v>
          </cell>
          <cell r="AR209">
            <v>1.3248100000000001E-2</v>
          </cell>
          <cell r="AS209">
            <v>1.3138199999999999E-2</v>
          </cell>
          <cell r="BD209">
            <v>1.35555E-2</v>
          </cell>
          <cell r="BE209">
            <v>1.2729600000000001E-2</v>
          </cell>
          <cell r="BO209">
            <v>7.9362875617682157E-4</v>
          </cell>
        </row>
        <row r="210">
          <cell r="T210">
            <v>1.15905E-3</v>
          </cell>
          <cell r="U210">
            <v>9.4397999999999997E-4</v>
          </cell>
          <cell r="AF210">
            <v>9.3419900000000003E-4</v>
          </cell>
          <cell r="AG210">
            <v>6.7916199999999997E-4</v>
          </cell>
          <cell r="AR210">
            <v>5.1465099999999998E-4</v>
          </cell>
          <cell r="AS210">
            <v>4.3096600000000002E-4</v>
          </cell>
          <cell r="BD210">
            <v>3.7265399999999999E-4</v>
          </cell>
          <cell r="BE210">
            <v>2.4304E-4</v>
          </cell>
          <cell r="BO210">
            <v>1.0110929268840091E-4</v>
          </cell>
        </row>
        <row r="211">
          <cell r="T211">
            <v>9.8590699999999998E-5</v>
          </cell>
          <cell r="U211">
            <v>1.16135E-4</v>
          </cell>
          <cell r="AF211">
            <v>8.1655499999999998E-5</v>
          </cell>
          <cell r="AG211">
            <v>5.5776000000000003E-5</v>
          </cell>
          <cell r="AR211">
            <v>6.01013E-5</v>
          </cell>
          <cell r="AS211">
            <v>6.4583299999999995E-5</v>
          </cell>
          <cell r="BD211">
            <v>5.2633899999999998E-5</v>
          </cell>
          <cell r="BE211">
            <v>3.8245699999999999E-5</v>
          </cell>
          <cell r="BO211">
            <v>8.1512616178142182E-6</v>
          </cell>
        </row>
        <row r="212">
          <cell r="T212">
            <v>6.0073199999999999E-5</v>
          </cell>
          <cell r="U212">
            <v>5.5940499999999997E-5</v>
          </cell>
          <cell r="AF212">
            <v>5.5276099999999998E-5</v>
          </cell>
          <cell r="AG212">
            <v>3.9560800000000002E-5</v>
          </cell>
          <cell r="AR212">
            <v>3.0893499999999998E-5</v>
          </cell>
          <cell r="AS212">
            <v>3.4917299999999999E-5</v>
          </cell>
          <cell r="BD212">
            <v>2.8358199999999999E-5</v>
          </cell>
          <cell r="BE212">
            <v>3.4564999999999999E-5</v>
          </cell>
          <cell r="BO212">
            <v>6.9704693705863197E-6</v>
          </cell>
        </row>
        <row r="213">
          <cell r="T213">
            <v>8.9432599999999998E-4</v>
          </cell>
          <cell r="U213">
            <v>1.1433000000000001E-3</v>
          </cell>
          <cell r="AF213">
            <v>1.0320500000000001E-3</v>
          </cell>
          <cell r="AG213">
            <v>1.07285E-3</v>
          </cell>
          <cell r="AR213">
            <v>5.89027E-4</v>
          </cell>
          <cell r="AS213">
            <v>5.9641900000000005E-4</v>
          </cell>
          <cell r="BD213">
            <v>7.2422999999999997E-4</v>
          </cell>
          <cell r="BE213">
            <v>7.2061399999999996E-4</v>
          </cell>
          <cell r="BO213">
            <v>9.5583364642987744E-5</v>
          </cell>
        </row>
        <row r="214">
          <cell r="T214">
            <v>3.8030900000000001E-4</v>
          </cell>
          <cell r="U214">
            <v>3.2185800000000001E-4</v>
          </cell>
          <cell r="AF214">
            <v>3.61648E-4</v>
          </cell>
          <cell r="AG214">
            <v>3.4671700000000002E-4</v>
          </cell>
          <cell r="AR214">
            <v>1.09394E-4</v>
          </cell>
          <cell r="AS214">
            <v>1.13107E-4</v>
          </cell>
          <cell r="BD214">
            <v>1.5532299999999999E-4</v>
          </cell>
          <cell r="BE214">
            <v>1.5196099999999999E-4</v>
          </cell>
          <cell r="BO214">
            <v>2.6125748044498463E-5</v>
          </cell>
        </row>
        <row r="215">
          <cell r="T215">
            <v>5.8659200000000004E-4</v>
          </cell>
          <cell r="U215">
            <v>6.2970500000000004E-4</v>
          </cell>
          <cell r="AF215">
            <v>5.7708499999999997E-4</v>
          </cell>
          <cell r="AG215">
            <v>6.31217E-4</v>
          </cell>
          <cell r="AR215">
            <v>3.7168299999999999E-4</v>
          </cell>
          <cell r="AS215">
            <v>3.9027400000000002E-4</v>
          </cell>
          <cell r="BD215">
            <v>4.3352100000000003E-4</v>
          </cell>
          <cell r="BE215">
            <v>4.1104899999999997E-4</v>
          </cell>
          <cell r="BO215">
            <v>3.1525701571932778E-5</v>
          </cell>
        </row>
        <row r="216">
          <cell r="T216">
            <v>4.6784700000000002E-4</v>
          </cell>
          <cell r="U216">
            <v>3.26037E-4</v>
          </cell>
          <cell r="AF216">
            <v>2.8152300000000002E-3</v>
          </cell>
          <cell r="AG216">
            <v>2.5605799999999998E-3</v>
          </cell>
          <cell r="AR216">
            <v>4.6716200000000002E-4</v>
          </cell>
          <cell r="AS216">
            <v>3.79785E-4</v>
          </cell>
          <cell r="BD216">
            <v>2.4146100000000002E-3</v>
          </cell>
          <cell r="BE216">
            <v>2.6139700000000002E-3</v>
          </cell>
          <cell r="BO216">
            <v>1.7801246052834196E-4</v>
          </cell>
        </row>
        <row r="217">
          <cell r="T217">
            <v>3.5577500000000001E-4</v>
          </cell>
          <cell r="U217">
            <v>4.0675299999999999E-4</v>
          </cell>
          <cell r="AF217">
            <v>5.6035899999999997E-4</v>
          </cell>
          <cell r="AG217">
            <v>5.8734300000000004E-4</v>
          </cell>
          <cell r="AR217">
            <v>2.6319899999999999E-4</v>
          </cell>
          <cell r="AS217">
            <v>2.5330200000000001E-4</v>
          </cell>
          <cell r="BD217">
            <v>4.2996700000000001E-4</v>
          </cell>
          <cell r="BE217">
            <v>4.2249900000000001E-4</v>
          </cell>
          <cell r="BO217">
            <v>6.3495745404510049E-5</v>
          </cell>
        </row>
        <row r="218">
          <cell r="T218">
            <v>2.1477800000000002E-3</v>
          </cell>
          <cell r="U218">
            <v>1.43709E-3</v>
          </cell>
          <cell r="AF218">
            <v>1.54477E-3</v>
          </cell>
          <cell r="AG218">
            <v>1.6326400000000001E-3</v>
          </cell>
          <cell r="AR218">
            <v>3.9747300000000002E-4</v>
          </cell>
          <cell r="AS218">
            <v>4.11502E-4</v>
          </cell>
          <cell r="BD218">
            <v>4.9531300000000005E-4</v>
          </cell>
          <cell r="BE218">
            <v>4.6129999999999999E-4</v>
          </cell>
          <cell r="BO218">
            <v>1.9252537348716354E-4</v>
          </cell>
        </row>
        <row r="219">
          <cell r="T219">
            <v>4.4869600000000002E-5</v>
          </cell>
          <cell r="U219">
            <v>6.2642600000000002E-5</v>
          </cell>
          <cell r="AF219">
            <v>5.0408399999999997E-5</v>
          </cell>
          <cell r="AG219">
            <v>3.4493099999999997E-5</v>
          </cell>
          <cell r="AR219">
            <v>4.4923099999999997E-5</v>
          </cell>
          <cell r="AS219">
            <v>4.9382999999999998E-5</v>
          </cell>
          <cell r="BD219">
            <v>8.6471900000000001E-5</v>
          </cell>
          <cell r="BE219">
            <v>8.3443999999999996E-5</v>
          </cell>
          <cell r="BO219">
            <v>1.3676486731618183E-5</v>
          </cell>
        </row>
        <row r="220">
          <cell r="T220">
            <v>3.7863600000000001E-4</v>
          </cell>
          <cell r="U220">
            <v>4.9898900000000003E-4</v>
          </cell>
          <cell r="AF220">
            <v>5.0136600000000005E-4</v>
          </cell>
          <cell r="AG220">
            <v>4.4917399999999999E-4</v>
          </cell>
          <cell r="AR220">
            <v>3.6279800000000001E-4</v>
          </cell>
          <cell r="AS220">
            <v>4.49722E-4</v>
          </cell>
          <cell r="BD220">
            <v>5.7080399999999995E-4</v>
          </cell>
          <cell r="BE220">
            <v>5.1412699999999997E-4</v>
          </cell>
          <cell r="BO220">
            <v>4.6216256093999596E-5</v>
          </cell>
        </row>
        <row r="221">
          <cell r="T221">
            <v>5.92914E-5</v>
          </cell>
          <cell r="U221">
            <v>9.5951899999999999E-5</v>
          </cell>
          <cell r="AF221">
            <v>8.9202899999999999E-5</v>
          </cell>
          <cell r="AG221">
            <v>8.9608800000000002E-5</v>
          </cell>
          <cell r="AR221">
            <v>6.7846699999999995E-5</v>
          </cell>
          <cell r="AS221">
            <v>7.9869000000000004E-5</v>
          </cell>
          <cell r="BD221">
            <v>1.05364E-4</v>
          </cell>
          <cell r="BE221">
            <v>1.0607000000000001E-4</v>
          </cell>
          <cell r="BO221">
            <v>1.1021633212849615E-5</v>
          </cell>
        </row>
        <row r="222">
          <cell r="T222">
            <v>3.0918799999999999E-5</v>
          </cell>
          <cell r="U222">
            <v>6.5357800000000006E-5</v>
          </cell>
          <cell r="AF222">
            <v>6.4773900000000007E-5</v>
          </cell>
          <cell r="AG222">
            <v>5.6906500000000001E-5</v>
          </cell>
          <cell r="AR222">
            <v>5.6142900000000001E-5</v>
          </cell>
          <cell r="AS222">
            <v>6.1260999999999995E-5</v>
          </cell>
          <cell r="BD222">
            <v>8.2388599999999999E-5</v>
          </cell>
          <cell r="BE222">
            <v>8.8157000000000003E-5</v>
          </cell>
          <cell r="BO222">
            <v>9.4223568074988849E-6</v>
          </cell>
        </row>
        <row r="223">
          <cell r="T223">
            <v>1.5395899999999999E-5</v>
          </cell>
          <cell r="U223">
            <v>2.5704700000000001E-5</v>
          </cell>
          <cell r="AF223">
            <v>1.74019E-5</v>
          </cell>
          <cell r="AG223">
            <v>2.0550199999999999E-5</v>
          </cell>
          <cell r="AR223">
            <v>5.63434E-5</v>
          </cell>
          <cell r="AS223">
            <v>6.2056899999999999E-5</v>
          </cell>
          <cell r="BD223">
            <v>6.6593699999999999E-5</v>
          </cell>
          <cell r="BE223">
            <v>6.3398600000000007E-5</v>
          </cell>
          <cell r="BO223">
            <v>3.9850785953063995E-6</v>
          </cell>
        </row>
        <row r="224">
          <cell r="T224">
            <v>4.5525999999999997E-5</v>
          </cell>
          <cell r="U224">
            <v>6.5618999999999996E-5</v>
          </cell>
          <cell r="AF224">
            <v>7.1102700000000006E-5</v>
          </cell>
          <cell r="AG224">
            <v>9.3641399999999994E-5</v>
          </cell>
          <cell r="AR224">
            <v>6.6809600000000005E-5</v>
          </cell>
          <cell r="AS224">
            <v>8.74603E-5</v>
          </cell>
          <cell r="BD224">
            <v>1.0370900000000001E-4</v>
          </cell>
          <cell r="BE224">
            <v>1.0969200000000001E-4</v>
          </cell>
          <cell r="BO224">
            <v>1.4026749759692215E-5</v>
          </cell>
        </row>
        <row r="225">
          <cell r="T225">
            <v>1.43812E-4</v>
          </cell>
          <cell r="U225">
            <v>1.8466199999999999E-4</v>
          </cell>
          <cell r="AF225">
            <v>1.95441E-4</v>
          </cell>
          <cell r="AG225">
            <v>2.4027299999999999E-4</v>
          </cell>
          <cell r="AR225">
            <v>1.5980500000000001E-4</v>
          </cell>
          <cell r="AS225">
            <v>1.73439E-4</v>
          </cell>
          <cell r="BD225">
            <v>2.4660099999999999E-4</v>
          </cell>
          <cell r="BE225">
            <v>2.18471E-4</v>
          </cell>
          <cell r="BO225">
            <v>1.8238525560345729E-5</v>
          </cell>
        </row>
        <row r="226">
          <cell r="T226">
            <v>1.4960200000000001E-4</v>
          </cell>
          <cell r="U226">
            <v>3.1432299999999998E-4</v>
          </cell>
          <cell r="AF226">
            <v>2.8471799999999999E-4</v>
          </cell>
          <cell r="AG226">
            <v>3.0370400000000002E-4</v>
          </cell>
          <cell r="AR226">
            <v>5.5267100000000002E-4</v>
          </cell>
          <cell r="AS226">
            <v>6.8115999999999999E-4</v>
          </cell>
          <cell r="BD226">
            <v>7.8793899999999998E-4</v>
          </cell>
          <cell r="BE226">
            <v>7.8226800000000003E-4</v>
          </cell>
          <cell r="BO226">
            <v>5.9272894559715743E-5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0">
          <cell r="G50">
            <v>1.5768334620478046E-2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CSH_v401AMTFinal_details.htm" TargetMode="External"/><Relationship Id="rId117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CSH_v401AMTFinal_details.htm" TargetMode="External"/><Relationship Id="rId117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CSH_v401AMTFinal_details.htm" TargetMode="External"/><Relationship Id="rId299" Type="http://schemas.openxmlformats.org/officeDocument/2006/relationships/hyperlink" Target="CSH_v401AMTFinal_details.htm" TargetMode="External"/><Relationship Id="rId303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324" Type="http://schemas.openxmlformats.org/officeDocument/2006/relationships/hyperlink" Target="CSH_v401AMTFinal_details.htm" TargetMode="External"/><Relationship Id="rId34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91" Type="http://schemas.openxmlformats.org/officeDocument/2006/relationships/hyperlink" Target="CSH_v401AMTFinal_details.htm" TargetMode="External"/><Relationship Id="rId205" Type="http://schemas.openxmlformats.org/officeDocument/2006/relationships/hyperlink" Target="CSH_v401AMTFinal_details.htm" TargetMode="External"/><Relationship Id="rId226" Type="http://schemas.openxmlformats.org/officeDocument/2006/relationships/hyperlink" Target="CSH_v401AMTFinal_details.htm" TargetMode="External"/><Relationship Id="rId247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268" Type="http://schemas.openxmlformats.org/officeDocument/2006/relationships/hyperlink" Target="CSH_v401AMTFinal_details.htm" TargetMode="External"/><Relationship Id="rId289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314" Type="http://schemas.openxmlformats.org/officeDocument/2006/relationships/hyperlink" Target="CSH_v401AMTFinal_details.htm" TargetMode="External"/><Relationship Id="rId335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81" Type="http://schemas.openxmlformats.org/officeDocument/2006/relationships/hyperlink" Target="CSH_v401AMTFinal_details.htm" TargetMode="External"/><Relationship Id="rId216" Type="http://schemas.openxmlformats.org/officeDocument/2006/relationships/hyperlink" Target="CSH_v401AMTFinal_details.htm" TargetMode="External"/><Relationship Id="rId237" Type="http://schemas.openxmlformats.org/officeDocument/2006/relationships/hyperlink" Target="CSH_v401AMTFinal_details.htm" TargetMode="External"/><Relationship Id="rId258" Type="http://schemas.openxmlformats.org/officeDocument/2006/relationships/hyperlink" Target="CSH_v401AMTFinal_details.htm" TargetMode="External"/><Relationship Id="rId279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290" Type="http://schemas.openxmlformats.org/officeDocument/2006/relationships/hyperlink" Target="CSH_v401AMTFinal_details.htm" TargetMode="External"/><Relationship Id="rId304" Type="http://schemas.openxmlformats.org/officeDocument/2006/relationships/hyperlink" Target="CSH_v401AMTFinal_details.htm" TargetMode="External"/><Relationship Id="rId325" Type="http://schemas.openxmlformats.org/officeDocument/2006/relationships/hyperlink" Target="CSH_v401AMTFinal_details.htm" TargetMode="External"/><Relationship Id="rId346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92" Type="http://schemas.openxmlformats.org/officeDocument/2006/relationships/hyperlink" Target="CSH_v401AMTFinal_details.htm" TargetMode="External"/><Relationship Id="rId206" Type="http://schemas.openxmlformats.org/officeDocument/2006/relationships/hyperlink" Target="CSH_v401AMTFinal_details.htm" TargetMode="External"/><Relationship Id="rId227" Type="http://schemas.openxmlformats.org/officeDocument/2006/relationships/hyperlink" Target="CSH_v401AMTFinal_details.htm" TargetMode="External"/><Relationship Id="rId248" Type="http://schemas.openxmlformats.org/officeDocument/2006/relationships/hyperlink" Target="CSH_v401AMTFinal_details.htm" TargetMode="External"/><Relationship Id="rId269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280" Type="http://schemas.openxmlformats.org/officeDocument/2006/relationships/hyperlink" Target="CSH_v401AMTFinal_details.htm" TargetMode="External"/><Relationship Id="rId315" Type="http://schemas.openxmlformats.org/officeDocument/2006/relationships/hyperlink" Target="CSH_v401AMTFinal_details.htm" TargetMode="External"/><Relationship Id="rId336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82" Type="http://schemas.openxmlformats.org/officeDocument/2006/relationships/hyperlink" Target="CSH_v401AMTFinal_details.htm" TargetMode="External"/><Relationship Id="rId217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8" Type="http://schemas.openxmlformats.org/officeDocument/2006/relationships/hyperlink" Target="CSH_v401AMTFinal_details.htm" TargetMode="External"/><Relationship Id="rId259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270" Type="http://schemas.openxmlformats.org/officeDocument/2006/relationships/hyperlink" Target="CSH_v401AMTFinal_details.htm" TargetMode="External"/><Relationship Id="rId291" Type="http://schemas.openxmlformats.org/officeDocument/2006/relationships/hyperlink" Target="CSH_v401AMTFinal_details.htm" TargetMode="External"/><Relationship Id="rId305" Type="http://schemas.openxmlformats.org/officeDocument/2006/relationships/hyperlink" Target="CSH_v401AMTFinal_details.htm" TargetMode="External"/><Relationship Id="rId326" Type="http://schemas.openxmlformats.org/officeDocument/2006/relationships/hyperlink" Target="CSH_v401AMTFinal_details.htm" TargetMode="External"/><Relationship Id="rId347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93" Type="http://schemas.openxmlformats.org/officeDocument/2006/relationships/hyperlink" Target="CSH_v401AMTFinal_details.htm" TargetMode="External"/><Relationship Id="rId207" Type="http://schemas.openxmlformats.org/officeDocument/2006/relationships/hyperlink" Target="CSH_v401AMTFinal_details.htm" TargetMode="External"/><Relationship Id="rId228" Type="http://schemas.openxmlformats.org/officeDocument/2006/relationships/hyperlink" Target="CSH_v401AMTFinal_details.htm" TargetMode="External"/><Relationship Id="rId249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260" Type="http://schemas.openxmlformats.org/officeDocument/2006/relationships/hyperlink" Target="CSH_v401AMTFinal_details.htm" TargetMode="External"/><Relationship Id="rId281" Type="http://schemas.openxmlformats.org/officeDocument/2006/relationships/hyperlink" Target="CSH_v401AMTFinal_details.htm" TargetMode="External"/><Relationship Id="rId316" Type="http://schemas.openxmlformats.org/officeDocument/2006/relationships/hyperlink" Target="CSH_v401AMTFinal_details.htm" TargetMode="External"/><Relationship Id="rId337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183" Type="http://schemas.openxmlformats.org/officeDocument/2006/relationships/hyperlink" Target="CSH_v401AMTFinal_details.htm" TargetMode="External"/><Relationship Id="rId218" Type="http://schemas.openxmlformats.org/officeDocument/2006/relationships/hyperlink" Target="CSH_v401AMTFinal_details.htm" TargetMode="External"/><Relationship Id="rId239" Type="http://schemas.openxmlformats.org/officeDocument/2006/relationships/hyperlink" Target="CSH_v401AMTFinal_details.htm" TargetMode="External"/><Relationship Id="rId250" Type="http://schemas.openxmlformats.org/officeDocument/2006/relationships/hyperlink" Target="CSH_v401AMTFinal_details.htm" TargetMode="External"/><Relationship Id="rId271" Type="http://schemas.openxmlformats.org/officeDocument/2006/relationships/hyperlink" Target="CSH_v401AMTFinal_details.htm" TargetMode="External"/><Relationship Id="rId292" Type="http://schemas.openxmlformats.org/officeDocument/2006/relationships/hyperlink" Target="CSH_v401AMTFinal_details.htm" TargetMode="External"/><Relationship Id="rId306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327" Type="http://schemas.openxmlformats.org/officeDocument/2006/relationships/hyperlink" Target="CSH_v401AMTFinal_details.htm" TargetMode="External"/><Relationship Id="rId348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4" Type="http://schemas.openxmlformats.org/officeDocument/2006/relationships/hyperlink" Target="CSH_v401AMTFinal_details.htm" TargetMode="External"/><Relationship Id="rId208" Type="http://schemas.openxmlformats.org/officeDocument/2006/relationships/hyperlink" Target="CSH_v401AMTFinal_details.htm" TargetMode="External"/><Relationship Id="rId229" Type="http://schemas.openxmlformats.org/officeDocument/2006/relationships/hyperlink" Target="CSH_v401AMTFinal_details.htm" TargetMode="External"/><Relationship Id="rId240" Type="http://schemas.openxmlformats.org/officeDocument/2006/relationships/hyperlink" Target="CSH_v401AMTFinal_details.htm" TargetMode="External"/><Relationship Id="rId261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282" Type="http://schemas.openxmlformats.org/officeDocument/2006/relationships/hyperlink" Target="CSH_v401AMTFinal_details.htm" TargetMode="External"/><Relationship Id="rId317" Type="http://schemas.openxmlformats.org/officeDocument/2006/relationships/hyperlink" Target="CSH_v401AMTFinal_details.htm" TargetMode="External"/><Relationship Id="rId33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184" Type="http://schemas.openxmlformats.org/officeDocument/2006/relationships/hyperlink" Target="CSH_v401AMTFinal_details.htm" TargetMode="External"/><Relationship Id="rId219" Type="http://schemas.openxmlformats.org/officeDocument/2006/relationships/hyperlink" Target="CSH_v401AMTFinal_details.htm" TargetMode="External"/><Relationship Id="rId230" Type="http://schemas.openxmlformats.org/officeDocument/2006/relationships/hyperlink" Target="CSH_v401AMTFinal_details.htm" TargetMode="External"/><Relationship Id="rId251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272" Type="http://schemas.openxmlformats.org/officeDocument/2006/relationships/hyperlink" Target="CSH_v401AMTFinal_details.htm" TargetMode="External"/><Relationship Id="rId293" Type="http://schemas.openxmlformats.org/officeDocument/2006/relationships/hyperlink" Target="CSH_v401AMTFinal_details.htm" TargetMode="External"/><Relationship Id="rId307" Type="http://schemas.openxmlformats.org/officeDocument/2006/relationships/hyperlink" Target="CSH_v401AMTFinal_details.htm" TargetMode="External"/><Relationship Id="rId328" Type="http://schemas.openxmlformats.org/officeDocument/2006/relationships/hyperlink" Target="CSH_v401AMTFinal_details.htm" TargetMode="External"/><Relationship Id="rId349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79" Type="http://schemas.openxmlformats.org/officeDocument/2006/relationships/hyperlink" Target="CSH_v401AMTFinal_details.htm" TargetMode="External"/><Relationship Id="rId195" Type="http://schemas.openxmlformats.org/officeDocument/2006/relationships/hyperlink" Target="CSH_v401AMTFinal_details.htm" TargetMode="External"/><Relationship Id="rId209" Type="http://schemas.openxmlformats.org/officeDocument/2006/relationships/hyperlink" Target="CSH_v401AMTFinal_details.htm" TargetMode="External"/><Relationship Id="rId190" Type="http://schemas.openxmlformats.org/officeDocument/2006/relationships/hyperlink" Target="CSH_v401AMTFinal_details.htm" TargetMode="External"/><Relationship Id="rId204" Type="http://schemas.openxmlformats.org/officeDocument/2006/relationships/hyperlink" Target="CSH_v401AMTFinal_details.htm" TargetMode="External"/><Relationship Id="rId220" Type="http://schemas.openxmlformats.org/officeDocument/2006/relationships/hyperlink" Target="CSH_v401AMTFinal_details.htm" TargetMode="External"/><Relationship Id="rId225" Type="http://schemas.openxmlformats.org/officeDocument/2006/relationships/hyperlink" Target="CSH_v401AMTFinal_details.htm" TargetMode="External"/><Relationship Id="rId241" Type="http://schemas.openxmlformats.org/officeDocument/2006/relationships/hyperlink" Target="CSH_v401AMTFinal_details.htm" TargetMode="External"/><Relationship Id="rId246" Type="http://schemas.openxmlformats.org/officeDocument/2006/relationships/hyperlink" Target="CSH_v401AMTFinal_details.htm" TargetMode="External"/><Relationship Id="rId267" Type="http://schemas.openxmlformats.org/officeDocument/2006/relationships/hyperlink" Target="CSH_v401AMTFinal_details.htm" TargetMode="External"/><Relationship Id="rId288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Relationship Id="rId262" Type="http://schemas.openxmlformats.org/officeDocument/2006/relationships/hyperlink" Target="CSH_v401AMTFinal_details.htm" TargetMode="External"/><Relationship Id="rId283" Type="http://schemas.openxmlformats.org/officeDocument/2006/relationships/hyperlink" Target="CSH_v401AMTFinal_details.htm" TargetMode="External"/><Relationship Id="rId313" Type="http://schemas.openxmlformats.org/officeDocument/2006/relationships/hyperlink" Target="CSH_v401AMTFinal_details.htm" TargetMode="External"/><Relationship Id="rId318" Type="http://schemas.openxmlformats.org/officeDocument/2006/relationships/hyperlink" Target="CSH_v401AMTFinal_details.htm" TargetMode="External"/><Relationship Id="rId33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85" Type="http://schemas.openxmlformats.org/officeDocument/2006/relationships/hyperlink" Target="CSH_v401AMTFinal_details.htm" TargetMode="External"/><Relationship Id="rId334" Type="http://schemas.openxmlformats.org/officeDocument/2006/relationships/hyperlink" Target="CSH_v401AMTFinal_details.htm" TargetMode="External"/><Relationship Id="rId350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80" Type="http://schemas.openxmlformats.org/officeDocument/2006/relationships/hyperlink" Target="CSH_v401AMTFinal_details.htm" TargetMode="External"/><Relationship Id="rId210" Type="http://schemas.openxmlformats.org/officeDocument/2006/relationships/hyperlink" Target="CSH_v401AMTFinal_details.htm" TargetMode="External"/><Relationship Id="rId215" Type="http://schemas.openxmlformats.org/officeDocument/2006/relationships/hyperlink" Target="CSH_v401AMTFinal_details.htm" TargetMode="External"/><Relationship Id="rId236" Type="http://schemas.openxmlformats.org/officeDocument/2006/relationships/hyperlink" Target="CSH_v401AMTFinal_details.htm" TargetMode="External"/><Relationship Id="rId257" Type="http://schemas.openxmlformats.org/officeDocument/2006/relationships/hyperlink" Target="CSH_v401AMTFinal_details.htm" TargetMode="External"/><Relationship Id="rId278" Type="http://schemas.openxmlformats.org/officeDocument/2006/relationships/hyperlink" Target="CSH_v401AMTFinal_details.htm" TargetMode="External"/><Relationship Id="rId26" Type="http://schemas.openxmlformats.org/officeDocument/2006/relationships/hyperlink" Target="CSH_v401AMTFinal_details.htm" TargetMode="External"/><Relationship Id="rId231" Type="http://schemas.openxmlformats.org/officeDocument/2006/relationships/hyperlink" Target="CSH_v401AMTFinal_details.htm" TargetMode="External"/><Relationship Id="rId252" Type="http://schemas.openxmlformats.org/officeDocument/2006/relationships/hyperlink" Target="CSH_v401AMTFinal_details.htm" TargetMode="External"/><Relationship Id="rId273" Type="http://schemas.openxmlformats.org/officeDocument/2006/relationships/hyperlink" Target="CSH_v401AMTFinal_details.htm" TargetMode="External"/><Relationship Id="rId294" Type="http://schemas.openxmlformats.org/officeDocument/2006/relationships/hyperlink" Target="CSH_v401AMTFinal_details.htm" TargetMode="External"/><Relationship Id="rId308" Type="http://schemas.openxmlformats.org/officeDocument/2006/relationships/hyperlink" Target="CSH_v401AMTFinal_details.htm" TargetMode="External"/><Relationship Id="rId329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340" Type="http://schemas.openxmlformats.org/officeDocument/2006/relationships/hyperlink" Target="CSH_v401AMTFinal_details.htm" TargetMode="External"/><Relationship Id="rId196" Type="http://schemas.openxmlformats.org/officeDocument/2006/relationships/hyperlink" Target="CSH_v401AMTFinal_details.htm" TargetMode="External"/><Relationship Id="rId20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221" Type="http://schemas.openxmlformats.org/officeDocument/2006/relationships/hyperlink" Target="CSH_v401AMTFinal_details.htm" TargetMode="External"/><Relationship Id="rId242" Type="http://schemas.openxmlformats.org/officeDocument/2006/relationships/hyperlink" Target="CSH_v401AMTFinal_details.htm" TargetMode="External"/><Relationship Id="rId263" Type="http://schemas.openxmlformats.org/officeDocument/2006/relationships/hyperlink" Target="CSH_v401AMTFinal_details.htm" TargetMode="External"/><Relationship Id="rId284" Type="http://schemas.openxmlformats.org/officeDocument/2006/relationships/hyperlink" Target="CSH_v401AMTFinal_details.htm" TargetMode="External"/><Relationship Id="rId319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330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186" Type="http://schemas.openxmlformats.org/officeDocument/2006/relationships/hyperlink" Target="CSH_v401AMTFinal_details.htm" TargetMode="External"/><Relationship Id="rId351" Type="http://schemas.openxmlformats.org/officeDocument/2006/relationships/hyperlink" Target="CSH_v401AMTFinal_details.htm" TargetMode="External"/><Relationship Id="rId211" Type="http://schemas.openxmlformats.org/officeDocument/2006/relationships/hyperlink" Target="CSH_v401AMTFinal_details.htm" TargetMode="External"/><Relationship Id="rId232" Type="http://schemas.openxmlformats.org/officeDocument/2006/relationships/hyperlink" Target="CSH_v401AMTFinal_details.htm" TargetMode="External"/><Relationship Id="rId253" Type="http://schemas.openxmlformats.org/officeDocument/2006/relationships/hyperlink" Target="CSH_v401AMTFinal_details.htm" TargetMode="External"/><Relationship Id="rId274" Type="http://schemas.openxmlformats.org/officeDocument/2006/relationships/hyperlink" Target="CSH_v401AMTFinal_details.htm" TargetMode="External"/><Relationship Id="rId295" Type="http://schemas.openxmlformats.org/officeDocument/2006/relationships/hyperlink" Target="CSH_v401AMTFinal_details.htm" TargetMode="External"/><Relationship Id="rId309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320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97" Type="http://schemas.openxmlformats.org/officeDocument/2006/relationships/hyperlink" Target="CSH_v401AMTFinal_details.htm" TargetMode="External"/><Relationship Id="rId341" Type="http://schemas.openxmlformats.org/officeDocument/2006/relationships/hyperlink" Target="CSH_v401AMTFinal_details.htm" TargetMode="External"/><Relationship Id="rId201" Type="http://schemas.openxmlformats.org/officeDocument/2006/relationships/hyperlink" Target="CSH_v401AMTFinal_details.htm" TargetMode="External"/><Relationship Id="rId222" Type="http://schemas.openxmlformats.org/officeDocument/2006/relationships/hyperlink" Target="CSH_v401AMTFinal_details.htm" TargetMode="External"/><Relationship Id="rId243" Type="http://schemas.openxmlformats.org/officeDocument/2006/relationships/hyperlink" Target="CSH_v401AMTFinal_details.htm" TargetMode="External"/><Relationship Id="rId264" Type="http://schemas.openxmlformats.org/officeDocument/2006/relationships/hyperlink" Target="CSH_v401AMTFinal_details.htm" TargetMode="External"/><Relationship Id="rId285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310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87" Type="http://schemas.openxmlformats.org/officeDocument/2006/relationships/hyperlink" Target="CSH_v401AMTFinal_details.htm" TargetMode="External"/><Relationship Id="rId331" Type="http://schemas.openxmlformats.org/officeDocument/2006/relationships/hyperlink" Target="CSH_v401AMTFinal_details.htm" TargetMode="External"/><Relationship Id="rId352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212" Type="http://schemas.openxmlformats.org/officeDocument/2006/relationships/hyperlink" Target="CSH_v401AMTFinal_details.htm" TargetMode="External"/><Relationship Id="rId233" Type="http://schemas.openxmlformats.org/officeDocument/2006/relationships/hyperlink" Target="CSH_v401AMTFinal_details.htm" TargetMode="External"/><Relationship Id="rId254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275" Type="http://schemas.openxmlformats.org/officeDocument/2006/relationships/hyperlink" Target="CSH_v401AMTFinal_details.htm" TargetMode="External"/><Relationship Id="rId296" Type="http://schemas.openxmlformats.org/officeDocument/2006/relationships/hyperlink" Target="CSH_v401AMTFinal_details.htm" TargetMode="External"/><Relationship Id="rId300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198" Type="http://schemas.openxmlformats.org/officeDocument/2006/relationships/hyperlink" Target="CSH_v401AMTFinal_details.htm" TargetMode="External"/><Relationship Id="rId321" Type="http://schemas.openxmlformats.org/officeDocument/2006/relationships/hyperlink" Target="CSH_v401AMTFinal_details.htm" TargetMode="External"/><Relationship Id="rId342" Type="http://schemas.openxmlformats.org/officeDocument/2006/relationships/hyperlink" Target="CSH_v401AMTFinal_details.htm" TargetMode="External"/><Relationship Id="rId202" Type="http://schemas.openxmlformats.org/officeDocument/2006/relationships/hyperlink" Target="CSH_v401AMTFinal_details.htm" TargetMode="External"/><Relationship Id="rId223" Type="http://schemas.openxmlformats.org/officeDocument/2006/relationships/hyperlink" Target="CSH_v401AMTFinal_details.htm" TargetMode="External"/><Relationship Id="rId244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265" Type="http://schemas.openxmlformats.org/officeDocument/2006/relationships/hyperlink" Target="CSH_v401AMTFinal_details.htm" TargetMode="External"/><Relationship Id="rId286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188" Type="http://schemas.openxmlformats.org/officeDocument/2006/relationships/hyperlink" Target="CSH_v401AMTFinal_details.htm" TargetMode="External"/><Relationship Id="rId311" Type="http://schemas.openxmlformats.org/officeDocument/2006/relationships/hyperlink" Target="CSH_v401AMTFinal_details.htm" TargetMode="External"/><Relationship Id="rId332" Type="http://schemas.openxmlformats.org/officeDocument/2006/relationships/hyperlink" Target="CSH_v401AMTFinal_details.htm" TargetMode="External"/><Relationship Id="rId353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213" Type="http://schemas.openxmlformats.org/officeDocument/2006/relationships/hyperlink" Target="CSH_v401AMTFinal_details.htm" TargetMode="External"/><Relationship Id="rId234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55" Type="http://schemas.openxmlformats.org/officeDocument/2006/relationships/hyperlink" Target="CSH_v401AMTFinal_details.htm" TargetMode="External"/><Relationship Id="rId276" Type="http://schemas.openxmlformats.org/officeDocument/2006/relationships/hyperlink" Target="CSH_v401AMTFinal_details.htm" TargetMode="External"/><Relationship Id="rId297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178" Type="http://schemas.openxmlformats.org/officeDocument/2006/relationships/hyperlink" Target="CSH_v401AMTFinal_details.htm" TargetMode="External"/><Relationship Id="rId301" Type="http://schemas.openxmlformats.org/officeDocument/2006/relationships/hyperlink" Target="CSH_v401AMTFinal_details.htm" TargetMode="External"/><Relationship Id="rId322" Type="http://schemas.openxmlformats.org/officeDocument/2006/relationships/hyperlink" Target="CSH_v401AMTFinal_details.htm" TargetMode="External"/><Relationship Id="rId343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99" Type="http://schemas.openxmlformats.org/officeDocument/2006/relationships/hyperlink" Target="CSH_v401AMTFinal_details.htm" TargetMode="External"/><Relationship Id="rId20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224" Type="http://schemas.openxmlformats.org/officeDocument/2006/relationships/hyperlink" Target="CSH_v401AMTFinal_details.htm" TargetMode="External"/><Relationship Id="rId245" Type="http://schemas.openxmlformats.org/officeDocument/2006/relationships/hyperlink" Target="CSH_v401AMTFinal_details.htm" TargetMode="External"/><Relationship Id="rId266" Type="http://schemas.openxmlformats.org/officeDocument/2006/relationships/hyperlink" Target="CSH_v401AMTFinal_details.htm" TargetMode="External"/><Relationship Id="rId287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312" Type="http://schemas.openxmlformats.org/officeDocument/2006/relationships/hyperlink" Target="CSH_v401AMTFinal_details.htm" TargetMode="External"/><Relationship Id="rId333" Type="http://schemas.openxmlformats.org/officeDocument/2006/relationships/hyperlink" Target="CSH_v401AMTFinal_details.htm" TargetMode="External"/><Relationship Id="rId354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189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14" Type="http://schemas.openxmlformats.org/officeDocument/2006/relationships/hyperlink" Target="CSH_v401AMTFinal_details.htm" TargetMode="External"/><Relationship Id="rId235" Type="http://schemas.openxmlformats.org/officeDocument/2006/relationships/hyperlink" Target="CSH_v401AMTFinal_details.htm" TargetMode="External"/><Relationship Id="rId256" Type="http://schemas.openxmlformats.org/officeDocument/2006/relationships/hyperlink" Target="CSH_v401AMTFinal_details.htm" TargetMode="External"/><Relationship Id="rId277" Type="http://schemas.openxmlformats.org/officeDocument/2006/relationships/hyperlink" Target="CSH_v401AMTFinal_details.htm" TargetMode="External"/><Relationship Id="rId298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302" Type="http://schemas.openxmlformats.org/officeDocument/2006/relationships/hyperlink" Target="CSH_v401AMTFinal_details.htm" TargetMode="External"/><Relationship Id="rId323" Type="http://schemas.openxmlformats.org/officeDocument/2006/relationships/hyperlink" Target="CSH_v401AMTFinal_details.htm" TargetMode="External"/><Relationship Id="rId344" Type="http://schemas.openxmlformats.org/officeDocument/2006/relationships/hyperlink" Target="CSH_v401AMTFinal_details.ht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CSH_v401AMTFinal_details.htm" TargetMode="External"/><Relationship Id="rId299" Type="http://schemas.openxmlformats.org/officeDocument/2006/relationships/hyperlink" Target="CSH_v401AMTFinal_details.htm" TargetMode="External"/><Relationship Id="rId303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324" Type="http://schemas.openxmlformats.org/officeDocument/2006/relationships/hyperlink" Target="CSH_v401AMTFinal_details.htm" TargetMode="External"/><Relationship Id="rId34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91" Type="http://schemas.openxmlformats.org/officeDocument/2006/relationships/hyperlink" Target="CSH_v401AMTFinal_details.htm" TargetMode="External"/><Relationship Id="rId205" Type="http://schemas.openxmlformats.org/officeDocument/2006/relationships/hyperlink" Target="CSH_v401AMTFinal_details.htm" TargetMode="External"/><Relationship Id="rId226" Type="http://schemas.openxmlformats.org/officeDocument/2006/relationships/hyperlink" Target="CSH_v401AMTFinal_details.htm" TargetMode="External"/><Relationship Id="rId247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268" Type="http://schemas.openxmlformats.org/officeDocument/2006/relationships/hyperlink" Target="CSH_v401AMTFinal_details.htm" TargetMode="External"/><Relationship Id="rId289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314" Type="http://schemas.openxmlformats.org/officeDocument/2006/relationships/hyperlink" Target="CSH_v401AMTFinal_details.htm" TargetMode="External"/><Relationship Id="rId335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81" Type="http://schemas.openxmlformats.org/officeDocument/2006/relationships/hyperlink" Target="CSH_v401AMTFinal_details.htm" TargetMode="External"/><Relationship Id="rId216" Type="http://schemas.openxmlformats.org/officeDocument/2006/relationships/hyperlink" Target="CSH_v401AMTFinal_details.htm" TargetMode="External"/><Relationship Id="rId237" Type="http://schemas.openxmlformats.org/officeDocument/2006/relationships/hyperlink" Target="CSH_v401AMTFinal_details.htm" TargetMode="External"/><Relationship Id="rId258" Type="http://schemas.openxmlformats.org/officeDocument/2006/relationships/hyperlink" Target="CSH_v401AMTFinal_details.htm" TargetMode="External"/><Relationship Id="rId279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290" Type="http://schemas.openxmlformats.org/officeDocument/2006/relationships/hyperlink" Target="CSH_v401AMTFinal_details.htm" TargetMode="External"/><Relationship Id="rId304" Type="http://schemas.openxmlformats.org/officeDocument/2006/relationships/hyperlink" Target="CSH_v401AMTFinal_details.htm" TargetMode="External"/><Relationship Id="rId325" Type="http://schemas.openxmlformats.org/officeDocument/2006/relationships/hyperlink" Target="CSH_v401AMTFinal_details.htm" TargetMode="External"/><Relationship Id="rId346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92" Type="http://schemas.openxmlformats.org/officeDocument/2006/relationships/hyperlink" Target="CSH_v401AMTFinal_details.htm" TargetMode="External"/><Relationship Id="rId206" Type="http://schemas.openxmlformats.org/officeDocument/2006/relationships/hyperlink" Target="CSH_v401AMTFinal_details.htm" TargetMode="External"/><Relationship Id="rId227" Type="http://schemas.openxmlformats.org/officeDocument/2006/relationships/hyperlink" Target="CSH_v401AMTFinal_details.htm" TargetMode="External"/><Relationship Id="rId248" Type="http://schemas.openxmlformats.org/officeDocument/2006/relationships/hyperlink" Target="CSH_v401AMTFinal_details.htm" TargetMode="External"/><Relationship Id="rId269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280" Type="http://schemas.openxmlformats.org/officeDocument/2006/relationships/hyperlink" Target="CSH_v401AMTFinal_details.htm" TargetMode="External"/><Relationship Id="rId315" Type="http://schemas.openxmlformats.org/officeDocument/2006/relationships/hyperlink" Target="CSH_v401AMTFinal_details.htm" TargetMode="External"/><Relationship Id="rId336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82" Type="http://schemas.openxmlformats.org/officeDocument/2006/relationships/hyperlink" Target="CSH_v401AMTFinal_details.htm" TargetMode="External"/><Relationship Id="rId217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8" Type="http://schemas.openxmlformats.org/officeDocument/2006/relationships/hyperlink" Target="CSH_v401AMTFinal_details.htm" TargetMode="External"/><Relationship Id="rId259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270" Type="http://schemas.openxmlformats.org/officeDocument/2006/relationships/hyperlink" Target="CSH_v401AMTFinal_details.htm" TargetMode="External"/><Relationship Id="rId291" Type="http://schemas.openxmlformats.org/officeDocument/2006/relationships/hyperlink" Target="CSH_v401AMTFinal_details.htm" TargetMode="External"/><Relationship Id="rId305" Type="http://schemas.openxmlformats.org/officeDocument/2006/relationships/hyperlink" Target="CSH_v401AMTFinal_details.htm" TargetMode="External"/><Relationship Id="rId326" Type="http://schemas.openxmlformats.org/officeDocument/2006/relationships/hyperlink" Target="CSH_v401AMTFinal_details.htm" TargetMode="External"/><Relationship Id="rId347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93" Type="http://schemas.openxmlformats.org/officeDocument/2006/relationships/hyperlink" Target="CSH_v401AMTFinal_details.htm" TargetMode="External"/><Relationship Id="rId207" Type="http://schemas.openxmlformats.org/officeDocument/2006/relationships/hyperlink" Target="CSH_v401AMTFinal_details.htm" TargetMode="External"/><Relationship Id="rId228" Type="http://schemas.openxmlformats.org/officeDocument/2006/relationships/hyperlink" Target="CSH_v401AMTFinal_details.htm" TargetMode="External"/><Relationship Id="rId249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260" Type="http://schemas.openxmlformats.org/officeDocument/2006/relationships/hyperlink" Target="CSH_v401AMTFinal_details.htm" TargetMode="External"/><Relationship Id="rId281" Type="http://schemas.openxmlformats.org/officeDocument/2006/relationships/hyperlink" Target="CSH_v401AMTFinal_details.htm" TargetMode="External"/><Relationship Id="rId316" Type="http://schemas.openxmlformats.org/officeDocument/2006/relationships/hyperlink" Target="CSH_v401AMTFinal_details.htm" TargetMode="External"/><Relationship Id="rId337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183" Type="http://schemas.openxmlformats.org/officeDocument/2006/relationships/hyperlink" Target="CSH_v401AMTFinal_details.htm" TargetMode="External"/><Relationship Id="rId218" Type="http://schemas.openxmlformats.org/officeDocument/2006/relationships/hyperlink" Target="CSH_v401AMTFinal_details.htm" TargetMode="External"/><Relationship Id="rId239" Type="http://schemas.openxmlformats.org/officeDocument/2006/relationships/hyperlink" Target="CSH_v401AMTFinal_details.htm" TargetMode="External"/><Relationship Id="rId250" Type="http://schemas.openxmlformats.org/officeDocument/2006/relationships/hyperlink" Target="CSH_v401AMTFinal_details.htm" TargetMode="External"/><Relationship Id="rId271" Type="http://schemas.openxmlformats.org/officeDocument/2006/relationships/hyperlink" Target="CSH_v401AMTFinal_details.htm" TargetMode="External"/><Relationship Id="rId292" Type="http://schemas.openxmlformats.org/officeDocument/2006/relationships/hyperlink" Target="CSH_v401AMTFinal_details.htm" TargetMode="External"/><Relationship Id="rId306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327" Type="http://schemas.openxmlformats.org/officeDocument/2006/relationships/hyperlink" Target="CSH_v401AMTFinal_details.htm" TargetMode="External"/><Relationship Id="rId348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4" Type="http://schemas.openxmlformats.org/officeDocument/2006/relationships/hyperlink" Target="CSH_v401AMTFinal_details.htm" TargetMode="External"/><Relationship Id="rId208" Type="http://schemas.openxmlformats.org/officeDocument/2006/relationships/hyperlink" Target="CSH_v401AMTFinal_details.htm" TargetMode="External"/><Relationship Id="rId229" Type="http://schemas.openxmlformats.org/officeDocument/2006/relationships/hyperlink" Target="CSH_v401AMTFinal_details.htm" TargetMode="External"/><Relationship Id="rId240" Type="http://schemas.openxmlformats.org/officeDocument/2006/relationships/hyperlink" Target="CSH_v401AMTFinal_details.htm" TargetMode="External"/><Relationship Id="rId261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282" Type="http://schemas.openxmlformats.org/officeDocument/2006/relationships/hyperlink" Target="CSH_v401AMTFinal_details.htm" TargetMode="External"/><Relationship Id="rId317" Type="http://schemas.openxmlformats.org/officeDocument/2006/relationships/hyperlink" Target="CSH_v401AMTFinal_details.htm" TargetMode="External"/><Relationship Id="rId33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184" Type="http://schemas.openxmlformats.org/officeDocument/2006/relationships/hyperlink" Target="CSH_v401AMTFinal_details.htm" TargetMode="External"/><Relationship Id="rId219" Type="http://schemas.openxmlformats.org/officeDocument/2006/relationships/hyperlink" Target="CSH_v401AMTFinal_details.htm" TargetMode="External"/><Relationship Id="rId230" Type="http://schemas.openxmlformats.org/officeDocument/2006/relationships/hyperlink" Target="CSH_v401AMTFinal_details.htm" TargetMode="External"/><Relationship Id="rId251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272" Type="http://schemas.openxmlformats.org/officeDocument/2006/relationships/hyperlink" Target="CSH_v401AMTFinal_details.htm" TargetMode="External"/><Relationship Id="rId293" Type="http://schemas.openxmlformats.org/officeDocument/2006/relationships/hyperlink" Target="CSH_v401AMTFinal_details.htm" TargetMode="External"/><Relationship Id="rId307" Type="http://schemas.openxmlformats.org/officeDocument/2006/relationships/hyperlink" Target="CSH_v401AMTFinal_details.htm" TargetMode="External"/><Relationship Id="rId328" Type="http://schemas.openxmlformats.org/officeDocument/2006/relationships/hyperlink" Target="CSH_v401AMTFinal_details.htm" TargetMode="External"/><Relationship Id="rId349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79" Type="http://schemas.openxmlformats.org/officeDocument/2006/relationships/hyperlink" Target="CSH_v401AMTFinal_details.htm" TargetMode="External"/><Relationship Id="rId195" Type="http://schemas.openxmlformats.org/officeDocument/2006/relationships/hyperlink" Target="CSH_v401AMTFinal_details.htm" TargetMode="External"/><Relationship Id="rId209" Type="http://schemas.openxmlformats.org/officeDocument/2006/relationships/hyperlink" Target="CSH_v401AMTFinal_details.htm" TargetMode="External"/><Relationship Id="rId190" Type="http://schemas.openxmlformats.org/officeDocument/2006/relationships/hyperlink" Target="CSH_v401AMTFinal_details.htm" TargetMode="External"/><Relationship Id="rId204" Type="http://schemas.openxmlformats.org/officeDocument/2006/relationships/hyperlink" Target="CSH_v401AMTFinal_details.htm" TargetMode="External"/><Relationship Id="rId220" Type="http://schemas.openxmlformats.org/officeDocument/2006/relationships/hyperlink" Target="CSH_v401AMTFinal_details.htm" TargetMode="External"/><Relationship Id="rId225" Type="http://schemas.openxmlformats.org/officeDocument/2006/relationships/hyperlink" Target="CSH_v401AMTFinal_details.htm" TargetMode="External"/><Relationship Id="rId241" Type="http://schemas.openxmlformats.org/officeDocument/2006/relationships/hyperlink" Target="CSH_v401AMTFinal_details.htm" TargetMode="External"/><Relationship Id="rId246" Type="http://schemas.openxmlformats.org/officeDocument/2006/relationships/hyperlink" Target="CSH_v401AMTFinal_details.htm" TargetMode="External"/><Relationship Id="rId267" Type="http://schemas.openxmlformats.org/officeDocument/2006/relationships/hyperlink" Target="CSH_v401AMTFinal_details.htm" TargetMode="External"/><Relationship Id="rId288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Relationship Id="rId262" Type="http://schemas.openxmlformats.org/officeDocument/2006/relationships/hyperlink" Target="CSH_v401AMTFinal_details.htm" TargetMode="External"/><Relationship Id="rId283" Type="http://schemas.openxmlformats.org/officeDocument/2006/relationships/hyperlink" Target="CSH_v401AMTFinal_details.htm" TargetMode="External"/><Relationship Id="rId313" Type="http://schemas.openxmlformats.org/officeDocument/2006/relationships/hyperlink" Target="CSH_v401AMTFinal_details.htm" TargetMode="External"/><Relationship Id="rId318" Type="http://schemas.openxmlformats.org/officeDocument/2006/relationships/hyperlink" Target="CSH_v401AMTFinal_details.htm" TargetMode="External"/><Relationship Id="rId33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85" Type="http://schemas.openxmlformats.org/officeDocument/2006/relationships/hyperlink" Target="CSH_v401AMTFinal_details.htm" TargetMode="External"/><Relationship Id="rId334" Type="http://schemas.openxmlformats.org/officeDocument/2006/relationships/hyperlink" Target="CSH_v401AMTFinal_details.htm" TargetMode="External"/><Relationship Id="rId350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80" Type="http://schemas.openxmlformats.org/officeDocument/2006/relationships/hyperlink" Target="CSH_v401AMTFinal_details.htm" TargetMode="External"/><Relationship Id="rId210" Type="http://schemas.openxmlformats.org/officeDocument/2006/relationships/hyperlink" Target="CSH_v401AMTFinal_details.htm" TargetMode="External"/><Relationship Id="rId215" Type="http://schemas.openxmlformats.org/officeDocument/2006/relationships/hyperlink" Target="CSH_v401AMTFinal_details.htm" TargetMode="External"/><Relationship Id="rId236" Type="http://schemas.openxmlformats.org/officeDocument/2006/relationships/hyperlink" Target="CSH_v401AMTFinal_details.htm" TargetMode="External"/><Relationship Id="rId257" Type="http://schemas.openxmlformats.org/officeDocument/2006/relationships/hyperlink" Target="CSH_v401AMTFinal_details.htm" TargetMode="External"/><Relationship Id="rId278" Type="http://schemas.openxmlformats.org/officeDocument/2006/relationships/hyperlink" Target="CSH_v401AMTFinal_details.htm" TargetMode="External"/><Relationship Id="rId26" Type="http://schemas.openxmlformats.org/officeDocument/2006/relationships/hyperlink" Target="CSH_v401AMTFinal_details.htm" TargetMode="External"/><Relationship Id="rId231" Type="http://schemas.openxmlformats.org/officeDocument/2006/relationships/hyperlink" Target="CSH_v401AMTFinal_details.htm" TargetMode="External"/><Relationship Id="rId252" Type="http://schemas.openxmlformats.org/officeDocument/2006/relationships/hyperlink" Target="CSH_v401AMTFinal_details.htm" TargetMode="External"/><Relationship Id="rId273" Type="http://schemas.openxmlformats.org/officeDocument/2006/relationships/hyperlink" Target="CSH_v401AMTFinal_details.htm" TargetMode="External"/><Relationship Id="rId294" Type="http://schemas.openxmlformats.org/officeDocument/2006/relationships/hyperlink" Target="CSH_v401AMTFinal_details.htm" TargetMode="External"/><Relationship Id="rId308" Type="http://schemas.openxmlformats.org/officeDocument/2006/relationships/hyperlink" Target="CSH_v401AMTFinal_details.htm" TargetMode="External"/><Relationship Id="rId329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340" Type="http://schemas.openxmlformats.org/officeDocument/2006/relationships/hyperlink" Target="CSH_v401AMTFinal_details.htm" TargetMode="External"/><Relationship Id="rId196" Type="http://schemas.openxmlformats.org/officeDocument/2006/relationships/hyperlink" Target="CSH_v401AMTFinal_details.htm" TargetMode="External"/><Relationship Id="rId20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221" Type="http://schemas.openxmlformats.org/officeDocument/2006/relationships/hyperlink" Target="CSH_v401AMTFinal_details.htm" TargetMode="External"/><Relationship Id="rId242" Type="http://schemas.openxmlformats.org/officeDocument/2006/relationships/hyperlink" Target="CSH_v401AMTFinal_details.htm" TargetMode="External"/><Relationship Id="rId263" Type="http://schemas.openxmlformats.org/officeDocument/2006/relationships/hyperlink" Target="CSH_v401AMTFinal_details.htm" TargetMode="External"/><Relationship Id="rId284" Type="http://schemas.openxmlformats.org/officeDocument/2006/relationships/hyperlink" Target="CSH_v401AMTFinal_details.htm" TargetMode="External"/><Relationship Id="rId319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330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186" Type="http://schemas.openxmlformats.org/officeDocument/2006/relationships/hyperlink" Target="CSH_v401AMTFinal_details.htm" TargetMode="External"/><Relationship Id="rId351" Type="http://schemas.openxmlformats.org/officeDocument/2006/relationships/hyperlink" Target="CSH_v401AMTFinal_details.htm" TargetMode="External"/><Relationship Id="rId211" Type="http://schemas.openxmlformats.org/officeDocument/2006/relationships/hyperlink" Target="CSH_v401AMTFinal_details.htm" TargetMode="External"/><Relationship Id="rId232" Type="http://schemas.openxmlformats.org/officeDocument/2006/relationships/hyperlink" Target="CSH_v401AMTFinal_details.htm" TargetMode="External"/><Relationship Id="rId253" Type="http://schemas.openxmlformats.org/officeDocument/2006/relationships/hyperlink" Target="CSH_v401AMTFinal_details.htm" TargetMode="External"/><Relationship Id="rId274" Type="http://schemas.openxmlformats.org/officeDocument/2006/relationships/hyperlink" Target="CSH_v401AMTFinal_details.htm" TargetMode="External"/><Relationship Id="rId295" Type="http://schemas.openxmlformats.org/officeDocument/2006/relationships/hyperlink" Target="CSH_v401AMTFinal_details.htm" TargetMode="External"/><Relationship Id="rId309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320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97" Type="http://schemas.openxmlformats.org/officeDocument/2006/relationships/hyperlink" Target="CSH_v401AMTFinal_details.htm" TargetMode="External"/><Relationship Id="rId341" Type="http://schemas.openxmlformats.org/officeDocument/2006/relationships/hyperlink" Target="CSH_v401AMTFinal_details.htm" TargetMode="External"/><Relationship Id="rId201" Type="http://schemas.openxmlformats.org/officeDocument/2006/relationships/hyperlink" Target="CSH_v401AMTFinal_details.htm" TargetMode="External"/><Relationship Id="rId222" Type="http://schemas.openxmlformats.org/officeDocument/2006/relationships/hyperlink" Target="CSH_v401AMTFinal_details.htm" TargetMode="External"/><Relationship Id="rId243" Type="http://schemas.openxmlformats.org/officeDocument/2006/relationships/hyperlink" Target="CSH_v401AMTFinal_details.htm" TargetMode="External"/><Relationship Id="rId264" Type="http://schemas.openxmlformats.org/officeDocument/2006/relationships/hyperlink" Target="CSH_v401AMTFinal_details.htm" TargetMode="External"/><Relationship Id="rId285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310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87" Type="http://schemas.openxmlformats.org/officeDocument/2006/relationships/hyperlink" Target="CSH_v401AMTFinal_details.htm" TargetMode="External"/><Relationship Id="rId331" Type="http://schemas.openxmlformats.org/officeDocument/2006/relationships/hyperlink" Target="CSH_v401AMTFinal_details.htm" TargetMode="External"/><Relationship Id="rId352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212" Type="http://schemas.openxmlformats.org/officeDocument/2006/relationships/hyperlink" Target="CSH_v401AMTFinal_details.htm" TargetMode="External"/><Relationship Id="rId233" Type="http://schemas.openxmlformats.org/officeDocument/2006/relationships/hyperlink" Target="CSH_v401AMTFinal_details.htm" TargetMode="External"/><Relationship Id="rId254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275" Type="http://schemas.openxmlformats.org/officeDocument/2006/relationships/hyperlink" Target="CSH_v401AMTFinal_details.htm" TargetMode="External"/><Relationship Id="rId296" Type="http://schemas.openxmlformats.org/officeDocument/2006/relationships/hyperlink" Target="CSH_v401AMTFinal_details.htm" TargetMode="External"/><Relationship Id="rId300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198" Type="http://schemas.openxmlformats.org/officeDocument/2006/relationships/hyperlink" Target="CSH_v401AMTFinal_details.htm" TargetMode="External"/><Relationship Id="rId321" Type="http://schemas.openxmlformats.org/officeDocument/2006/relationships/hyperlink" Target="CSH_v401AMTFinal_details.htm" TargetMode="External"/><Relationship Id="rId342" Type="http://schemas.openxmlformats.org/officeDocument/2006/relationships/hyperlink" Target="CSH_v401AMTFinal_details.htm" TargetMode="External"/><Relationship Id="rId202" Type="http://schemas.openxmlformats.org/officeDocument/2006/relationships/hyperlink" Target="CSH_v401AMTFinal_details.htm" TargetMode="External"/><Relationship Id="rId223" Type="http://schemas.openxmlformats.org/officeDocument/2006/relationships/hyperlink" Target="CSH_v401AMTFinal_details.htm" TargetMode="External"/><Relationship Id="rId244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265" Type="http://schemas.openxmlformats.org/officeDocument/2006/relationships/hyperlink" Target="CSH_v401AMTFinal_details.htm" TargetMode="External"/><Relationship Id="rId286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188" Type="http://schemas.openxmlformats.org/officeDocument/2006/relationships/hyperlink" Target="CSH_v401AMTFinal_details.htm" TargetMode="External"/><Relationship Id="rId311" Type="http://schemas.openxmlformats.org/officeDocument/2006/relationships/hyperlink" Target="CSH_v401AMTFinal_details.htm" TargetMode="External"/><Relationship Id="rId332" Type="http://schemas.openxmlformats.org/officeDocument/2006/relationships/hyperlink" Target="CSH_v401AMTFinal_details.htm" TargetMode="External"/><Relationship Id="rId353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213" Type="http://schemas.openxmlformats.org/officeDocument/2006/relationships/hyperlink" Target="CSH_v401AMTFinal_details.htm" TargetMode="External"/><Relationship Id="rId234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55" Type="http://schemas.openxmlformats.org/officeDocument/2006/relationships/hyperlink" Target="CSH_v401AMTFinal_details.htm" TargetMode="External"/><Relationship Id="rId276" Type="http://schemas.openxmlformats.org/officeDocument/2006/relationships/hyperlink" Target="CSH_v401AMTFinal_details.htm" TargetMode="External"/><Relationship Id="rId297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178" Type="http://schemas.openxmlformats.org/officeDocument/2006/relationships/hyperlink" Target="CSH_v401AMTFinal_details.htm" TargetMode="External"/><Relationship Id="rId301" Type="http://schemas.openxmlformats.org/officeDocument/2006/relationships/hyperlink" Target="CSH_v401AMTFinal_details.htm" TargetMode="External"/><Relationship Id="rId322" Type="http://schemas.openxmlformats.org/officeDocument/2006/relationships/hyperlink" Target="CSH_v401AMTFinal_details.htm" TargetMode="External"/><Relationship Id="rId343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99" Type="http://schemas.openxmlformats.org/officeDocument/2006/relationships/hyperlink" Target="CSH_v401AMTFinal_details.htm" TargetMode="External"/><Relationship Id="rId20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224" Type="http://schemas.openxmlformats.org/officeDocument/2006/relationships/hyperlink" Target="CSH_v401AMTFinal_details.htm" TargetMode="External"/><Relationship Id="rId245" Type="http://schemas.openxmlformats.org/officeDocument/2006/relationships/hyperlink" Target="CSH_v401AMTFinal_details.htm" TargetMode="External"/><Relationship Id="rId266" Type="http://schemas.openxmlformats.org/officeDocument/2006/relationships/hyperlink" Target="CSH_v401AMTFinal_details.htm" TargetMode="External"/><Relationship Id="rId287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312" Type="http://schemas.openxmlformats.org/officeDocument/2006/relationships/hyperlink" Target="CSH_v401AMTFinal_details.htm" TargetMode="External"/><Relationship Id="rId333" Type="http://schemas.openxmlformats.org/officeDocument/2006/relationships/hyperlink" Target="CSH_v401AMTFinal_details.htm" TargetMode="External"/><Relationship Id="rId354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189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14" Type="http://schemas.openxmlformats.org/officeDocument/2006/relationships/hyperlink" Target="CSH_v401AMTFinal_details.htm" TargetMode="External"/><Relationship Id="rId235" Type="http://schemas.openxmlformats.org/officeDocument/2006/relationships/hyperlink" Target="CSH_v401AMTFinal_details.htm" TargetMode="External"/><Relationship Id="rId256" Type="http://schemas.openxmlformats.org/officeDocument/2006/relationships/hyperlink" Target="CSH_v401AMTFinal_details.htm" TargetMode="External"/><Relationship Id="rId277" Type="http://schemas.openxmlformats.org/officeDocument/2006/relationships/hyperlink" Target="CSH_v401AMTFinal_details.htm" TargetMode="External"/><Relationship Id="rId298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302" Type="http://schemas.openxmlformats.org/officeDocument/2006/relationships/hyperlink" Target="CSH_v401AMTFinal_details.htm" TargetMode="External"/><Relationship Id="rId323" Type="http://schemas.openxmlformats.org/officeDocument/2006/relationships/hyperlink" Target="CSH_v401AMTFinal_details.htm" TargetMode="External"/><Relationship Id="rId344" Type="http://schemas.openxmlformats.org/officeDocument/2006/relationships/hyperlink" Target="CSH_v401AMTFinal_details.ht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CSH_v401AMTFinal_details.htm" TargetMode="External"/><Relationship Id="rId299" Type="http://schemas.openxmlformats.org/officeDocument/2006/relationships/hyperlink" Target="CSH_v401AMTFinal_details.htm" TargetMode="External"/><Relationship Id="rId303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324" Type="http://schemas.openxmlformats.org/officeDocument/2006/relationships/hyperlink" Target="CSH_v401AMTFinal_details.htm" TargetMode="External"/><Relationship Id="rId34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91" Type="http://schemas.openxmlformats.org/officeDocument/2006/relationships/hyperlink" Target="CSH_v401AMTFinal_details.htm" TargetMode="External"/><Relationship Id="rId205" Type="http://schemas.openxmlformats.org/officeDocument/2006/relationships/hyperlink" Target="CSH_v401AMTFinal_details.htm" TargetMode="External"/><Relationship Id="rId226" Type="http://schemas.openxmlformats.org/officeDocument/2006/relationships/hyperlink" Target="CSH_v401AMTFinal_details.htm" TargetMode="External"/><Relationship Id="rId247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268" Type="http://schemas.openxmlformats.org/officeDocument/2006/relationships/hyperlink" Target="CSH_v401AMTFinal_details.htm" TargetMode="External"/><Relationship Id="rId289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314" Type="http://schemas.openxmlformats.org/officeDocument/2006/relationships/hyperlink" Target="CSH_v401AMTFinal_details.htm" TargetMode="External"/><Relationship Id="rId335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81" Type="http://schemas.openxmlformats.org/officeDocument/2006/relationships/hyperlink" Target="CSH_v401AMTFinal_details.htm" TargetMode="External"/><Relationship Id="rId216" Type="http://schemas.openxmlformats.org/officeDocument/2006/relationships/hyperlink" Target="CSH_v401AMTFinal_details.htm" TargetMode="External"/><Relationship Id="rId237" Type="http://schemas.openxmlformats.org/officeDocument/2006/relationships/hyperlink" Target="CSH_v401AMTFinal_details.htm" TargetMode="External"/><Relationship Id="rId258" Type="http://schemas.openxmlformats.org/officeDocument/2006/relationships/hyperlink" Target="CSH_v401AMTFinal_details.htm" TargetMode="External"/><Relationship Id="rId279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290" Type="http://schemas.openxmlformats.org/officeDocument/2006/relationships/hyperlink" Target="CSH_v401AMTFinal_details.htm" TargetMode="External"/><Relationship Id="rId304" Type="http://schemas.openxmlformats.org/officeDocument/2006/relationships/hyperlink" Target="CSH_v401AMTFinal_details.htm" TargetMode="External"/><Relationship Id="rId325" Type="http://schemas.openxmlformats.org/officeDocument/2006/relationships/hyperlink" Target="CSH_v401AMTFinal_details.htm" TargetMode="External"/><Relationship Id="rId346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92" Type="http://schemas.openxmlformats.org/officeDocument/2006/relationships/hyperlink" Target="CSH_v401AMTFinal_details.htm" TargetMode="External"/><Relationship Id="rId206" Type="http://schemas.openxmlformats.org/officeDocument/2006/relationships/hyperlink" Target="CSH_v401AMTFinal_details.htm" TargetMode="External"/><Relationship Id="rId227" Type="http://schemas.openxmlformats.org/officeDocument/2006/relationships/hyperlink" Target="CSH_v401AMTFinal_details.htm" TargetMode="External"/><Relationship Id="rId248" Type="http://schemas.openxmlformats.org/officeDocument/2006/relationships/hyperlink" Target="CSH_v401AMTFinal_details.htm" TargetMode="External"/><Relationship Id="rId269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280" Type="http://schemas.openxmlformats.org/officeDocument/2006/relationships/hyperlink" Target="CSH_v401AMTFinal_details.htm" TargetMode="External"/><Relationship Id="rId315" Type="http://schemas.openxmlformats.org/officeDocument/2006/relationships/hyperlink" Target="CSH_v401AMTFinal_details.htm" TargetMode="External"/><Relationship Id="rId336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82" Type="http://schemas.openxmlformats.org/officeDocument/2006/relationships/hyperlink" Target="CSH_v401AMTFinal_details.htm" TargetMode="External"/><Relationship Id="rId217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8" Type="http://schemas.openxmlformats.org/officeDocument/2006/relationships/hyperlink" Target="CSH_v401AMTFinal_details.htm" TargetMode="External"/><Relationship Id="rId259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270" Type="http://schemas.openxmlformats.org/officeDocument/2006/relationships/hyperlink" Target="CSH_v401AMTFinal_details.htm" TargetMode="External"/><Relationship Id="rId291" Type="http://schemas.openxmlformats.org/officeDocument/2006/relationships/hyperlink" Target="CSH_v401AMTFinal_details.htm" TargetMode="External"/><Relationship Id="rId305" Type="http://schemas.openxmlformats.org/officeDocument/2006/relationships/hyperlink" Target="CSH_v401AMTFinal_details.htm" TargetMode="External"/><Relationship Id="rId326" Type="http://schemas.openxmlformats.org/officeDocument/2006/relationships/hyperlink" Target="CSH_v401AMTFinal_details.htm" TargetMode="External"/><Relationship Id="rId347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93" Type="http://schemas.openxmlformats.org/officeDocument/2006/relationships/hyperlink" Target="CSH_v401AMTFinal_details.htm" TargetMode="External"/><Relationship Id="rId207" Type="http://schemas.openxmlformats.org/officeDocument/2006/relationships/hyperlink" Target="CSH_v401AMTFinal_details.htm" TargetMode="External"/><Relationship Id="rId228" Type="http://schemas.openxmlformats.org/officeDocument/2006/relationships/hyperlink" Target="CSH_v401AMTFinal_details.htm" TargetMode="External"/><Relationship Id="rId249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260" Type="http://schemas.openxmlformats.org/officeDocument/2006/relationships/hyperlink" Target="CSH_v401AMTFinal_details.htm" TargetMode="External"/><Relationship Id="rId281" Type="http://schemas.openxmlformats.org/officeDocument/2006/relationships/hyperlink" Target="CSH_v401AMTFinal_details.htm" TargetMode="External"/><Relationship Id="rId316" Type="http://schemas.openxmlformats.org/officeDocument/2006/relationships/hyperlink" Target="CSH_v401AMTFinal_details.htm" TargetMode="External"/><Relationship Id="rId337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183" Type="http://schemas.openxmlformats.org/officeDocument/2006/relationships/hyperlink" Target="CSH_v401AMTFinal_details.htm" TargetMode="External"/><Relationship Id="rId218" Type="http://schemas.openxmlformats.org/officeDocument/2006/relationships/hyperlink" Target="CSH_v401AMTFinal_details.htm" TargetMode="External"/><Relationship Id="rId239" Type="http://schemas.openxmlformats.org/officeDocument/2006/relationships/hyperlink" Target="CSH_v401AMTFinal_details.htm" TargetMode="External"/><Relationship Id="rId250" Type="http://schemas.openxmlformats.org/officeDocument/2006/relationships/hyperlink" Target="CSH_v401AMTFinal_details.htm" TargetMode="External"/><Relationship Id="rId271" Type="http://schemas.openxmlformats.org/officeDocument/2006/relationships/hyperlink" Target="CSH_v401AMTFinal_details.htm" TargetMode="External"/><Relationship Id="rId292" Type="http://schemas.openxmlformats.org/officeDocument/2006/relationships/hyperlink" Target="CSH_v401AMTFinal_details.htm" TargetMode="External"/><Relationship Id="rId306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327" Type="http://schemas.openxmlformats.org/officeDocument/2006/relationships/hyperlink" Target="CSH_v401AMTFinal_details.htm" TargetMode="External"/><Relationship Id="rId348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4" Type="http://schemas.openxmlformats.org/officeDocument/2006/relationships/hyperlink" Target="CSH_v401AMTFinal_details.htm" TargetMode="External"/><Relationship Id="rId208" Type="http://schemas.openxmlformats.org/officeDocument/2006/relationships/hyperlink" Target="CSH_v401AMTFinal_details.htm" TargetMode="External"/><Relationship Id="rId229" Type="http://schemas.openxmlformats.org/officeDocument/2006/relationships/hyperlink" Target="CSH_v401AMTFinal_details.htm" TargetMode="External"/><Relationship Id="rId240" Type="http://schemas.openxmlformats.org/officeDocument/2006/relationships/hyperlink" Target="CSH_v401AMTFinal_details.htm" TargetMode="External"/><Relationship Id="rId261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282" Type="http://schemas.openxmlformats.org/officeDocument/2006/relationships/hyperlink" Target="CSH_v401AMTFinal_details.htm" TargetMode="External"/><Relationship Id="rId317" Type="http://schemas.openxmlformats.org/officeDocument/2006/relationships/hyperlink" Target="CSH_v401AMTFinal_details.htm" TargetMode="External"/><Relationship Id="rId33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184" Type="http://schemas.openxmlformats.org/officeDocument/2006/relationships/hyperlink" Target="CSH_v401AMTFinal_details.htm" TargetMode="External"/><Relationship Id="rId219" Type="http://schemas.openxmlformats.org/officeDocument/2006/relationships/hyperlink" Target="CSH_v401AMTFinal_details.htm" TargetMode="External"/><Relationship Id="rId230" Type="http://schemas.openxmlformats.org/officeDocument/2006/relationships/hyperlink" Target="CSH_v401AMTFinal_details.htm" TargetMode="External"/><Relationship Id="rId251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272" Type="http://schemas.openxmlformats.org/officeDocument/2006/relationships/hyperlink" Target="CSH_v401AMTFinal_details.htm" TargetMode="External"/><Relationship Id="rId293" Type="http://schemas.openxmlformats.org/officeDocument/2006/relationships/hyperlink" Target="CSH_v401AMTFinal_details.htm" TargetMode="External"/><Relationship Id="rId307" Type="http://schemas.openxmlformats.org/officeDocument/2006/relationships/hyperlink" Target="CSH_v401AMTFinal_details.htm" TargetMode="External"/><Relationship Id="rId328" Type="http://schemas.openxmlformats.org/officeDocument/2006/relationships/hyperlink" Target="CSH_v401AMTFinal_details.htm" TargetMode="External"/><Relationship Id="rId349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79" Type="http://schemas.openxmlformats.org/officeDocument/2006/relationships/hyperlink" Target="CSH_v401AMTFinal_details.htm" TargetMode="External"/><Relationship Id="rId195" Type="http://schemas.openxmlformats.org/officeDocument/2006/relationships/hyperlink" Target="CSH_v401AMTFinal_details.htm" TargetMode="External"/><Relationship Id="rId209" Type="http://schemas.openxmlformats.org/officeDocument/2006/relationships/hyperlink" Target="CSH_v401AMTFinal_details.htm" TargetMode="External"/><Relationship Id="rId190" Type="http://schemas.openxmlformats.org/officeDocument/2006/relationships/hyperlink" Target="CSH_v401AMTFinal_details.htm" TargetMode="External"/><Relationship Id="rId204" Type="http://schemas.openxmlformats.org/officeDocument/2006/relationships/hyperlink" Target="CSH_v401AMTFinal_details.htm" TargetMode="External"/><Relationship Id="rId220" Type="http://schemas.openxmlformats.org/officeDocument/2006/relationships/hyperlink" Target="CSH_v401AMTFinal_details.htm" TargetMode="External"/><Relationship Id="rId225" Type="http://schemas.openxmlformats.org/officeDocument/2006/relationships/hyperlink" Target="CSH_v401AMTFinal_details.htm" TargetMode="External"/><Relationship Id="rId241" Type="http://schemas.openxmlformats.org/officeDocument/2006/relationships/hyperlink" Target="CSH_v401AMTFinal_details.htm" TargetMode="External"/><Relationship Id="rId246" Type="http://schemas.openxmlformats.org/officeDocument/2006/relationships/hyperlink" Target="CSH_v401AMTFinal_details.htm" TargetMode="External"/><Relationship Id="rId267" Type="http://schemas.openxmlformats.org/officeDocument/2006/relationships/hyperlink" Target="CSH_v401AMTFinal_details.htm" TargetMode="External"/><Relationship Id="rId288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Relationship Id="rId262" Type="http://schemas.openxmlformats.org/officeDocument/2006/relationships/hyperlink" Target="CSH_v401AMTFinal_details.htm" TargetMode="External"/><Relationship Id="rId283" Type="http://schemas.openxmlformats.org/officeDocument/2006/relationships/hyperlink" Target="CSH_v401AMTFinal_details.htm" TargetMode="External"/><Relationship Id="rId313" Type="http://schemas.openxmlformats.org/officeDocument/2006/relationships/hyperlink" Target="CSH_v401AMTFinal_details.htm" TargetMode="External"/><Relationship Id="rId318" Type="http://schemas.openxmlformats.org/officeDocument/2006/relationships/hyperlink" Target="CSH_v401AMTFinal_details.htm" TargetMode="External"/><Relationship Id="rId33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85" Type="http://schemas.openxmlformats.org/officeDocument/2006/relationships/hyperlink" Target="CSH_v401AMTFinal_details.htm" TargetMode="External"/><Relationship Id="rId334" Type="http://schemas.openxmlformats.org/officeDocument/2006/relationships/hyperlink" Target="CSH_v401AMTFinal_details.htm" TargetMode="External"/><Relationship Id="rId350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80" Type="http://schemas.openxmlformats.org/officeDocument/2006/relationships/hyperlink" Target="CSH_v401AMTFinal_details.htm" TargetMode="External"/><Relationship Id="rId210" Type="http://schemas.openxmlformats.org/officeDocument/2006/relationships/hyperlink" Target="CSH_v401AMTFinal_details.htm" TargetMode="External"/><Relationship Id="rId215" Type="http://schemas.openxmlformats.org/officeDocument/2006/relationships/hyperlink" Target="CSH_v401AMTFinal_details.htm" TargetMode="External"/><Relationship Id="rId236" Type="http://schemas.openxmlformats.org/officeDocument/2006/relationships/hyperlink" Target="CSH_v401AMTFinal_details.htm" TargetMode="External"/><Relationship Id="rId257" Type="http://schemas.openxmlformats.org/officeDocument/2006/relationships/hyperlink" Target="CSH_v401AMTFinal_details.htm" TargetMode="External"/><Relationship Id="rId278" Type="http://schemas.openxmlformats.org/officeDocument/2006/relationships/hyperlink" Target="CSH_v401AMTFinal_details.htm" TargetMode="External"/><Relationship Id="rId26" Type="http://schemas.openxmlformats.org/officeDocument/2006/relationships/hyperlink" Target="CSH_v401AMTFinal_details.htm" TargetMode="External"/><Relationship Id="rId231" Type="http://schemas.openxmlformats.org/officeDocument/2006/relationships/hyperlink" Target="CSH_v401AMTFinal_details.htm" TargetMode="External"/><Relationship Id="rId252" Type="http://schemas.openxmlformats.org/officeDocument/2006/relationships/hyperlink" Target="CSH_v401AMTFinal_details.htm" TargetMode="External"/><Relationship Id="rId273" Type="http://schemas.openxmlformats.org/officeDocument/2006/relationships/hyperlink" Target="CSH_v401AMTFinal_details.htm" TargetMode="External"/><Relationship Id="rId294" Type="http://schemas.openxmlformats.org/officeDocument/2006/relationships/hyperlink" Target="CSH_v401AMTFinal_details.htm" TargetMode="External"/><Relationship Id="rId308" Type="http://schemas.openxmlformats.org/officeDocument/2006/relationships/hyperlink" Target="CSH_v401AMTFinal_details.htm" TargetMode="External"/><Relationship Id="rId329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340" Type="http://schemas.openxmlformats.org/officeDocument/2006/relationships/hyperlink" Target="CSH_v401AMTFinal_details.htm" TargetMode="External"/><Relationship Id="rId196" Type="http://schemas.openxmlformats.org/officeDocument/2006/relationships/hyperlink" Target="CSH_v401AMTFinal_details.htm" TargetMode="External"/><Relationship Id="rId20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221" Type="http://schemas.openxmlformats.org/officeDocument/2006/relationships/hyperlink" Target="CSH_v401AMTFinal_details.htm" TargetMode="External"/><Relationship Id="rId242" Type="http://schemas.openxmlformats.org/officeDocument/2006/relationships/hyperlink" Target="CSH_v401AMTFinal_details.htm" TargetMode="External"/><Relationship Id="rId263" Type="http://schemas.openxmlformats.org/officeDocument/2006/relationships/hyperlink" Target="CSH_v401AMTFinal_details.htm" TargetMode="External"/><Relationship Id="rId284" Type="http://schemas.openxmlformats.org/officeDocument/2006/relationships/hyperlink" Target="CSH_v401AMTFinal_details.htm" TargetMode="External"/><Relationship Id="rId319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330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186" Type="http://schemas.openxmlformats.org/officeDocument/2006/relationships/hyperlink" Target="CSH_v401AMTFinal_details.htm" TargetMode="External"/><Relationship Id="rId351" Type="http://schemas.openxmlformats.org/officeDocument/2006/relationships/hyperlink" Target="CSH_v401AMTFinal_details.htm" TargetMode="External"/><Relationship Id="rId211" Type="http://schemas.openxmlformats.org/officeDocument/2006/relationships/hyperlink" Target="CSH_v401AMTFinal_details.htm" TargetMode="External"/><Relationship Id="rId232" Type="http://schemas.openxmlformats.org/officeDocument/2006/relationships/hyperlink" Target="CSH_v401AMTFinal_details.htm" TargetMode="External"/><Relationship Id="rId253" Type="http://schemas.openxmlformats.org/officeDocument/2006/relationships/hyperlink" Target="CSH_v401AMTFinal_details.htm" TargetMode="External"/><Relationship Id="rId274" Type="http://schemas.openxmlformats.org/officeDocument/2006/relationships/hyperlink" Target="CSH_v401AMTFinal_details.htm" TargetMode="External"/><Relationship Id="rId295" Type="http://schemas.openxmlformats.org/officeDocument/2006/relationships/hyperlink" Target="CSH_v401AMTFinal_details.htm" TargetMode="External"/><Relationship Id="rId309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320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97" Type="http://schemas.openxmlformats.org/officeDocument/2006/relationships/hyperlink" Target="CSH_v401AMTFinal_details.htm" TargetMode="External"/><Relationship Id="rId341" Type="http://schemas.openxmlformats.org/officeDocument/2006/relationships/hyperlink" Target="CSH_v401AMTFinal_details.htm" TargetMode="External"/><Relationship Id="rId201" Type="http://schemas.openxmlformats.org/officeDocument/2006/relationships/hyperlink" Target="CSH_v401AMTFinal_details.htm" TargetMode="External"/><Relationship Id="rId222" Type="http://schemas.openxmlformats.org/officeDocument/2006/relationships/hyperlink" Target="CSH_v401AMTFinal_details.htm" TargetMode="External"/><Relationship Id="rId243" Type="http://schemas.openxmlformats.org/officeDocument/2006/relationships/hyperlink" Target="CSH_v401AMTFinal_details.htm" TargetMode="External"/><Relationship Id="rId264" Type="http://schemas.openxmlformats.org/officeDocument/2006/relationships/hyperlink" Target="CSH_v401AMTFinal_details.htm" TargetMode="External"/><Relationship Id="rId285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310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87" Type="http://schemas.openxmlformats.org/officeDocument/2006/relationships/hyperlink" Target="CSH_v401AMTFinal_details.htm" TargetMode="External"/><Relationship Id="rId331" Type="http://schemas.openxmlformats.org/officeDocument/2006/relationships/hyperlink" Target="CSH_v401AMTFinal_details.htm" TargetMode="External"/><Relationship Id="rId352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212" Type="http://schemas.openxmlformats.org/officeDocument/2006/relationships/hyperlink" Target="CSH_v401AMTFinal_details.htm" TargetMode="External"/><Relationship Id="rId233" Type="http://schemas.openxmlformats.org/officeDocument/2006/relationships/hyperlink" Target="CSH_v401AMTFinal_details.htm" TargetMode="External"/><Relationship Id="rId254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275" Type="http://schemas.openxmlformats.org/officeDocument/2006/relationships/hyperlink" Target="CSH_v401AMTFinal_details.htm" TargetMode="External"/><Relationship Id="rId296" Type="http://schemas.openxmlformats.org/officeDocument/2006/relationships/hyperlink" Target="CSH_v401AMTFinal_details.htm" TargetMode="External"/><Relationship Id="rId300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198" Type="http://schemas.openxmlformats.org/officeDocument/2006/relationships/hyperlink" Target="CSH_v401AMTFinal_details.htm" TargetMode="External"/><Relationship Id="rId321" Type="http://schemas.openxmlformats.org/officeDocument/2006/relationships/hyperlink" Target="CSH_v401AMTFinal_details.htm" TargetMode="External"/><Relationship Id="rId342" Type="http://schemas.openxmlformats.org/officeDocument/2006/relationships/hyperlink" Target="CSH_v401AMTFinal_details.htm" TargetMode="External"/><Relationship Id="rId202" Type="http://schemas.openxmlformats.org/officeDocument/2006/relationships/hyperlink" Target="CSH_v401AMTFinal_details.htm" TargetMode="External"/><Relationship Id="rId223" Type="http://schemas.openxmlformats.org/officeDocument/2006/relationships/hyperlink" Target="CSH_v401AMTFinal_details.htm" TargetMode="External"/><Relationship Id="rId244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265" Type="http://schemas.openxmlformats.org/officeDocument/2006/relationships/hyperlink" Target="CSH_v401AMTFinal_details.htm" TargetMode="External"/><Relationship Id="rId286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188" Type="http://schemas.openxmlformats.org/officeDocument/2006/relationships/hyperlink" Target="CSH_v401AMTFinal_details.htm" TargetMode="External"/><Relationship Id="rId311" Type="http://schemas.openxmlformats.org/officeDocument/2006/relationships/hyperlink" Target="CSH_v401AMTFinal_details.htm" TargetMode="External"/><Relationship Id="rId332" Type="http://schemas.openxmlformats.org/officeDocument/2006/relationships/hyperlink" Target="CSH_v401AMTFinal_details.htm" TargetMode="External"/><Relationship Id="rId353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213" Type="http://schemas.openxmlformats.org/officeDocument/2006/relationships/hyperlink" Target="CSH_v401AMTFinal_details.htm" TargetMode="External"/><Relationship Id="rId234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55" Type="http://schemas.openxmlformats.org/officeDocument/2006/relationships/hyperlink" Target="CSH_v401AMTFinal_details.htm" TargetMode="External"/><Relationship Id="rId276" Type="http://schemas.openxmlformats.org/officeDocument/2006/relationships/hyperlink" Target="CSH_v401AMTFinal_details.htm" TargetMode="External"/><Relationship Id="rId297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178" Type="http://schemas.openxmlformats.org/officeDocument/2006/relationships/hyperlink" Target="CSH_v401AMTFinal_details.htm" TargetMode="External"/><Relationship Id="rId301" Type="http://schemas.openxmlformats.org/officeDocument/2006/relationships/hyperlink" Target="CSH_v401AMTFinal_details.htm" TargetMode="External"/><Relationship Id="rId322" Type="http://schemas.openxmlformats.org/officeDocument/2006/relationships/hyperlink" Target="CSH_v401AMTFinal_details.htm" TargetMode="External"/><Relationship Id="rId343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99" Type="http://schemas.openxmlformats.org/officeDocument/2006/relationships/hyperlink" Target="CSH_v401AMTFinal_details.htm" TargetMode="External"/><Relationship Id="rId20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224" Type="http://schemas.openxmlformats.org/officeDocument/2006/relationships/hyperlink" Target="CSH_v401AMTFinal_details.htm" TargetMode="External"/><Relationship Id="rId245" Type="http://schemas.openxmlformats.org/officeDocument/2006/relationships/hyperlink" Target="CSH_v401AMTFinal_details.htm" TargetMode="External"/><Relationship Id="rId266" Type="http://schemas.openxmlformats.org/officeDocument/2006/relationships/hyperlink" Target="CSH_v401AMTFinal_details.htm" TargetMode="External"/><Relationship Id="rId287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312" Type="http://schemas.openxmlformats.org/officeDocument/2006/relationships/hyperlink" Target="CSH_v401AMTFinal_details.htm" TargetMode="External"/><Relationship Id="rId333" Type="http://schemas.openxmlformats.org/officeDocument/2006/relationships/hyperlink" Target="CSH_v401AMTFinal_details.htm" TargetMode="External"/><Relationship Id="rId354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189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14" Type="http://schemas.openxmlformats.org/officeDocument/2006/relationships/hyperlink" Target="CSH_v401AMTFinal_details.htm" TargetMode="External"/><Relationship Id="rId235" Type="http://schemas.openxmlformats.org/officeDocument/2006/relationships/hyperlink" Target="CSH_v401AMTFinal_details.htm" TargetMode="External"/><Relationship Id="rId256" Type="http://schemas.openxmlformats.org/officeDocument/2006/relationships/hyperlink" Target="CSH_v401AMTFinal_details.htm" TargetMode="External"/><Relationship Id="rId277" Type="http://schemas.openxmlformats.org/officeDocument/2006/relationships/hyperlink" Target="CSH_v401AMTFinal_details.htm" TargetMode="External"/><Relationship Id="rId298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302" Type="http://schemas.openxmlformats.org/officeDocument/2006/relationships/hyperlink" Target="CSH_v401AMTFinal_details.htm" TargetMode="External"/><Relationship Id="rId323" Type="http://schemas.openxmlformats.org/officeDocument/2006/relationships/hyperlink" Target="CSH_v401AMTFinal_details.htm" TargetMode="External"/><Relationship Id="rId344" Type="http://schemas.openxmlformats.org/officeDocument/2006/relationships/hyperlink" Target="CSH_v401AMTFinal_details.ht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CSH_v401AMTFinal_details.htm" TargetMode="External"/><Relationship Id="rId299" Type="http://schemas.openxmlformats.org/officeDocument/2006/relationships/hyperlink" Target="CSH_v401AMTFinal_details.htm" TargetMode="External"/><Relationship Id="rId303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324" Type="http://schemas.openxmlformats.org/officeDocument/2006/relationships/hyperlink" Target="CSH_v401AMTFinal_details.htm" TargetMode="External"/><Relationship Id="rId34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91" Type="http://schemas.openxmlformats.org/officeDocument/2006/relationships/hyperlink" Target="CSH_v401AMTFinal_details.htm" TargetMode="External"/><Relationship Id="rId205" Type="http://schemas.openxmlformats.org/officeDocument/2006/relationships/hyperlink" Target="CSH_v401AMTFinal_details.htm" TargetMode="External"/><Relationship Id="rId226" Type="http://schemas.openxmlformats.org/officeDocument/2006/relationships/hyperlink" Target="CSH_v401AMTFinal_details.htm" TargetMode="External"/><Relationship Id="rId247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268" Type="http://schemas.openxmlformats.org/officeDocument/2006/relationships/hyperlink" Target="CSH_v401AMTFinal_details.htm" TargetMode="External"/><Relationship Id="rId289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314" Type="http://schemas.openxmlformats.org/officeDocument/2006/relationships/hyperlink" Target="CSH_v401AMTFinal_details.htm" TargetMode="External"/><Relationship Id="rId335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81" Type="http://schemas.openxmlformats.org/officeDocument/2006/relationships/hyperlink" Target="CSH_v401AMTFinal_details.htm" TargetMode="External"/><Relationship Id="rId216" Type="http://schemas.openxmlformats.org/officeDocument/2006/relationships/hyperlink" Target="CSH_v401AMTFinal_details.htm" TargetMode="External"/><Relationship Id="rId237" Type="http://schemas.openxmlformats.org/officeDocument/2006/relationships/hyperlink" Target="CSH_v401AMTFinal_details.htm" TargetMode="External"/><Relationship Id="rId258" Type="http://schemas.openxmlformats.org/officeDocument/2006/relationships/hyperlink" Target="CSH_v401AMTFinal_details.htm" TargetMode="External"/><Relationship Id="rId279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290" Type="http://schemas.openxmlformats.org/officeDocument/2006/relationships/hyperlink" Target="CSH_v401AMTFinal_details.htm" TargetMode="External"/><Relationship Id="rId304" Type="http://schemas.openxmlformats.org/officeDocument/2006/relationships/hyperlink" Target="CSH_v401AMTFinal_details.htm" TargetMode="External"/><Relationship Id="rId325" Type="http://schemas.openxmlformats.org/officeDocument/2006/relationships/hyperlink" Target="CSH_v401AMTFinal_details.htm" TargetMode="External"/><Relationship Id="rId346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92" Type="http://schemas.openxmlformats.org/officeDocument/2006/relationships/hyperlink" Target="CSH_v401AMTFinal_details.htm" TargetMode="External"/><Relationship Id="rId206" Type="http://schemas.openxmlformats.org/officeDocument/2006/relationships/hyperlink" Target="CSH_v401AMTFinal_details.htm" TargetMode="External"/><Relationship Id="rId227" Type="http://schemas.openxmlformats.org/officeDocument/2006/relationships/hyperlink" Target="CSH_v401AMTFinal_details.htm" TargetMode="External"/><Relationship Id="rId248" Type="http://schemas.openxmlformats.org/officeDocument/2006/relationships/hyperlink" Target="CSH_v401AMTFinal_details.htm" TargetMode="External"/><Relationship Id="rId269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280" Type="http://schemas.openxmlformats.org/officeDocument/2006/relationships/hyperlink" Target="CSH_v401AMTFinal_details.htm" TargetMode="External"/><Relationship Id="rId315" Type="http://schemas.openxmlformats.org/officeDocument/2006/relationships/hyperlink" Target="CSH_v401AMTFinal_details.htm" TargetMode="External"/><Relationship Id="rId336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82" Type="http://schemas.openxmlformats.org/officeDocument/2006/relationships/hyperlink" Target="CSH_v401AMTFinal_details.htm" TargetMode="External"/><Relationship Id="rId217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8" Type="http://schemas.openxmlformats.org/officeDocument/2006/relationships/hyperlink" Target="CSH_v401AMTFinal_details.htm" TargetMode="External"/><Relationship Id="rId259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270" Type="http://schemas.openxmlformats.org/officeDocument/2006/relationships/hyperlink" Target="CSH_v401AMTFinal_details.htm" TargetMode="External"/><Relationship Id="rId291" Type="http://schemas.openxmlformats.org/officeDocument/2006/relationships/hyperlink" Target="CSH_v401AMTFinal_details.htm" TargetMode="External"/><Relationship Id="rId305" Type="http://schemas.openxmlformats.org/officeDocument/2006/relationships/hyperlink" Target="CSH_v401AMTFinal_details.htm" TargetMode="External"/><Relationship Id="rId326" Type="http://schemas.openxmlformats.org/officeDocument/2006/relationships/hyperlink" Target="CSH_v401AMTFinal_details.htm" TargetMode="External"/><Relationship Id="rId347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93" Type="http://schemas.openxmlformats.org/officeDocument/2006/relationships/hyperlink" Target="CSH_v401AMTFinal_details.htm" TargetMode="External"/><Relationship Id="rId207" Type="http://schemas.openxmlformats.org/officeDocument/2006/relationships/hyperlink" Target="CSH_v401AMTFinal_details.htm" TargetMode="External"/><Relationship Id="rId228" Type="http://schemas.openxmlformats.org/officeDocument/2006/relationships/hyperlink" Target="CSH_v401AMTFinal_details.htm" TargetMode="External"/><Relationship Id="rId249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260" Type="http://schemas.openxmlformats.org/officeDocument/2006/relationships/hyperlink" Target="CSH_v401AMTFinal_details.htm" TargetMode="External"/><Relationship Id="rId281" Type="http://schemas.openxmlformats.org/officeDocument/2006/relationships/hyperlink" Target="CSH_v401AMTFinal_details.htm" TargetMode="External"/><Relationship Id="rId316" Type="http://schemas.openxmlformats.org/officeDocument/2006/relationships/hyperlink" Target="CSH_v401AMTFinal_details.htm" TargetMode="External"/><Relationship Id="rId337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183" Type="http://schemas.openxmlformats.org/officeDocument/2006/relationships/hyperlink" Target="CSH_v401AMTFinal_details.htm" TargetMode="External"/><Relationship Id="rId218" Type="http://schemas.openxmlformats.org/officeDocument/2006/relationships/hyperlink" Target="CSH_v401AMTFinal_details.htm" TargetMode="External"/><Relationship Id="rId239" Type="http://schemas.openxmlformats.org/officeDocument/2006/relationships/hyperlink" Target="CSH_v401AMTFinal_details.htm" TargetMode="External"/><Relationship Id="rId250" Type="http://schemas.openxmlformats.org/officeDocument/2006/relationships/hyperlink" Target="CSH_v401AMTFinal_details.htm" TargetMode="External"/><Relationship Id="rId271" Type="http://schemas.openxmlformats.org/officeDocument/2006/relationships/hyperlink" Target="CSH_v401AMTFinal_details.htm" TargetMode="External"/><Relationship Id="rId292" Type="http://schemas.openxmlformats.org/officeDocument/2006/relationships/hyperlink" Target="CSH_v401AMTFinal_details.htm" TargetMode="External"/><Relationship Id="rId306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327" Type="http://schemas.openxmlformats.org/officeDocument/2006/relationships/hyperlink" Target="CSH_v401AMTFinal_details.htm" TargetMode="External"/><Relationship Id="rId348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4" Type="http://schemas.openxmlformats.org/officeDocument/2006/relationships/hyperlink" Target="CSH_v401AMTFinal_details.htm" TargetMode="External"/><Relationship Id="rId208" Type="http://schemas.openxmlformats.org/officeDocument/2006/relationships/hyperlink" Target="CSH_v401AMTFinal_details.htm" TargetMode="External"/><Relationship Id="rId229" Type="http://schemas.openxmlformats.org/officeDocument/2006/relationships/hyperlink" Target="CSH_v401AMTFinal_details.htm" TargetMode="External"/><Relationship Id="rId240" Type="http://schemas.openxmlformats.org/officeDocument/2006/relationships/hyperlink" Target="CSH_v401AMTFinal_details.htm" TargetMode="External"/><Relationship Id="rId261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282" Type="http://schemas.openxmlformats.org/officeDocument/2006/relationships/hyperlink" Target="CSH_v401AMTFinal_details.htm" TargetMode="External"/><Relationship Id="rId317" Type="http://schemas.openxmlformats.org/officeDocument/2006/relationships/hyperlink" Target="CSH_v401AMTFinal_details.htm" TargetMode="External"/><Relationship Id="rId33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184" Type="http://schemas.openxmlformats.org/officeDocument/2006/relationships/hyperlink" Target="CSH_v401AMTFinal_details.htm" TargetMode="External"/><Relationship Id="rId219" Type="http://schemas.openxmlformats.org/officeDocument/2006/relationships/hyperlink" Target="CSH_v401AMTFinal_details.htm" TargetMode="External"/><Relationship Id="rId230" Type="http://schemas.openxmlformats.org/officeDocument/2006/relationships/hyperlink" Target="CSH_v401AMTFinal_details.htm" TargetMode="External"/><Relationship Id="rId251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272" Type="http://schemas.openxmlformats.org/officeDocument/2006/relationships/hyperlink" Target="CSH_v401AMTFinal_details.htm" TargetMode="External"/><Relationship Id="rId293" Type="http://schemas.openxmlformats.org/officeDocument/2006/relationships/hyperlink" Target="CSH_v401AMTFinal_details.htm" TargetMode="External"/><Relationship Id="rId307" Type="http://schemas.openxmlformats.org/officeDocument/2006/relationships/hyperlink" Target="CSH_v401AMTFinal_details.htm" TargetMode="External"/><Relationship Id="rId328" Type="http://schemas.openxmlformats.org/officeDocument/2006/relationships/hyperlink" Target="CSH_v401AMTFinal_details.htm" TargetMode="External"/><Relationship Id="rId349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79" Type="http://schemas.openxmlformats.org/officeDocument/2006/relationships/hyperlink" Target="CSH_v401AMTFinal_details.htm" TargetMode="External"/><Relationship Id="rId195" Type="http://schemas.openxmlformats.org/officeDocument/2006/relationships/hyperlink" Target="CSH_v401AMTFinal_details.htm" TargetMode="External"/><Relationship Id="rId209" Type="http://schemas.openxmlformats.org/officeDocument/2006/relationships/hyperlink" Target="CSH_v401AMTFinal_details.htm" TargetMode="External"/><Relationship Id="rId190" Type="http://schemas.openxmlformats.org/officeDocument/2006/relationships/hyperlink" Target="CSH_v401AMTFinal_details.htm" TargetMode="External"/><Relationship Id="rId204" Type="http://schemas.openxmlformats.org/officeDocument/2006/relationships/hyperlink" Target="CSH_v401AMTFinal_details.htm" TargetMode="External"/><Relationship Id="rId220" Type="http://schemas.openxmlformats.org/officeDocument/2006/relationships/hyperlink" Target="CSH_v401AMTFinal_details.htm" TargetMode="External"/><Relationship Id="rId225" Type="http://schemas.openxmlformats.org/officeDocument/2006/relationships/hyperlink" Target="CSH_v401AMTFinal_details.htm" TargetMode="External"/><Relationship Id="rId241" Type="http://schemas.openxmlformats.org/officeDocument/2006/relationships/hyperlink" Target="CSH_v401AMTFinal_details.htm" TargetMode="External"/><Relationship Id="rId246" Type="http://schemas.openxmlformats.org/officeDocument/2006/relationships/hyperlink" Target="CSH_v401AMTFinal_details.htm" TargetMode="External"/><Relationship Id="rId267" Type="http://schemas.openxmlformats.org/officeDocument/2006/relationships/hyperlink" Target="CSH_v401AMTFinal_details.htm" TargetMode="External"/><Relationship Id="rId288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Relationship Id="rId262" Type="http://schemas.openxmlformats.org/officeDocument/2006/relationships/hyperlink" Target="CSH_v401AMTFinal_details.htm" TargetMode="External"/><Relationship Id="rId283" Type="http://schemas.openxmlformats.org/officeDocument/2006/relationships/hyperlink" Target="CSH_v401AMTFinal_details.htm" TargetMode="External"/><Relationship Id="rId313" Type="http://schemas.openxmlformats.org/officeDocument/2006/relationships/hyperlink" Target="CSH_v401AMTFinal_details.htm" TargetMode="External"/><Relationship Id="rId318" Type="http://schemas.openxmlformats.org/officeDocument/2006/relationships/hyperlink" Target="CSH_v401AMTFinal_details.htm" TargetMode="External"/><Relationship Id="rId33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85" Type="http://schemas.openxmlformats.org/officeDocument/2006/relationships/hyperlink" Target="CSH_v401AMTFinal_details.htm" TargetMode="External"/><Relationship Id="rId334" Type="http://schemas.openxmlformats.org/officeDocument/2006/relationships/hyperlink" Target="CSH_v401AMTFinal_details.htm" TargetMode="External"/><Relationship Id="rId350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80" Type="http://schemas.openxmlformats.org/officeDocument/2006/relationships/hyperlink" Target="CSH_v401AMTFinal_details.htm" TargetMode="External"/><Relationship Id="rId210" Type="http://schemas.openxmlformats.org/officeDocument/2006/relationships/hyperlink" Target="CSH_v401AMTFinal_details.htm" TargetMode="External"/><Relationship Id="rId215" Type="http://schemas.openxmlformats.org/officeDocument/2006/relationships/hyperlink" Target="CSH_v401AMTFinal_details.htm" TargetMode="External"/><Relationship Id="rId236" Type="http://schemas.openxmlformats.org/officeDocument/2006/relationships/hyperlink" Target="CSH_v401AMTFinal_details.htm" TargetMode="External"/><Relationship Id="rId257" Type="http://schemas.openxmlformats.org/officeDocument/2006/relationships/hyperlink" Target="CSH_v401AMTFinal_details.htm" TargetMode="External"/><Relationship Id="rId278" Type="http://schemas.openxmlformats.org/officeDocument/2006/relationships/hyperlink" Target="CSH_v401AMTFinal_details.htm" TargetMode="External"/><Relationship Id="rId26" Type="http://schemas.openxmlformats.org/officeDocument/2006/relationships/hyperlink" Target="CSH_v401AMTFinal_details.htm" TargetMode="External"/><Relationship Id="rId231" Type="http://schemas.openxmlformats.org/officeDocument/2006/relationships/hyperlink" Target="CSH_v401AMTFinal_details.htm" TargetMode="External"/><Relationship Id="rId252" Type="http://schemas.openxmlformats.org/officeDocument/2006/relationships/hyperlink" Target="CSH_v401AMTFinal_details.htm" TargetMode="External"/><Relationship Id="rId273" Type="http://schemas.openxmlformats.org/officeDocument/2006/relationships/hyperlink" Target="CSH_v401AMTFinal_details.htm" TargetMode="External"/><Relationship Id="rId294" Type="http://schemas.openxmlformats.org/officeDocument/2006/relationships/hyperlink" Target="CSH_v401AMTFinal_details.htm" TargetMode="External"/><Relationship Id="rId308" Type="http://schemas.openxmlformats.org/officeDocument/2006/relationships/hyperlink" Target="CSH_v401AMTFinal_details.htm" TargetMode="External"/><Relationship Id="rId329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340" Type="http://schemas.openxmlformats.org/officeDocument/2006/relationships/hyperlink" Target="CSH_v401AMTFinal_details.htm" TargetMode="External"/><Relationship Id="rId196" Type="http://schemas.openxmlformats.org/officeDocument/2006/relationships/hyperlink" Target="CSH_v401AMTFinal_details.htm" TargetMode="External"/><Relationship Id="rId20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221" Type="http://schemas.openxmlformats.org/officeDocument/2006/relationships/hyperlink" Target="CSH_v401AMTFinal_details.htm" TargetMode="External"/><Relationship Id="rId242" Type="http://schemas.openxmlformats.org/officeDocument/2006/relationships/hyperlink" Target="CSH_v401AMTFinal_details.htm" TargetMode="External"/><Relationship Id="rId263" Type="http://schemas.openxmlformats.org/officeDocument/2006/relationships/hyperlink" Target="CSH_v401AMTFinal_details.htm" TargetMode="External"/><Relationship Id="rId284" Type="http://schemas.openxmlformats.org/officeDocument/2006/relationships/hyperlink" Target="CSH_v401AMTFinal_details.htm" TargetMode="External"/><Relationship Id="rId319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330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186" Type="http://schemas.openxmlformats.org/officeDocument/2006/relationships/hyperlink" Target="CSH_v401AMTFinal_details.htm" TargetMode="External"/><Relationship Id="rId351" Type="http://schemas.openxmlformats.org/officeDocument/2006/relationships/hyperlink" Target="CSH_v401AMTFinal_details.htm" TargetMode="External"/><Relationship Id="rId211" Type="http://schemas.openxmlformats.org/officeDocument/2006/relationships/hyperlink" Target="CSH_v401AMTFinal_details.htm" TargetMode="External"/><Relationship Id="rId232" Type="http://schemas.openxmlformats.org/officeDocument/2006/relationships/hyperlink" Target="CSH_v401AMTFinal_details.htm" TargetMode="External"/><Relationship Id="rId253" Type="http://schemas.openxmlformats.org/officeDocument/2006/relationships/hyperlink" Target="CSH_v401AMTFinal_details.htm" TargetMode="External"/><Relationship Id="rId274" Type="http://schemas.openxmlformats.org/officeDocument/2006/relationships/hyperlink" Target="CSH_v401AMTFinal_details.htm" TargetMode="External"/><Relationship Id="rId295" Type="http://schemas.openxmlformats.org/officeDocument/2006/relationships/hyperlink" Target="CSH_v401AMTFinal_details.htm" TargetMode="External"/><Relationship Id="rId309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320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97" Type="http://schemas.openxmlformats.org/officeDocument/2006/relationships/hyperlink" Target="CSH_v401AMTFinal_details.htm" TargetMode="External"/><Relationship Id="rId341" Type="http://schemas.openxmlformats.org/officeDocument/2006/relationships/hyperlink" Target="CSH_v401AMTFinal_details.htm" TargetMode="External"/><Relationship Id="rId201" Type="http://schemas.openxmlformats.org/officeDocument/2006/relationships/hyperlink" Target="CSH_v401AMTFinal_details.htm" TargetMode="External"/><Relationship Id="rId222" Type="http://schemas.openxmlformats.org/officeDocument/2006/relationships/hyperlink" Target="CSH_v401AMTFinal_details.htm" TargetMode="External"/><Relationship Id="rId243" Type="http://schemas.openxmlformats.org/officeDocument/2006/relationships/hyperlink" Target="CSH_v401AMTFinal_details.htm" TargetMode="External"/><Relationship Id="rId264" Type="http://schemas.openxmlformats.org/officeDocument/2006/relationships/hyperlink" Target="CSH_v401AMTFinal_details.htm" TargetMode="External"/><Relationship Id="rId285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310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87" Type="http://schemas.openxmlformats.org/officeDocument/2006/relationships/hyperlink" Target="CSH_v401AMTFinal_details.htm" TargetMode="External"/><Relationship Id="rId331" Type="http://schemas.openxmlformats.org/officeDocument/2006/relationships/hyperlink" Target="CSH_v401AMTFinal_details.htm" TargetMode="External"/><Relationship Id="rId352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212" Type="http://schemas.openxmlformats.org/officeDocument/2006/relationships/hyperlink" Target="CSH_v401AMTFinal_details.htm" TargetMode="External"/><Relationship Id="rId233" Type="http://schemas.openxmlformats.org/officeDocument/2006/relationships/hyperlink" Target="CSH_v401AMTFinal_details.htm" TargetMode="External"/><Relationship Id="rId254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275" Type="http://schemas.openxmlformats.org/officeDocument/2006/relationships/hyperlink" Target="CSH_v401AMTFinal_details.htm" TargetMode="External"/><Relationship Id="rId296" Type="http://schemas.openxmlformats.org/officeDocument/2006/relationships/hyperlink" Target="CSH_v401AMTFinal_details.htm" TargetMode="External"/><Relationship Id="rId300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198" Type="http://schemas.openxmlformats.org/officeDocument/2006/relationships/hyperlink" Target="CSH_v401AMTFinal_details.htm" TargetMode="External"/><Relationship Id="rId321" Type="http://schemas.openxmlformats.org/officeDocument/2006/relationships/hyperlink" Target="CSH_v401AMTFinal_details.htm" TargetMode="External"/><Relationship Id="rId342" Type="http://schemas.openxmlformats.org/officeDocument/2006/relationships/hyperlink" Target="CSH_v401AMTFinal_details.htm" TargetMode="External"/><Relationship Id="rId202" Type="http://schemas.openxmlformats.org/officeDocument/2006/relationships/hyperlink" Target="CSH_v401AMTFinal_details.htm" TargetMode="External"/><Relationship Id="rId223" Type="http://schemas.openxmlformats.org/officeDocument/2006/relationships/hyperlink" Target="CSH_v401AMTFinal_details.htm" TargetMode="External"/><Relationship Id="rId244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265" Type="http://schemas.openxmlformats.org/officeDocument/2006/relationships/hyperlink" Target="CSH_v401AMTFinal_details.htm" TargetMode="External"/><Relationship Id="rId286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188" Type="http://schemas.openxmlformats.org/officeDocument/2006/relationships/hyperlink" Target="CSH_v401AMTFinal_details.htm" TargetMode="External"/><Relationship Id="rId311" Type="http://schemas.openxmlformats.org/officeDocument/2006/relationships/hyperlink" Target="CSH_v401AMTFinal_details.htm" TargetMode="External"/><Relationship Id="rId332" Type="http://schemas.openxmlformats.org/officeDocument/2006/relationships/hyperlink" Target="CSH_v401AMTFinal_details.htm" TargetMode="External"/><Relationship Id="rId353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213" Type="http://schemas.openxmlformats.org/officeDocument/2006/relationships/hyperlink" Target="CSH_v401AMTFinal_details.htm" TargetMode="External"/><Relationship Id="rId234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55" Type="http://schemas.openxmlformats.org/officeDocument/2006/relationships/hyperlink" Target="CSH_v401AMTFinal_details.htm" TargetMode="External"/><Relationship Id="rId276" Type="http://schemas.openxmlformats.org/officeDocument/2006/relationships/hyperlink" Target="CSH_v401AMTFinal_details.htm" TargetMode="External"/><Relationship Id="rId297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178" Type="http://schemas.openxmlformats.org/officeDocument/2006/relationships/hyperlink" Target="CSH_v401AMTFinal_details.htm" TargetMode="External"/><Relationship Id="rId301" Type="http://schemas.openxmlformats.org/officeDocument/2006/relationships/hyperlink" Target="CSH_v401AMTFinal_details.htm" TargetMode="External"/><Relationship Id="rId322" Type="http://schemas.openxmlformats.org/officeDocument/2006/relationships/hyperlink" Target="CSH_v401AMTFinal_details.htm" TargetMode="External"/><Relationship Id="rId343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99" Type="http://schemas.openxmlformats.org/officeDocument/2006/relationships/hyperlink" Target="CSH_v401AMTFinal_details.htm" TargetMode="External"/><Relationship Id="rId20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224" Type="http://schemas.openxmlformats.org/officeDocument/2006/relationships/hyperlink" Target="CSH_v401AMTFinal_details.htm" TargetMode="External"/><Relationship Id="rId245" Type="http://schemas.openxmlformats.org/officeDocument/2006/relationships/hyperlink" Target="CSH_v401AMTFinal_details.htm" TargetMode="External"/><Relationship Id="rId266" Type="http://schemas.openxmlformats.org/officeDocument/2006/relationships/hyperlink" Target="CSH_v401AMTFinal_details.htm" TargetMode="External"/><Relationship Id="rId287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312" Type="http://schemas.openxmlformats.org/officeDocument/2006/relationships/hyperlink" Target="CSH_v401AMTFinal_details.htm" TargetMode="External"/><Relationship Id="rId333" Type="http://schemas.openxmlformats.org/officeDocument/2006/relationships/hyperlink" Target="CSH_v401AMTFinal_details.htm" TargetMode="External"/><Relationship Id="rId354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189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14" Type="http://schemas.openxmlformats.org/officeDocument/2006/relationships/hyperlink" Target="CSH_v401AMTFinal_details.htm" TargetMode="External"/><Relationship Id="rId235" Type="http://schemas.openxmlformats.org/officeDocument/2006/relationships/hyperlink" Target="CSH_v401AMTFinal_details.htm" TargetMode="External"/><Relationship Id="rId256" Type="http://schemas.openxmlformats.org/officeDocument/2006/relationships/hyperlink" Target="CSH_v401AMTFinal_details.htm" TargetMode="External"/><Relationship Id="rId277" Type="http://schemas.openxmlformats.org/officeDocument/2006/relationships/hyperlink" Target="CSH_v401AMTFinal_details.htm" TargetMode="External"/><Relationship Id="rId298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302" Type="http://schemas.openxmlformats.org/officeDocument/2006/relationships/hyperlink" Target="CSH_v401AMTFinal_details.htm" TargetMode="External"/><Relationship Id="rId323" Type="http://schemas.openxmlformats.org/officeDocument/2006/relationships/hyperlink" Target="CSH_v401AMTFinal_details.htm" TargetMode="External"/><Relationship Id="rId344" Type="http://schemas.openxmlformats.org/officeDocument/2006/relationships/hyperlink" Target="CSH_v401AMTFinal_details.htm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CSH_v401AMTFinal_details.htm" TargetMode="External"/><Relationship Id="rId299" Type="http://schemas.openxmlformats.org/officeDocument/2006/relationships/hyperlink" Target="CSH_v401AMTFinal_details.htm" TargetMode="External"/><Relationship Id="rId303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324" Type="http://schemas.openxmlformats.org/officeDocument/2006/relationships/hyperlink" Target="CSH_v401AMTFinal_details.htm" TargetMode="External"/><Relationship Id="rId34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91" Type="http://schemas.openxmlformats.org/officeDocument/2006/relationships/hyperlink" Target="CSH_v401AMTFinal_details.htm" TargetMode="External"/><Relationship Id="rId205" Type="http://schemas.openxmlformats.org/officeDocument/2006/relationships/hyperlink" Target="CSH_v401AMTFinal_details.htm" TargetMode="External"/><Relationship Id="rId226" Type="http://schemas.openxmlformats.org/officeDocument/2006/relationships/hyperlink" Target="CSH_v401AMTFinal_details.htm" TargetMode="External"/><Relationship Id="rId247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268" Type="http://schemas.openxmlformats.org/officeDocument/2006/relationships/hyperlink" Target="CSH_v401AMTFinal_details.htm" TargetMode="External"/><Relationship Id="rId289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314" Type="http://schemas.openxmlformats.org/officeDocument/2006/relationships/hyperlink" Target="CSH_v401AMTFinal_details.htm" TargetMode="External"/><Relationship Id="rId335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81" Type="http://schemas.openxmlformats.org/officeDocument/2006/relationships/hyperlink" Target="CSH_v401AMTFinal_details.htm" TargetMode="External"/><Relationship Id="rId216" Type="http://schemas.openxmlformats.org/officeDocument/2006/relationships/hyperlink" Target="CSH_v401AMTFinal_details.htm" TargetMode="External"/><Relationship Id="rId237" Type="http://schemas.openxmlformats.org/officeDocument/2006/relationships/hyperlink" Target="CSH_v401AMTFinal_details.htm" TargetMode="External"/><Relationship Id="rId258" Type="http://schemas.openxmlformats.org/officeDocument/2006/relationships/hyperlink" Target="CSH_v401AMTFinal_details.htm" TargetMode="External"/><Relationship Id="rId279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290" Type="http://schemas.openxmlformats.org/officeDocument/2006/relationships/hyperlink" Target="CSH_v401AMTFinal_details.htm" TargetMode="External"/><Relationship Id="rId304" Type="http://schemas.openxmlformats.org/officeDocument/2006/relationships/hyperlink" Target="CSH_v401AMTFinal_details.htm" TargetMode="External"/><Relationship Id="rId325" Type="http://schemas.openxmlformats.org/officeDocument/2006/relationships/hyperlink" Target="CSH_v401AMTFinal_details.htm" TargetMode="External"/><Relationship Id="rId346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92" Type="http://schemas.openxmlformats.org/officeDocument/2006/relationships/hyperlink" Target="CSH_v401AMTFinal_details.htm" TargetMode="External"/><Relationship Id="rId206" Type="http://schemas.openxmlformats.org/officeDocument/2006/relationships/hyperlink" Target="CSH_v401AMTFinal_details.htm" TargetMode="External"/><Relationship Id="rId227" Type="http://schemas.openxmlformats.org/officeDocument/2006/relationships/hyperlink" Target="CSH_v401AMTFinal_details.htm" TargetMode="External"/><Relationship Id="rId248" Type="http://schemas.openxmlformats.org/officeDocument/2006/relationships/hyperlink" Target="CSH_v401AMTFinal_details.htm" TargetMode="External"/><Relationship Id="rId269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280" Type="http://schemas.openxmlformats.org/officeDocument/2006/relationships/hyperlink" Target="CSH_v401AMTFinal_details.htm" TargetMode="External"/><Relationship Id="rId315" Type="http://schemas.openxmlformats.org/officeDocument/2006/relationships/hyperlink" Target="CSH_v401AMTFinal_details.htm" TargetMode="External"/><Relationship Id="rId336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82" Type="http://schemas.openxmlformats.org/officeDocument/2006/relationships/hyperlink" Target="CSH_v401AMTFinal_details.htm" TargetMode="External"/><Relationship Id="rId217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8" Type="http://schemas.openxmlformats.org/officeDocument/2006/relationships/hyperlink" Target="CSH_v401AMTFinal_details.htm" TargetMode="External"/><Relationship Id="rId259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270" Type="http://schemas.openxmlformats.org/officeDocument/2006/relationships/hyperlink" Target="CSH_v401AMTFinal_details.htm" TargetMode="External"/><Relationship Id="rId291" Type="http://schemas.openxmlformats.org/officeDocument/2006/relationships/hyperlink" Target="CSH_v401AMTFinal_details.htm" TargetMode="External"/><Relationship Id="rId305" Type="http://schemas.openxmlformats.org/officeDocument/2006/relationships/hyperlink" Target="CSH_v401AMTFinal_details.htm" TargetMode="External"/><Relationship Id="rId326" Type="http://schemas.openxmlformats.org/officeDocument/2006/relationships/hyperlink" Target="CSH_v401AMTFinal_details.htm" TargetMode="External"/><Relationship Id="rId347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93" Type="http://schemas.openxmlformats.org/officeDocument/2006/relationships/hyperlink" Target="CSH_v401AMTFinal_details.htm" TargetMode="External"/><Relationship Id="rId207" Type="http://schemas.openxmlformats.org/officeDocument/2006/relationships/hyperlink" Target="CSH_v401AMTFinal_details.htm" TargetMode="External"/><Relationship Id="rId228" Type="http://schemas.openxmlformats.org/officeDocument/2006/relationships/hyperlink" Target="CSH_v401AMTFinal_details.htm" TargetMode="External"/><Relationship Id="rId249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260" Type="http://schemas.openxmlformats.org/officeDocument/2006/relationships/hyperlink" Target="CSH_v401AMTFinal_details.htm" TargetMode="External"/><Relationship Id="rId281" Type="http://schemas.openxmlformats.org/officeDocument/2006/relationships/hyperlink" Target="CSH_v401AMTFinal_details.htm" TargetMode="External"/><Relationship Id="rId316" Type="http://schemas.openxmlformats.org/officeDocument/2006/relationships/hyperlink" Target="CSH_v401AMTFinal_details.htm" TargetMode="External"/><Relationship Id="rId337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183" Type="http://schemas.openxmlformats.org/officeDocument/2006/relationships/hyperlink" Target="CSH_v401AMTFinal_details.htm" TargetMode="External"/><Relationship Id="rId218" Type="http://schemas.openxmlformats.org/officeDocument/2006/relationships/hyperlink" Target="CSH_v401AMTFinal_details.htm" TargetMode="External"/><Relationship Id="rId239" Type="http://schemas.openxmlformats.org/officeDocument/2006/relationships/hyperlink" Target="CSH_v401AMTFinal_details.htm" TargetMode="External"/><Relationship Id="rId250" Type="http://schemas.openxmlformats.org/officeDocument/2006/relationships/hyperlink" Target="CSH_v401AMTFinal_details.htm" TargetMode="External"/><Relationship Id="rId271" Type="http://schemas.openxmlformats.org/officeDocument/2006/relationships/hyperlink" Target="CSH_v401AMTFinal_details.htm" TargetMode="External"/><Relationship Id="rId292" Type="http://schemas.openxmlformats.org/officeDocument/2006/relationships/hyperlink" Target="CSH_v401AMTFinal_details.htm" TargetMode="External"/><Relationship Id="rId306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327" Type="http://schemas.openxmlformats.org/officeDocument/2006/relationships/hyperlink" Target="CSH_v401AMTFinal_details.htm" TargetMode="External"/><Relationship Id="rId348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4" Type="http://schemas.openxmlformats.org/officeDocument/2006/relationships/hyperlink" Target="CSH_v401AMTFinal_details.htm" TargetMode="External"/><Relationship Id="rId208" Type="http://schemas.openxmlformats.org/officeDocument/2006/relationships/hyperlink" Target="CSH_v401AMTFinal_details.htm" TargetMode="External"/><Relationship Id="rId229" Type="http://schemas.openxmlformats.org/officeDocument/2006/relationships/hyperlink" Target="CSH_v401AMTFinal_details.htm" TargetMode="External"/><Relationship Id="rId240" Type="http://schemas.openxmlformats.org/officeDocument/2006/relationships/hyperlink" Target="CSH_v401AMTFinal_details.htm" TargetMode="External"/><Relationship Id="rId261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282" Type="http://schemas.openxmlformats.org/officeDocument/2006/relationships/hyperlink" Target="CSH_v401AMTFinal_details.htm" TargetMode="External"/><Relationship Id="rId317" Type="http://schemas.openxmlformats.org/officeDocument/2006/relationships/hyperlink" Target="CSH_v401AMTFinal_details.htm" TargetMode="External"/><Relationship Id="rId33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184" Type="http://schemas.openxmlformats.org/officeDocument/2006/relationships/hyperlink" Target="CSH_v401AMTFinal_details.htm" TargetMode="External"/><Relationship Id="rId219" Type="http://schemas.openxmlformats.org/officeDocument/2006/relationships/hyperlink" Target="CSH_v401AMTFinal_details.htm" TargetMode="External"/><Relationship Id="rId230" Type="http://schemas.openxmlformats.org/officeDocument/2006/relationships/hyperlink" Target="CSH_v401AMTFinal_details.htm" TargetMode="External"/><Relationship Id="rId251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272" Type="http://schemas.openxmlformats.org/officeDocument/2006/relationships/hyperlink" Target="CSH_v401AMTFinal_details.htm" TargetMode="External"/><Relationship Id="rId293" Type="http://schemas.openxmlformats.org/officeDocument/2006/relationships/hyperlink" Target="CSH_v401AMTFinal_details.htm" TargetMode="External"/><Relationship Id="rId307" Type="http://schemas.openxmlformats.org/officeDocument/2006/relationships/hyperlink" Target="CSH_v401AMTFinal_details.htm" TargetMode="External"/><Relationship Id="rId328" Type="http://schemas.openxmlformats.org/officeDocument/2006/relationships/hyperlink" Target="CSH_v401AMTFinal_details.htm" TargetMode="External"/><Relationship Id="rId349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79" Type="http://schemas.openxmlformats.org/officeDocument/2006/relationships/hyperlink" Target="CSH_v401AMTFinal_details.htm" TargetMode="External"/><Relationship Id="rId195" Type="http://schemas.openxmlformats.org/officeDocument/2006/relationships/hyperlink" Target="CSH_v401AMTFinal_details.htm" TargetMode="External"/><Relationship Id="rId209" Type="http://schemas.openxmlformats.org/officeDocument/2006/relationships/hyperlink" Target="CSH_v401AMTFinal_details.htm" TargetMode="External"/><Relationship Id="rId190" Type="http://schemas.openxmlformats.org/officeDocument/2006/relationships/hyperlink" Target="CSH_v401AMTFinal_details.htm" TargetMode="External"/><Relationship Id="rId204" Type="http://schemas.openxmlformats.org/officeDocument/2006/relationships/hyperlink" Target="CSH_v401AMTFinal_details.htm" TargetMode="External"/><Relationship Id="rId220" Type="http://schemas.openxmlformats.org/officeDocument/2006/relationships/hyperlink" Target="CSH_v401AMTFinal_details.htm" TargetMode="External"/><Relationship Id="rId225" Type="http://schemas.openxmlformats.org/officeDocument/2006/relationships/hyperlink" Target="CSH_v401AMTFinal_details.htm" TargetMode="External"/><Relationship Id="rId241" Type="http://schemas.openxmlformats.org/officeDocument/2006/relationships/hyperlink" Target="CSH_v401AMTFinal_details.htm" TargetMode="External"/><Relationship Id="rId246" Type="http://schemas.openxmlformats.org/officeDocument/2006/relationships/hyperlink" Target="CSH_v401AMTFinal_details.htm" TargetMode="External"/><Relationship Id="rId267" Type="http://schemas.openxmlformats.org/officeDocument/2006/relationships/hyperlink" Target="CSH_v401AMTFinal_details.htm" TargetMode="External"/><Relationship Id="rId288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Relationship Id="rId262" Type="http://schemas.openxmlformats.org/officeDocument/2006/relationships/hyperlink" Target="CSH_v401AMTFinal_details.htm" TargetMode="External"/><Relationship Id="rId283" Type="http://schemas.openxmlformats.org/officeDocument/2006/relationships/hyperlink" Target="CSH_v401AMTFinal_details.htm" TargetMode="External"/><Relationship Id="rId313" Type="http://schemas.openxmlformats.org/officeDocument/2006/relationships/hyperlink" Target="CSH_v401AMTFinal_details.htm" TargetMode="External"/><Relationship Id="rId318" Type="http://schemas.openxmlformats.org/officeDocument/2006/relationships/hyperlink" Target="CSH_v401AMTFinal_details.htm" TargetMode="External"/><Relationship Id="rId33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85" Type="http://schemas.openxmlformats.org/officeDocument/2006/relationships/hyperlink" Target="CSH_v401AMTFinal_details.htm" TargetMode="External"/><Relationship Id="rId334" Type="http://schemas.openxmlformats.org/officeDocument/2006/relationships/hyperlink" Target="CSH_v401AMTFinal_details.htm" TargetMode="External"/><Relationship Id="rId350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80" Type="http://schemas.openxmlformats.org/officeDocument/2006/relationships/hyperlink" Target="CSH_v401AMTFinal_details.htm" TargetMode="External"/><Relationship Id="rId210" Type="http://schemas.openxmlformats.org/officeDocument/2006/relationships/hyperlink" Target="CSH_v401AMTFinal_details.htm" TargetMode="External"/><Relationship Id="rId215" Type="http://schemas.openxmlformats.org/officeDocument/2006/relationships/hyperlink" Target="CSH_v401AMTFinal_details.htm" TargetMode="External"/><Relationship Id="rId236" Type="http://schemas.openxmlformats.org/officeDocument/2006/relationships/hyperlink" Target="CSH_v401AMTFinal_details.htm" TargetMode="External"/><Relationship Id="rId257" Type="http://schemas.openxmlformats.org/officeDocument/2006/relationships/hyperlink" Target="CSH_v401AMTFinal_details.htm" TargetMode="External"/><Relationship Id="rId278" Type="http://schemas.openxmlformats.org/officeDocument/2006/relationships/hyperlink" Target="CSH_v401AMTFinal_details.htm" TargetMode="External"/><Relationship Id="rId26" Type="http://schemas.openxmlformats.org/officeDocument/2006/relationships/hyperlink" Target="CSH_v401AMTFinal_details.htm" TargetMode="External"/><Relationship Id="rId231" Type="http://schemas.openxmlformats.org/officeDocument/2006/relationships/hyperlink" Target="CSH_v401AMTFinal_details.htm" TargetMode="External"/><Relationship Id="rId252" Type="http://schemas.openxmlformats.org/officeDocument/2006/relationships/hyperlink" Target="CSH_v401AMTFinal_details.htm" TargetMode="External"/><Relationship Id="rId273" Type="http://schemas.openxmlformats.org/officeDocument/2006/relationships/hyperlink" Target="CSH_v401AMTFinal_details.htm" TargetMode="External"/><Relationship Id="rId294" Type="http://schemas.openxmlformats.org/officeDocument/2006/relationships/hyperlink" Target="CSH_v401AMTFinal_details.htm" TargetMode="External"/><Relationship Id="rId308" Type="http://schemas.openxmlformats.org/officeDocument/2006/relationships/hyperlink" Target="CSH_v401AMTFinal_details.htm" TargetMode="External"/><Relationship Id="rId329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340" Type="http://schemas.openxmlformats.org/officeDocument/2006/relationships/hyperlink" Target="CSH_v401AMTFinal_details.htm" TargetMode="External"/><Relationship Id="rId196" Type="http://schemas.openxmlformats.org/officeDocument/2006/relationships/hyperlink" Target="CSH_v401AMTFinal_details.htm" TargetMode="External"/><Relationship Id="rId20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221" Type="http://schemas.openxmlformats.org/officeDocument/2006/relationships/hyperlink" Target="CSH_v401AMTFinal_details.htm" TargetMode="External"/><Relationship Id="rId242" Type="http://schemas.openxmlformats.org/officeDocument/2006/relationships/hyperlink" Target="CSH_v401AMTFinal_details.htm" TargetMode="External"/><Relationship Id="rId263" Type="http://schemas.openxmlformats.org/officeDocument/2006/relationships/hyperlink" Target="CSH_v401AMTFinal_details.htm" TargetMode="External"/><Relationship Id="rId284" Type="http://schemas.openxmlformats.org/officeDocument/2006/relationships/hyperlink" Target="CSH_v401AMTFinal_details.htm" TargetMode="External"/><Relationship Id="rId319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330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186" Type="http://schemas.openxmlformats.org/officeDocument/2006/relationships/hyperlink" Target="CSH_v401AMTFinal_details.htm" TargetMode="External"/><Relationship Id="rId351" Type="http://schemas.openxmlformats.org/officeDocument/2006/relationships/hyperlink" Target="CSH_v401AMTFinal_details.htm" TargetMode="External"/><Relationship Id="rId211" Type="http://schemas.openxmlformats.org/officeDocument/2006/relationships/hyperlink" Target="CSH_v401AMTFinal_details.htm" TargetMode="External"/><Relationship Id="rId232" Type="http://schemas.openxmlformats.org/officeDocument/2006/relationships/hyperlink" Target="CSH_v401AMTFinal_details.htm" TargetMode="External"/><Relationship Id="rId253" Type="http://schemas.openxmlformats.org/officeDocument/2006/relationships/hyperlink" Target="CSH_v401AMTFinal_details.htm" TargetMode="External"/><Relationship Id="rId274" Type="http://schemas.openxmlformats.org/officeDocument/2006/relationships/hyperlink" Target="CSH_v401AMTFinal_details.htm" TargetMode="External"/><Relationship Id="rId295" Type="http://schemas.openxmlformats.org/officeDocument/2006/relationships/hyperlink" Target="CSH_v401AMTFinal_details.htm" TargetMode="External"/><Relationship Id="rId309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320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97" Type="http://schemas.openxmlformats.org/officeDocument/2006/relationships/hyperlink" Target="CSH_v401AMTFinal_details.htm" TargetMode="External"/><Relationship Id="rId341" Type="http://schemas.openxmlformats.org/officeDocument/2006/relationships/hyperlink" Target="CSH_v401AMTFinal_details.htm" TargetMode="External"/><Relationship Id="rId201" Type="http://schemas.openxmlformats.org/officeDocument/2006/relationships/hyperlink" Target="CSH_v401AMTFinal_details.htm" TargetMode="External"/><Relationship Id="rId222" Type="http://schemas.openxmlformats.org/officeDocument/2006/relationships/hyperlink" Target="CSH_v401AMTFinal_details.htm" TargetMode="External"/><Relationship Id="rId243" Type="http://schemas.openxmlformats.org/officeDocument/2006/relationships/hyperlink" Target="CSH_v401AMTFinal_details.htm" TargetMode="External"/><Relationship Id="rId264" Type="http://schemas.openxmlformats.org/officeDocument/2006/relationships/hyperlink" Target="CSH_v401AMTFinal_details.htm" TargetMode="External"/><Relationship Id="rId285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310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87" Type="http://schemas.openxmlformats.org/officeDocument/2006/relationships/hyperlink" Target="CSH_v401AMTFinal_details.htm" TargetMode="External"/><Relationship Id="rId331" Type="http://schemas.openxmlformats.org/officeDocument/2006/relationships/hyperlink" Target="CSH_v401AMTFinal_details.htm" TargetMode="External"/><Relationship Id="rId352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212" Type="http://schemas.openxmlformats.org/officeDocument/2006/relationships/hyperlink" Target="CSH_v401AMTFinal_details.htm" TargetMode="External"/><Relationship Id="rId233" Type="http://schemas.openxmlformats.org/officeDocument/2006/relationships/hyperlink" Target="CSH_v401AMTFinal_details.htm" TargetMode="External"/><Relationship Id="rId254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275" Type="http://schemas.openxmlformats.org/officeDocument/2006/relationships/hyperlink" Target="CSH_v401AMTFinal_details.htm" TargetMode="External"/><Relationship Id="rId296" Type="http://schemas.openxmlformats.org/officeDocument/2006/relationships/hyperlink" Target="CSH_v401AMTFinal_details.htm" TargetMode="External"/><Relationship Id="rId300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198" Type="http://schemas.openxmlformats.org/officeDocument/2006/relationships/hyperlink" Target="CSH_v401AMTFinal_details.htm" TargetMode="External"/><Relationship Id="rId321" Type="http://schemas.openxmlformats.org/officeDocument/2006/relationships/hyperlink" Target="CSH_v401AMTFinal_details.htm" TargetMode="External"/><Relationship Id="rId342" Type="http://schemas.openxmlformats.org/officeDocument/2006/relationships/hyperlink" Target="CSH_v401AMTFinal_details.htm" TargetMode="External"/><Relationship Id="rId202" Type="http://schemas.openxmlformats.org/officeDocument/2006/relationships/hyperlink" Target="CSH_v401AMTFinal_details.htm" TargetMode="External"/><Relationship Id="rId223" Type="http://schemas.openxmlformats.org/officeDocument/2006/relationships/hyperlink" Target="CSH_v401AMTFinal_details.htm" TargetMode="External"/><Relationship Id="rId244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265" Type="http://schemas.openxmlformats.org/officeDocument/2006/relationships/hyperlink" Target="CSH_v401AMTFinal_details.htm" TargetMode="External"/><Relationship Id="rId286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188" Type="http://schemas.openxmlformats.org/officeDocument/2006/relationships/hyperlink" Target="CSH_v401AMTFinal_details.htm" TargetMode="External"/><Relationship Id="rId311" Type="http://schemas.openxmlformats.org/officeDocument/2006/relationships/hyperlink" Target="CSH_v401AMTFinal_details.htm" TargetMode="External"/><Relationship Id="rId332" Type="http://schemas.openxmlformats.org/officeDocument/2006/relationships/hyperlink" Target="CSH_v401AMTFinal_details.htm" TargetMode="External"/><Relationship Id="rId353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213" Type="http://schemas.openxmlformats.org/officeDocument/2006/relationships/hyperlink" Target="CSH_v401AMTFinal_details.htm" TargetMode="External"/><Relationship Id="rId234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55" Type="http://schemas.openxmlformats.org/officeDocument/2006/relationships/hyperlink" Target="CSH_v401AMTFinal_details.htm" TargetMode="External"/><Relationship Id="rId276" Type="http://schemas.openxmlformats.org/officeDocument/2006/relationships/hyperlink" Target="CSH_v401AMTFinal_details.htm" TargetMode="External"/><Relationship Id="rId297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178" Type="http://schemas.openxmlformats.org/officeDocument/2006/relationships/hyperlink" Target="CSH_v401AMTFinal_details.htm" TargetMode="External"/><Relationship Id="rId301" Type="http://schemas.openxmlformats.org/officeDocument/2006/relationships/hyperlink" Target="CSH_v401AMTFinal_details.htm" TargetMode="External"/><Relationship Id="rId322" Type="http://schemas.openxmlformats.org/officeDocument/2006/relationships/hyperlink" Target="CSH_v401AMTFinal_details.htm" TargetMode="External"/><Relationship Id="rId343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99" Type="http://schemas.openxmlformats.org/officeDocument/2006/relationships/hyperlink" Target="CSH_v401AMTFinal_details.htm" TargetMode="External"/><Relationship Id="rId20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224" Type="http://schemas.openxmlformats.org/officeDocument/2006/relationships/hyperlink" Target="CSH_v401AMTFinal_details.htm" TargetMode="External"/><Relationship Id="rId245" Type="http://schemas.openxmlformats.org/officeDocument/2006/relationships/hyperlink" Target="CSH_v401AMTFinal_details.htm" TargetMode="External"/><Relationship Id="rId266" Type="http://schemas.openxmlformats.org/officeDocument/2006/relationships/hyperlink" Target="CSH_v401AMTFinal_details.htm" TargetMode="External"/><Relationship Id="rId287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312" Type="http://schemas.openxmlformats.org/officeDocument/2006/relationships/hyperlink" Target="CSH_v401AMTFinal_details.htm" TargetMode="External"/><Relationship Id="rId333" Type="http://schemas.openxmlformats.org/officeDocument/2006/relationships/hyperlink" Target="CSH_v401AMTFinal_details.htm" TargetMode="External"/><Relationship Id="rId354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189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14" Type="http://schemas.openxmlformats.org/officeDocument/2006/relationships/hyperlink" Target="CSH_v401AMTFinal_details.htm" TargetMode="External"/><Relationship Id="rId235" Type="http://schemas.openxmlformats.org/officeDocument/2006/relationships/hyperlink" Target="CSH_v401AMTFinal_details.htm" TargetMode="External"/><Relationship Id="rId256" Type="http://schemas.openxmlformats.org/officeDocument/2006/relationships/hyperlink" Target="CSH_v401AMTFinal_details.htm" TargetMode="External"/><Relationship Id="rId277" Type="http://schemas.openxmlformats.org/officeDocument/2006/relationships/hyperlink" Target="CSH_v401AMTFinal_details.htm" TargetMode="External"/><Relationship Id="rId298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302" Type="http://schemas.openxmlformats.org/officeDocument/2006/relationships/hyperlink" Target="CSH_v401AMTFinal_details.htm" TargetMode="External"/><Relationship Id="rId323" Type="http://schemas.openxmlformats.org/officeDocument/2006/relationships/hyperlink" Target="CSH_v401AMTFinal_details.htm" TargetMode="External"/><Relationship Id="rId344" Type="http://schemas.openxmlformats.org/officeDocument/2006/relationships/hyperlink" Target="CSH_v401AMTFinal_details.ht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CSH_v401AMTFinal_details.htm" TargetMode="External"/><Relationship Id="rId117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CSH_v401AMTFinal_details.htm" TargetMode="External"/><Relationship Id="rId117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CSH_v401AMTFinal_details.htm" TargetMode="External"/><Relationship Id="rId117" Type="http://schemas.openxmlformats.org/officeDocument/2006/relationships/hyperlink" Target="CSH_v401AMTFinal_details.htm" TargetMode="External"/><Relationship Id="rId21" Type="http://schemas.openxmlformats.org/officeDocument/2006/relationships/hyperlink" Target="CSH_v401AMTFinal_details.htm" TargetMode="External"/><Relationship Id="rId42" Type="http://schemas.openxmlformats.org/officeDocument/2006/relationships/hyperlink" Target="CSH_v401AMTFinal_details.htm" TargetMode="External"/><Relationship Id="rId47" Type="http://schemas.openxmlformats.org/officeDocument/2006/relationships/hyperlink" Target="CSH_v401AMTFinal_details.htm" TargetMode="External"/><Relationship Id="rId63" Type="http://schemas.openxmlformats.org/officeDocument/2006/relationships/hyperlink" Target="CSH_v401AMTFinal_details.htm" TargetMode="External"/><Relationship Id="rId68" Type="http://schemas.openxmlformats.org/officeDocument/2006/relationships/hyperlink" Target="CSH_v401AMTFinal_details.htm" TargetMode="External"/><Relationship Id="rId84" Type="http://schemas.openxmlformats.org/officeDocument/2006/relationships/hyperlink" Target="CSH_v401AMTFinal_details.htm" TargetMode="External"/><Relationship Id="rId89" Type="http://schemas.openxmlformats.org/officeDocument/2006/relationships/hyperlink" Target="CSH_v401AMTFinal_details.htm" TargetMode="External"/><Relationship Id="rId112" Type="http://schemas.openxmlformats.org/officeDocument/2006/relationships/hyperlink" Target="CSH_v401AMTFinal_details.htm" TargetMode="External"/><Relationship Id="rId133" Type="http://schemas.openxmlformats.org/officeDocument/2006/relationships/hyperlink" Target="CSH_v401AMTFinal_details.htm" TargetMode="External"/><Relationship Id="rId138" Type="http://schemas.openxmlformats.org/officeDocument/2006/relationships/hyperlink" Target="CSH_v401AMTFinal_details.htm" TargetMode="External"/><Relationship Id="rId154" Type="http://schemas.openxmlformats.org/officeDocument/2006/relationships/hyperlink" Target="CSH_v401AMTFinal_details.htm" TargetMode="External"/><Relationship Id="rId159" Type="http://schemas.openxmlformats.org/officeDocument/2006/relationships/hyperlink" Target="CSH_v401AMTFinal_details.htm" TargetMode="External"/><Relationship Id="rId175" Type="http://schemas.openxmlformats.org/officeDocument/2006/relationships/hyperlink" Target="CSH_v401AMTFinal_details.htm" TargetMode="External"/><Relationship Id="rId170" Type="http://schemas.openxmlformats.org/officeDocument/2006/relationships/hyperlink" Target="CSH_v401AMTFinal_details.htm" TargetMode="External"/><Relationship Id="rId16" Type="http://schemas.openxmlformats.org/officeDocument/2006/relationships/hyperlink" Target="CSH_v401AMTFinal_details.htm" TargetMode="External"/><Relationship Id="rId107" Type="http://schemas.openxmlformats.org/officeDocument/2006/relationships/hyperlink" Target="CSH_v401AMTFinal_details.htm" TargetMode="External"/><Relationship Id="rId11" Type="http://schemas.openxmlformats.org/officeDocument/2006/relationships/hyperlink" Target="CSH_v401AMTFinal_details.htm" TargetMode="External"/><Relationship Id="rId32" Type="http://schemas.openxmlformats.org/officeDocument/2006/relationships/hyperlink" Target="CSH_v401AMTFinal_details.htm" TargetMode="External"/><Relationship Id="rId37" Type="http://schemas.openxmlformats.org/officeDocument/2006/relationships/hyperlink" Target="CSH_v401AMTFinal_details.htm" TargetMode="External"/><Relationship Id="rId53" Type="http://schemas.openxmlformats.org/officeDocument/2006/relationships/hyperlink" Target="CSH_v401AMTFinal_details.htm" TargetMode="External"/><Relationship Id="rId58" Type="http://schemas.openxmlformats.org/officeDocument/2006/relationships/hyperlink" Target="CSH_v401AMTFinal_details.htm" TargetMode="External"/><Relationship Id="rId74" Type="http://schemas.openxmlformats.org/officeDocument/2006/relationships/hyperlink" Target="CSH_v401AMTFinal_details.htm" TargetMode="External"/><Relationship Id="rId79" Type="http://schemas.openxmlformats.org/officeDocument/2006/relationships/hyperlink" Target="CSH_v401AMTFinal_details.htm" TargetMode="External"/><Relationship Id="rId102" Type="http://schemas.openxmlformats.org/officeDocument/2006/relationships/hyperlink" Target="CSH_v401AMTFinal_details.htm" TargetMode="External"/><Relationship Id="rId123" Type="http://schemas.openxmlformats.org/officeDocument/2006/relationships/hyperlink" Target="CSH_v401AMTFinal_details.htm" TargetMode="External"/><Relationship Id="rId128" Type="http://schemas.openxmlformats.org/officeDocument/2006/relationships/hyperlink" Target="CSH_v401AMTFinal_details.htm" TargetMode="External"/><Relationship Id="rId144" Type="http://schemas.openxmlformats.org/officeDocument/2006/relationships/hyperlink" Target="CSH_v401AMTFinal_details.htm" TargetMode="External"/><Relationship Id="rId149" Type="http://schemas.openxmlformats.org/officeDocument/2006/relationships/hyperlink" Target="CSH_v401AMTFinal_details.htm" TargetMode="External"/><Relationship Id="rId5" Type="http://schemas.openxmlformats.org/officeDocument/2006/relationships/hyperlink" Target="CSH_v401AMTFinal_details.htm" TargetMode="External"/><Relationship Id="rId90" Type="http://schemas.openxmlformats.org/officeDocument/2006/relationships/hyperlink" Target="CSH_v401AMTFinal_details.htm" TargetMode="External"/><Relationship Id="rId95" Type="http://schemas.openxmlformats.org/officeDocument/2006/relationships/hyperlink" Target="CSH_v401AMTFinal_details.htm" TargetMode="External"/><Relationship Id="rId160" Type="http://schemas.openxmlformats.org/officeDocument/2006/relationships/hyperlink" Target="CSH_v401AMTFinal_details.htm" TargetMode="External"/><Relationship Id="rId165" Type="http://schemas.openxmlformats.org/officeDocument/2006/relationships/hyperlink" Target="CSH_v401AMTFinal_details.htm" TargetMode="External"/><Relationship Id="rId22" Type="http://schemas.openxmlformats.org/officeDocument/2006/relationships/hyperlink" Target="CSH_v401AMTFinal_details.htm" TargetMode="External"/><Relationship Id="rId27" Type="http://schemas.openxmlformats.org/officeDocument/2006/relationships/hyperlink" Target="CSH_v401AMTFinal_details.htm" TargetMode="External"/><Relationship Id="rId43" Type="http://schemas.openxmlformats.org/officeDocument/2006/relationships/hyperlink" Target="CSH_v401AMTFinal_details.htm" TargetMode="External"/><Relationship Id="rId48" Type="http://schemas.openxmlformats.org/officeDocument/2006/relationships/hyperlink" Target="CSH_v401AMTFinal_details.htm" TargetMode="External"/><Relationship Id="rId64" Type="http://schemas.openxmlformats.org/officeDocument/2006/relationships/hyperlink" Target="CSH_v401AMTFinal_details.htm" TargetMode="External"/><Relationship Id="rId69" Type="http://schemas.openxmlformats.org/officeDocument/2006/relationships/hyperlink" Target="CSH_v401AMTFinal_details.htm" TargetMode="External"/><Relationship Id="rId113" Type="http://schemas.openxmlformats.org/officeDocument/2006/relationships/hyperlink" Target="CSH_v401AMTFinal_details.htm" TargetMode="External"/><Relationship Id="rId118" Type="http://schemas.openxmlformats.org/officeDocument/2006/relationships/hyperlink" Target="CSH_v401AMTFinal_details.htm" TargetMode="External"/><Relationship Id="rId134" Type="http://schemas.openxmlformats.org/officeDocument/2006/relationships/hyperlink" Target="CSH_v401AMTFinal_details.htm" TargetMode="External"/><Relationship Id="rId139" Type="http://schemas.openxmlformats.org/officeDocument/2006/relationships/hyperlink" Target="CSH_v401AMTFinal_details.htm" TargetMode="External"/><Relationship Id="rId80" Type="http://schemas.openxmlformats.org/officeDocument/2006/relationships/hyperlink" Target="CSH_v401AMTFinal_details.htm" TargetMode="External"/><Relationship Id="rId85" Type="http://schemas.openxmlformats.org/officeDocument/2006/relationships/hyperlink" Target="CSH_v401AMTFinal_details.htm" TargetMode="External"/><Relationship Id="rId150" Type="http://schemas.openxmlformats.org/officeDocument/2006/relationships/hyperlink" Target="CSH_v401AMTFinal_details.htm" TargetMode="External"/><Relationship Id="rId155" Type="http://schemas.openxmlformats.org/officeDocument/2006/relationships/hyperlink" Target="CSH_v401AMTFinal_details.htm" TargetMode="External"/><Relationship Id="rId171" Type="http://schemas.openxmlformats.org/officeDocument/2006/relationships/hyperlink" Target="CSH_v401AMTFinal_details.htm" TargetMode="External"/><Relationship Id="rId176" Type="http://schemas.openxmlformats.org/officeDocument/2006/relationships/hyperlink" Target="CSH_v401AMTFinal_details.htm" TargetMode="External"/><Relationship Id="rId12" Type="http://schemas.openxmlformats.org/officeDocument/2006/relationships/hyperlink" Target="CSH_v401AMTFinal_details.htm" TargetMode="External"/><Relationship Id="rId17" Type="http://schemas.openxmlformats.org/officeDocument/2006/relationships/hyperlink" Target="CSH_v401AMTFinal_details.htm" TargetMode="External"/><Relationship Id="rId33" Type="http://schemas.openxmlformats.org/officeDocument/2006/relationships/hyperlink" Target="CSH_v401AMTFinal_details.htm" TargetMode="External"/><Relationship Id="rId38" Type="http://schemas.openxmlformats.org/officeDocument/2006/relationships/hyperlink" Target="CSH_v401AMTFinal_details.htm" TargetMode="External"/><Relationship Id="rId59" Type="http://schemas.openxmlformats.org/officeDocument/2006/relationships/hyperlink" Target="CSH_v401AMTFinal_details.htm" TargetMode="External"/><Relationship Id="rId103" Type="http://schemas.openxmlformats.org/officeDocument/2006/relationships/hyperlink" Target="CSH_v401AMTFinal_details.htm" TargetMode="External"/><Relationship Id="rId108" Type="http://schemas.openxmlformats.org/officeDocument/2006/relationships/hyperlink" Target="CSH_v401AMTFinal_details.htm" TargetMode="External"/><Relationship Id="rId124" Type="http://schemas.openxmlformats.org/officeDocument/2006/relationships/hyperlink" Target="CSH_v401AMTFinal_details.htm" TargetMode="External"/><Relationship Id="rId129" Type="http://schemas.openxmlformats.org/officeDocument/2006/relationships/hyperlink" Target="CSH_v401AMTFinal_details.htm" TargetMode="External"/><Relationship Id="rId54" Type="http://schemas.openxmlformats.org/officeDocument/2006/relationships/hyperlink" Target="CSH_v401AMTFinal_details.htm" TargetMode="External"/><Relationship Id="rId70" Type="http://schemas.openxmlformats.org/officeDocument/2006/relationships/hyperlink" Target="CSH_v401AMTFinal_details.htm" TargetMode="External"/><Relationship Id="rId75" Type="http://schemas.openxmlformats.org/officeDocument/2006/relationships/hyperlink" Target="CSH_v401AMTFinal_details.htm" TargetMode="External"/><Relationship Id="rId91" Type="http://schemas.openxmlformats.org/officeDocument/2006/relationships/hyperlink" Target="CSH_v401AMTFinal_details.htm" TargetMode="External"/><Relationship Id="rId96" Type="http://schemas.openxmlformats.org/officeDocument/2006/relationships/hyperlink" Target="CSH_v401AMTFinal_details.htm" TargetMode="External"/><Relationship Id="rId140" Type="http://schemas.openxmlformats.org/officeDocument/2006/relationships/hyperlink" Target="CSH_v401AMTFinal_details.htm" TargetMode="External"/><Relationship Id="rId145" Type="http://schemas.openxmlformats.org/officeDocument/2006/relationships/hyperlink" Target="CSH_v401AMTFinal_details.htm" TargetMode="External"/><Relationship Id="rId161" Type="http://schemas.openxmlformats.org/officeDocument/2006/relationships/hyperlink" Target="CSH_v401AMTFinal_details.htm" TargetMode="External"/><Relationship Id="rId166" Type="http://schemas.openxmlformats.org/officeDocument/2006/relationships/hyperlink" Target="CSH_v401AMTFinal_details.htm" TargetMode="External"/><Relationship Id="rId1" Type="http://schemas.openxmlformats.org/officeDocument/2006/relationships/hyperlink" Target="CSH_v401AMTFinal_details.htm" TargetMode="External"/><Relationship Id="rId6" Type="http://schemas.openxmlformats.org/officeDocument/2006/relationships/hyperlink" Target="CSH_v401AMTFinal_details.htm" TargetMode="External"/><Relationship Id="rId23" Type="http://schemas.openxmlformats.org/officeDocument/2006/relationships/hyperlink" Target="CSH_v401AMTFinal_details.htm" TargetMode="External"/><Relationship Id="rId28" Type="http://schemas.openxmlformats.org/officeDocument/2006/relationships/hyperlink" Target="CSH_v401AMTFinal_details.htm" TargetMode="External"/><Relationship Id="rId49" Type="http://schemas.openxmlformats.org/officeDocument/2006/relationships/hyperlink" Target="CSH_v401AMTFinal_details.htm" TargetMode="External"/><Relationship Id="rId114" Type="http://schemas.openxmlformats.org/officeDocument/2006/relationships/hyperlink" Target="CSH_v401AMTFinal_details.htm" TargetMode="External"/><Relationship Id="rId119" Type="http://schemas.openxmlformats.org/officeDocument/2006/relationships/hyperlink" Target="CSH_v401AMTFinal_details.htm" TargetMode="External"/><Relationship Id="rId10" Type="http://schemas.openxmlformats.org/officeDocument/2006/relationships/hyperlink" Target="CSH_v401AMTFinal_details.htm" TargetMode="External"/><Relationship Id="rId31" Type="http://schemas.openxmlformats.org/officeDocument/2006/relationships/hyperlink" Target="CSH_v401AMTFinal_details.htm" TargetMode="External"/><Relationship Id="rId44" Type="http://schemas.openxmlformats.org/officeDocument/2006/relationships/hyperlink" Target="CSH_v401AMTFinal_details.htm" TargetMode="External"/><Relationship Id="rId52" Type="http://schemas.openxmlformats.org/officeDocument/2006/relationships/hyperlink" Target="CSH_v401AMTFinal_details.htm" TargetMode="External"/><Relationship Id="rId60" Type="http://schemas.openxmlformats.org/officeDocument/2006/relationships/hyperlink" Target="CSH_v401AMTFinal_details.htm" TargetMode="External"/><Relationship Id="rId65" Type="http://schemas.openxmlformats.org/officeDocument/2006/relationships/hyperlink" Target="CSH_v401AMTFinal_details.htm" TargetMode="External"/><Relationship Id="rId73" Type="http://schemas.openxmlformats.org/officeDocument/2006/relationships/hyperlink" Target="CSH_v401AMTFinal_details.htm" TargetMode="External"/><Relationship Id="rId78" Type="http://schemas.openxmlformats.org/officeDocument/2006/relationships/hyperlink" Target="CSH_v401AMTFinal_details.htm" TargetMode="External"/><Relationship Id="rId81" Type="http://schemas.openxmlformats.org/officeDocument/2006/relationships/hyperlink" Target="CSH_v401AMTFinal_details.htm" TargetMode="External"/><Relationship Id="rId86" Type="http://schemas.openxmlformats.org/officeDocument/2006/relationships/hyperlink" Target="CSH_v401AMTFinal_details.htm" TargetMode="External"/><Relationship Id="rId94" Type="http://schemas.openxmlformats.org/officeDocument/2006/relationships/hyperlink" Target="CSH_v401AMTFinal_details.htm" TargetMode="External"/><Relationship Id="rId99" Type="http://schemas.openxmlformats.org/officeDocument/2006/relationships/hyperlink" Target="CSH_v401AMTFinal_details.htm" TargetMode="External"/><Relationship Id="rId101" Type="http://schemas.openxmlformats.org/officeDocument/2006/relationships/hyperlink" Target="CSH_v401AMTFinal_details.htm" TargetMode="External"/><Relationship Id="rId122" Type="http://schemas.openxmlformats.org/officeDocument/2006/relationships/hyperlink" Target="CSH_v401AMTFinal_details.htm" TargetMode="External"/><Relationship Id="rId130" Type="http://schemas.openxmlformats.org/officeDocument/2006/relationships/hyperlink" Target="CSH_v401AMTFinal_details.htm" TargetMode="External"/><Relationship Id="rId135" Type="http://schemas.openxmlformats.org/officeDocument/2006/relationships/hyperlink" Target="CSH_v401AMTFinal_details.htm" TargetMode="External"/><Relationship Id="rId143" Type="http://schemas.openxmlformats.org/officeDocument/2006/relationships/hyperlink" Target="CSH_v401AMTFinal_details.htm" TargetMode="External"/><Relationship Id="rId148" Type="http://schemas.openxmlformats.org/officeDocument/2006/relationships/hyperlink" Target="CSH_v401AMTFinal_details.htm" TargetMode="External"/><Relationship Id="rId151" Type="http://schemas.openxmlformats.org/officeDocument/2006/relationships/hyperlink" Target="CSH_v401AMTFinal_details.htm" TargetMode="External"/><Relationship Id="rId156" Type="http://schemas.openxmlformats.org/officeDocument/2006/relationships/hyperlink" Target="CSH_v401AMTFinal_details.htm" TargetMode="External"/><Relationship Id="rId164" Type="http://schemas.openxmlformats.org/officeDocument/2006/relationships/hyperlink" Target="CSH_v401AMTFinal_details.htm" TargetMode="External"/><Relationship Id="rId169" Type="http://schemas.openxmlformats.org/officeDocument/2006/relationships/hyperlink" Target="CSH_v401AMTFinal_details.htm" TargetMode="External"/><Relationship Id="rId177" Type="http://schemas.openxmlformats.org/officeDocument/2006/relationships/hyperlink" Target="CSH_v401AMTFinal_details.htm" TargetMode="External"/><Relationship Id="rId4" Type="http://schemas.openxmlformats.org/officeDocument/2006/relationships/hyperlink" Target="CSH_v401AMTFinal_details.htm" TargetMode="External"/><Relationship Id="rId9" Type="http://schemas.openxmlformats.org/officeDocument/2006/relationships/hyperlink" Target="CSH_v401AMTFinal_details.htm" TargetMode="External"/><Relationship Id="rId172" Type="http://schemas.openxmlformats.org/officeDocument/2006/relationships/hyperlink" Target="CSH_v401AMTFinal_details.htm" TargetMode="External"/><Relationship Id="rId13" Type="http://schemas.openxmlformats.org/officeDocument/2006/relationships/hyperlink" Target="CSH_v401AMTFinal_details.htm" TargetMode="External"/><Relationship Id="rId18" Type="http://schemas.openxmlformats.org/officeDocument/2006/relationships/hyperlink" Target="CSH_v401AMTFinal_details.htm" TargetMode="External"/><Relationship Id="rId39" Type="http://schemas.openxmlformats.org/officeDocument/2006/relationships/hyperlink" Target="CSH_v401AMTFinal_details.htm" TargetMode="External"/><Relationship Id="rId109" Type="http://schemas.openxmlformats.org/officeDocument/2006/relationships/hyperlink" Target="CSH_v401AMTFinal_details.htm" TargetMode="External"/><Relationship Id="rId34" Type="http://schemas.openxmlformats.org/officeDocument/2006/relationships/hyperlink" Target="CSH_v401AMTFinal_details.htm" TargetMode="External"/><Relationship Id="rId50" Type="http://schemas.openxmlformats.org/officeDocument/2006/relationships/hyperlink" Target="CSH_v401AMTFinal_details.htm" TargetMode="External"/><Relationship Id="rId55" Type="http://schemas.openxmlformats.org/officeDocument/2006/relationships/hyperlink" Target="CSH_v401AMTFinal_details.htm" TargetMode="External"/><Relationship Id="rId76" Type="http://schemas.openxmlformats.org/officeDocument/2006/relationships/hyperlink" Target="CSH_v401AMTFinal_details.htm" TargetMode="External"/><Relationship Id="rId97" Type="http://schemas.openxmlformats.org/officeDocument/2006/relationships/hyperlink" Target="CSH_v401AMTFinal_details.htm" TargetMode="External"/><Relationship Id="rId104" Type="http://schemas.openxmlformats.org/officeDocument/2006/relationships/hyperlink" Target="CSH_v401AMTFinal_details.htm" TargetMode="External"/><Relationship Id="rId120" Type="http://schemas.openxmlformats.org/officeDocument/2006/relationships/hyperlink" Target="CSH_v401AMTFinal_details.htm" TargetMode="External"/><Relationship Id="rId125" Type="http://schemas.openxmlformats.org/officeDocument/2006/relationships/hyperlink" Target="CSH_v401AMTFinal_details.htm" TargetMode="External"/><Relationship Id="rId141" Type="http://schemas.openxmlformats.org/officeDocument/2006/relationships/hyperlink" Target="CSH_v401AMTFinal_details.htm" TargetMode="External"/><Relationship Id="rId146" Type="http://schemas.openxmlformats.org/officeDocument/2006/relationships/hyperlink" Target="CSH_v401AMTFinal_details.htm" TargetMode="External"/><Relationship Id="rId167" Type="http://schemas.openxmlformats.org/officeDocument/2006/relationships/hyperlink" Target="CSH_v401AMTFinal_details.htm" TargetMode="External"/><Relationship Id="rId7" Type="http://schemas.openxmlformats.org/officeDocument/2006/relationships/hyperlink" Target="CSH_v401AMTFinal_details.htm" TargetMode="External"/><Relationship Id="rId71" Type="http://schemas.openxmlformats.org/officeDocument/2006/relationships/hyperlink" Target="CSH_v401AMTFinal_details.htm" TargetMode="External"/><Relationship Id="rId92" Type="http://schemas.openxmlformats.org/officeDocument/2006/relationships/hyperlink" Target="CSH_v401AMTFinal_details.htm" TargetMode="External"/><Relationship Id="rId162" Type="http://schemas.openxmlformats.org/officeDocument/2006/relationships/hyperlink" Target="CSH_v401AMTFinal_details.htm" TargetMode="External"/><Relationship Id="rId2" Type="http://schemas.openxmlformats.org/officeDocument/2006/relationships/hyperlink" Target="CSH_v401AMTFinal_details.htm" TargetMode="External"/><Relationship Id="rId29" Type="http://schemas.openxmlformats.org/officeDocument/2006/relationships/hyperlink" Target="CSH_v401AMTFinal_details.htm" TargetMode="External"/><Relationship Id="rId24" Type="http://schemas.openxmlformats.org/officeDocument/2006/relationships/hyperlink" Target="CSH_v401AMTFinal_details.htm" TargetMode="External"/><Relationship Id="rId40" Type="http://schemas.openxmlformats.org/officeDocument/2006/relationships/hyperlink" Target="CSH_v401AMTFinal_details.htm" TargetMode="External"/><Relationship Id="rId45" Type="http://schemas.openxmlformats.org/officeDocument/2006/relationships/hyperlink" Target="CSH_v401AMTFinal_details.htm" TargetMode="External"/><Relationship Id="rId66" Type="http://schemas.openxmlformats.org/officeDocument/2006/relationships/hyperlink" Target="CSH_v401AMTFinal_details.htm" TargetMode="External"/><Relationship Id="rId87" Type="http://schemas.openxmlformats.org/officeDocument/2006/relationships/hyperlink" Target="CSH_v401AMTFinal_details.htm" TargetMode="External"/><Relationship Id="rId110" Type="http://schemas.openxmlformats.org/officeDocument/2006/relationships/hyperlink" Target="CSH_v401AMTFinal_details.htm" TargetMode="External"/><Relationship Id="rId115" Type="http://schemas.openxmlformats.org/officeDocument/2006/relationships/hyperlink" Target="CSH_v401AMTFinal_details.htm" TargetMode="External"/><Relationship Id="rId131" Type="http://schemas.openxmlformats.org/officeDocument/2006/relationships/hyperlink" Target="CSH_v401AMTFinal_details.htm" TargetMode="External"/><Relationship Id="rId136" Type="http://schemas.openxmlformats.org/officeDocument/2006/relationships/hyperlink" Target="CSH_v401AMTFinal_details.htm" TargetMode="External"/><Relationship Id="rId157" Type="http://schemas.openxmlformats.org/officeDocument/2006/relationships/hyperlink" Target="CSH_v401AMTFinal_details.htm" TargetMode="External"/><Relationship Id="rId61" Type="http://schemas.openxmlformats.org/officeDocument/2006/relationships/hyperlink" Target="CSH_v401AMTFinal_details.htm" TargetMode="External"/><Relationship Id="rId82" Type="http://schemas.openxmlformats.org/officeDocument/2006/relationships/hyperlink" Target="CSH_v401AMTFinal_details.htm" TargetMode="External"/><Relationship Id="rId152" Type="http://schemas.openxmlformats.org/officeDocument/2006/relationships/hyperlink" Target="CSH_v401AMTFinal_details.htm" TargetMode="External"/><Relationship Id="rId173" Type="http://schemas.openxmlformats.org/officeDocument/2006/relationships/hyperlink" Target="CSH_v401AMTFinal_details.htm" TargetMode="External"/><Relationship Id="rId19" Type="http://schemas.openxmlformats.org/officeDocument/2006/relationships/hyperlink" Target="CSH_v401AMTFinal_details.htm" TargetMode="External"/><Relationship Id="rId14" Type="http://schemas.openxmlformats.org/officeDocument/2006/relationships/hyperlink" Target="CSH_v401AMTFinal_details.htm" TargetMode="External"/><Relationship Id="rId30" Type="http://schemas.openxmlformats.org/officeDocument/2006/relationships/hyperlink" Target="CSH_v401AMTFinal_details.htm" TargetMode="External"/><Relationship Id="rId35" Type="http://schemas.openxmlformats.org/officeDocument/2006/relationships/hyperlink" Target="CSH_v401AMTFinal_details.htm" TargetMode="External"/><Relationship Id="rId56" Type="http://schemas.openxmlformats.org/officeDocument/2006/relationships/hyperlink" Target="CSH_v401AMTFinal_details.htm" TargetMode="External"/><Relationship Id="rId77" Type="http://schemas.openxmlformats.org/officeDocument/2006/relationships/hyperlink" Target="CSH_v401AMTFinal_details.htm" TargetMode="External"/><Relationship Id="rId100" Type="http://schemas.openxmlformats.org/officeDocument/2006/relationships/hyperlink" Target="CSH_v401AMTFinal_details.htm" TargetMode="External"/><Relationship Id="rId105" Type="http://schemas.openxmlformats.org/officeDocument/2006/relationships/hyperlink" Target="CSH_v401AMTFinal_details.htm" TargetMode="External"/><Relationship Id="rId126" Type="http://schemas.openxmlformats.org/officeDocument/2006/relationships/hyperlink" Target="CSH_v401AMTFinal_details.htm" TargetMode="External"/><Relationship Id="rId147" Type="http://schemas.openxmlformats.org/officeDocument/2006/relationships/hyperlink" Target="CSH_v401AMTFinal_details.htm" TargetMode="External"/><Relationship Id="rId168" Type="http://schemas.openxmlformats.org/officeDocument/2006/relationships/hyperlink" Target="CSH_v401AMTFinal_details.htm" TargetMode="External"/><Relationship Id="rId8" Type="http://schemas.openxmlformats.org/officeDocument/2006/relationships/hyperlink" Target="CSH_v401AMTFinal_details.htm" TargetMode="External"/><Relationship Id="rId51" Type="http://schemas.openxmlformats.org/officeDocument/2006/relationships/hyperlink" Target="CSH_v401AMTFinal_details.htm" TargetMode="External"/><Relationship Id="rId72" Type="http://schemas.openxmlformats.org/officeDocument/2006/relationships/hyperlink" Target="CSH_v401AMTFinal_details.htm" TargetMode="External"/><Relationship Id="rId93" Type="http://schemas.openxmlformats.org/officeDocument/2006/relationships/hyperlink" Target="CSH_v401AMTFinal_details.htm" TargetMode="External"/><Relationship Id="rId98" Type="http://schemas.openxmlformats.org/officeDocument/2006/relationships/hyperlink" Target="CSH_v401AMTFinal_details.htm" TargetMode="External"/><Relationship Id="rId121" Type="http://schemas.openxmlformats.org/officeDocument/2006/relationships/hyperlink" Target="CSH_v401AMTFinal_details.htm" TargetMode="External"/><Relationship Id="rId142" Type="http://schemas.openxmlformats.org/officeDocument/2006/relationships/hyperlink" Target="CSH_v401AMTFinal_details.htm" TargetMode="External"/><Relationship Id="rId163" Type="http://schemas.openxmlformats.org/officeDocument/2006/relationships/hyperlink" Target="CSH_v401AMTFinal_details.htm" TargetMode="External"/><Relationship Id="rId3" Type="http://schemas.openxmlformats.org/officeDocument/2006/relationships/hyperlink" Target="CSH_v401AMTFinal_details.htm" TargetMode="External"/><Relationship Id="rId25" Type="http://schemas.openxmlformats.org/officeDocument/2006/relationships/hyperlink" Target="CSH_v401AMTFinal_details.htm" TargetMode="External"/><Relationship Id="rId46" Type="http://schemas.openxmlformats.org/officeDocument/2006/relationships/hyperlink" Target="CSH_v401AMTFinal_details.htm" TargetMode="External"/><Relationship Id="rId67" Type="http://schemas.openxmlformats.org/officeDocument/2006/relationships/hyperlink" Target="CSH_v401AMTFinal_details.htm" TargetMode="External"/><Relationship Id="rId116" Type="http://schemas.openxmlformats.org/officeDocument/2006/relationships/hyperlink" Target="CSH_v401AMTFinal_details.htm" TargetMode="External"/><Relationship Id="rId137" Type="http://schemas.openxmlformats.org/officeDocument/2006/relationships/hyperlink" Target="CSH_v401AMTFinal_details.htm" TargetMode="External"/><Relationship Id="rId158" Type="http://schemas.openxmlformats.org/officeDocument/2006/relationships/hyperlink" Target="CSH_v401AMTFinal_details.htm" TargetMode="External"/><Relationship Id="rId20" Type="http://schemas.openxmlformats.org/officeDocument/2006/relationships/hyperlink" Target="CSH_v401AMTFinal_details.htm" TargetMode="External"/><Relationship Id="rId41" Type="http://schemas.openxmlformats.org/officeDocument/2006/relationships/hyperlink" Target="CSH_v401AMTFinal_details.htm" TargetMode="External"/><Relationship Id="rId62" Type="http://schemas.openxmlformats.org/officeDocument/2006/relationships/hyperlink" Target="CSH_v401AMTFinal_details.htm" TargetMode="External"/><Relationship Id="rId83" Type="http://schemas.openxmlformats.org/officeDocument/2006/relationships/hyperlink" Target="CSH_v401AMTFinal_details.htm" TargetMode="External"/><Relationship Id="rId88" Type="http://schemas.openxmlformats.org/officeDocument/2006/relationships/hyperlink" Target="CSH_v401AMTFinal_details.htm" TargetMode="External"/><Relationship Id="rId111" Type="http://schemas.openxmlformats.org/officeDocument/2006/relationships/hyperlink" Target="CSH_v401AMTFinal_details.htm" TargetMode="External"/><Relationship Id="rId132" Type="http://schemas.openxmlformats.org/officeDocument/2006/relationships/hyperlink" Target="CSH_v401AMTFinal_details.htm" TargetMode="External"/><Relationship Id="rId153" Type="http://schemas.openxmlformats.org/officeDocument/2006/relationships/hyperlink" Target="CSH_v401AMTFinal_details.htm" TargetMode="External"/><Relationship Id="rId174" Type="http://schemas.openxmlformats.org/officeDocument/2006/relationships/hyperlink" Target="CSH_v401AMTFinal_details.htm" TargetMode="External"/><Relationship Id="rId15" Type="http://schemas.openxmlformats.org/officeDocument/2006/relationships/hyperlink" Target="CSH_v401AMTFinal_details.htm" TargetMode="External"/><Relationship Id="rId36" Type="http://schemas.openxmlformats.org/officeDocument/2006/relationships/hyperlink" Target="CSH_v401AMTFinal_details.htm" TargetMode="External"/><Relationship Id="rId57" Type="http://schemas.openxmlformats.org/officeDocument/2006/relationships/hyperlink" Target="CSH_v401AMTFinal_details.htm" TargetMode="External"/><Relationship Id="rId106" Type="http://schemas.openxmlformats.org/officeDocument/2006/relationships/hyperlink" Target="CSH_v401AMTFinal_details.htm" TargetMode="External"/><Relationship Id="rId127" Type="http://schemas.openxmlformats.org/officeDocument/2006/relationships/hyperlink" Target="CSH_v401AMTFinal_detail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6"/>
  <sheetViews>
    <sheetView showGridLines="0" tabSelected="1" workbookViewId="0">
      <selection activeCell="A2" sqref="A2"/>
    </sheetView>
  </sheetViews>
  <sheetFormatPr defaultColWidth="24.28515625" defaultRowHeight="15" x14ac:dyDescent="0.25"/>
  <cols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12" width="24.140625" bestFit="1" customWidth="1"/>
    <col min="13" max="18" width="24.28515625" bestFit="1" customWidth="1"/>
    <col min="19" max="24" width="22.140625" bestFit="1" customWidth="1"/>
    <col min="25" max="30" width="23.5703125" bestFit="1" customWidth="1"/>
    <col min="31" max="36" width="22.140625" bestFit="1" customWidth="1"/>
    <col min="37" max="42" width="23.5703125" bestFit="1" customWidth="1"/>
    <col min="43" max="66" width="23.85546875" bestFit="1" customWidth="1"/>
    <col min="67" max="67" width="21.140625" bestFit="1" customWidth="1"/>
  </cols>
  <sheetData>
    <row r="1" spans="1:1" ht="31.5" x14ac:dyDescent="0.5">
      <c r="A1" s="1" t="s">
        <v>478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66" x14ac:dyDescent="0.25">
      <c r="A33" t="s">
        <v>16</v>
      </c>
    </row>
    <row r="35" spans="1:66" x14ac:dyDescent="0.25">
      <c r="A35" s="2"/>
    </row>
    <row r="37" spans="1:66" x14ac:dyDescent="0.25">
      <c r="A37" s="50" t="s">
        <v>17</v>
      </c>
      <c r="B37" s="51"/>
      <c r="C37" s="51"/>
      <c r="D37" s="51"/>
      <c r="E37" s="51"/>
      <c r="F37" s="52"/>
      <c r="G37" s="3" t="s">
        <v>18</v>
      </c>
      <c r="H37" s="3" t="s">
        <v>19</v>
      </c>
      <c r="I37" s="3" t="s">
        <v>20</v>
      </c>
      <c r="J37" s="3" t="s">
        <v>21</v>
      </c>
      <c r="K37" s="3" t="s">
        <v>22</v>
      </c>
      <c r="L37" s="3" t="s">
        <v>23</v>
      </c>
      <c r="M37" s="3" t="s">
        <v>24</v>
      </c>
      <c r="N37" s="3" t="s">
        <v>25</v>
      </c>
      <c r="O37" s="3" t="s">
        <v>26</v>
      </c>
      <c r="P37" s="3" t="s">
        <v>27</v>
      </c>
      <c r="Q37" s="3" t="s">
        <v>28</v>
      </c>
      <c r="R37" s="3" t="s">
        <v>29</v>
      </c>
      <c r="S37" s="3" t="s">
        <v>30</v>
      </c>
      <c r="T37" s="3" t="s">
        <v>31</v>
      </c>
      <c r="U37" s="3" t="s">
        <v>32</v>
      </c>
      <c r="V37" s="3" t="s">
        <v>33</v>
      </c>
      <c r="W37" s="3" t="s">
        <v>34</v>
      </c>
      <c r="X37" s="3" t="s">
        <v>35</v>
      </c>
      <c r="Y37" s="3" t="s">
        <v>36</v>
      </c>
      <c r="Z37" s="3" t="s">
        <v>37</v>
      </c>
      <c r="AA37" s="3" t="s">
        <v>38</v>
      </c>
      <c r="AB37" s="3" t="s">
        <v>39</v>
      </c>
      <c r="AC37" s="3" t="s">
        <v>40</v>
      </c>
      <c r="AD37" s="3" t="s">
        <v>41</v>
      </c>
      <c r="AE37" s="3" t="s">
        <v>42</v>
      </c>
      <c r="AF37" s="3" t="s">
        <v>43</v>
      </c>
      <c r="AG37" s="3" t="s">
        <v>44</v>
      </c>
      <c r="AH37" s="3" t="s">
        <v>45</v>
      </c>
      <c r="AI37" s="3" t="s">
        <v>46</v>
      </c>
      <c r="AJ37" s="3" t="s">
        <v>47</v>
      </c>
      <c r="AK37" s="3" t="s">
        <v>48</v>
      </c>
      <c r="AL37" s="3" t="s">
        <v>49</v>
      </c>
      <c r="AM37" s="3" t="s">
        <v>50</v>
      </c>
      <c r="AN37" s="3" t="s">
        <v>51</v>
      </c>
      <c r="AO37" s="3" t="s">
        <v>52</v>
      </c>
      <c r="AP37" s="3" t="s">
        <v>53</v>
      </c>
      <c r="AQ37" s="3" t="s">
        <v>54</v>
      </c>
      <c r="AR37" s="3" t="s">
        <v>55</v>
      </c>
      <c r="AS37" s="3" t="s">
        <v>56</v>
      </c>
      <c r="AT37" s="3" t="s">
        <v>57</v>
      </c>
      <c r="AU37" s="3" t="s">
        <v>58</v>
      </c>
      <c r="AV37" s="3" t="s">
        <v>59</v>
      </c>
      <c r="AW37" s="3" t="s">
        <v>60</v>
      </c>
      <c r="AX37" s="3" t="s">
        <v>61</v>
      </c>
      <c r="AY37" s="3" t="s">
        <v>62</v>
      </c>
      <c r="AZ37" s="3" t="s">
        <v>63</v>
      </c>
      <c r="BA37" s="3" t="s">
        <v>64</v>
      </c>
      <c r="BB37" s="3" t="s">
        <v>65</v>
      </c>
      <c r="BC37" s="3" t="s">
        <v>66</v>
      </c>
      <c r="BD37" s="3" t="s">
        <v>67</v>
      </c>
      <c r="BE37" s="3" t="s">
        <v>68</v>
      </c>
      <c r="BF37" s="3" t="s">
        <v>69</v>
      </c>
      <c r="BG37" s="3" t="s">
        <v>70</v>
      </c>
      <c r="BH37" s="3" t="s">
        <v>71</v>
      </c>
      <c r="BI37" s="3" t="s">
        <v>72</v>
      </c>
      <c r="BJ37" s="3" t="s">
        <v>73</v>
      </c>
      <c r="BK37" s="3" t="s">
        <v>74</v>
      </c>
      <c r="BL37" s="3" t="s">
        <v>75</v>
      </c>
      <c r="BM37" s="3" t="s">
        <v>76</v>
      </c>
      <c r="BN37" s="3" t="s">
        <v>77</v>
      </c>
    </row>
    <row r="38" spans="1:66" ht="30" x14ac:dyDescent="0.25">
      <c r="A38" s="50" t="s">
        <v>78</v>
      </c>
      <c r="B38" s="51"/>
      <c r="C38" s="51"/>
      <c r="D38" s="51"/>
      <c r="E38" s="51"/>
      <c r="F38" s="52"/>
      <c r="G38" s="3" t="s">
        <v>79</v>
      </c>
      <c r="H38" s="3" t="s">
        <v>79</v>
      </c>
      <c r="I38" s="3" t="s">
        <v>79</v>
      </c>
      <c r="J38" s="3" t="s">
        <v>79</v>
      </c>
      <c r="K38" s="3" t="s">
        <v>79</v>
      </c>
      <c r="L38" s="3" t="s">
        <v>79</v>
      </c>
      <c r="M38" s="3" t="s">
        <v>80</v>
      </c>
      <c r="N38" s="3" t="s">
        <v>80</v>
      </c>
      <c r="O38" s="3" t="s">
        <v>80</v>
      </c>
      <c r="P38" s="3" t="s">
        <v>80</v>
      </c>
      <c r="Q38" s="3" t="s">
        <v>80</v>
      </c>
      <c r="R38" s="3" t="s">
        <v>80</v>
      </c>
      <c r="S38" s="3" t="s">
        <v>81</v>
      </c>
      <c r="T38" s="3" t="s">
        <v>81</v>
      </c>
      <c r="U38" s="3" t="s">
        <v>81</v>
      </c>
      <c r="V38" s="3" t="s">
        <v>82</v>
      </c>
      <c r="W38" s="3" t="s">
        <v>82</v>
      </c>
      <c r="X38" s="3" t="s">
        <v>82</v>
      </c>
      <c r="Y38" s="3" t="s">
        <v>83</v>
      </c>
      <c r="Z38" s="3" t="s">
        <v>83</v>
      </c>
      <c r="AA38" s="3" t="s">
        <v>83</v>
      </c>
      <c r="AB38" s="3" t="s">
        <v>84</v>
      </c>
      <c r="AC38" s="3" t="s">
        <v>84</v>
      </c>
      <c r="AD38" s="3" t="s">
        <v>84</v>
      </c>
      <c r="AE38" s="3" t="s">
        <v>81</v>
      </c>
      <c r="AF38" s="3" t="s">
        <v>81</v>
      </c>
      <c r="AG38" s="3" t="s">
        <v>81</v>
      </c>
      <c r="AH38" s="3" t="s">
        <v>82</v>
      </c>
      <c r="AI38" s="3" t="s">
        <v>82</v>
      </c>
      <c r="AJ38" s="3" t="s">
        <v>82</v>
      </c>
      <c r="AK38" s="3" t="s">
        <v>83</v>
      </c>
      <c r="AL38" s="3" t="s">
        <v>83</v>
      </c>
      <c r="AM38" s="3" t="s">
        <v>83</v>
      </c>
      <c r="AN38" s="3" t="s">
        <v>84</v>
      </c>
      <c r="AO38" s="3" t="s">
        <v>84</v>
      </c>
      <c r="AP38" s="3" t="s">
        <v>84</v>
      </c>
      <c r="AQ38" s="3" t="s">
        <v>85</v>
      </c>
      <c r="AR38" s="3" t="s">
        <v>85</v>
      </c>
      <c r="AS38" s="3" t="s">
        <v>85</v>
      </c>
      <c r="AT38" s="3" t="s">
        <v>86</v>
      </c>
      <c r="AU38" s="3" t="s">
        <v>86</v>
      </c>
      <c r="AV38" s="3" t="s">
        <v>86</v>
      </c>
      <c r="AW38" s="3" t="s">
        <v>87</v>
      </c>
      <c r="AX38" s="3" t="s">
        <v>87</v>
      </c>
      <c r="AY38" s="3" t="s">
        <v>87</v>
      </c>
      <c r="AZ38" s="3" t="s">
        <v>88</v>
      </c>
      <c r="BA38" s="3" t="s">
        <v>88</v>
      </c>
      <c r="BB38" s="3" t="s">
        <v>88</v>
      </c>
      <c r="BC38" s="3" t="s">
        <v>85</v>
      </c>
      <c r="BD38" s="3" t="s">
        <v>85</v>
      </c>
      <c r="BE38" s="3" t="s">
        <v>85</v>
      </c>
      <c r="BF38" s="3" t="s">
        <v>86</v>
      </c>
      <c r="BG38" s="3" t="s">
        <v>86</v>
      </c>
      <c r="BH38" s="3" t="s">
        <v>86</v>
      </c>
      <c r="BI38" s="3" t="s">
        <v>87</v>
      </c>
      <c r="BJ38" s="3" t="s">
        <v>87</v>
      </c>
      <c r="BK38" s="3" t="s">
        <v>87</v>
      </c>
      <c r="BL38" s="3" t="s">
        <v>88</v>
      </c>
      <c r="BM38" s="3" t="s">
        <v>88</v>
      </c>
      <c r="BN38" s="3" t="s">
        <v>88</v>
      </c>
    </row>
    <row r="39" spans="1:66" x14ac:dyDescent="0.25">
      <c r="A39" s="50" t="s">
        <v>89</v>
      </c>
      <c r="B39" s="51"/>
      <c r="C39" s="51"/>
      <c r="D39" s="51"/>
      <c r="E39" s="51"/>
      <c r="F39" s="52"/>
      <c r="G39" s="3">
        <v>2</v>
      </c>
      <c r="H39" s="3">
        <v>3</v>
      </c>
      <c r="I39" s="3">
        <v>4</v>
      </c>
      <c r="J39" s="3">
        <v>5</v>
      </c>
      <c r="K39" s="3">
        <v>6</v>
      </c>
      <c r="L39" s="3">
        <v>7</v>
      </c>
      <c r="M39" s="3">
        <v>8</v>
      </c>
      <c r="N39" s="3">
        <v>9</v>
      </c>
      <c r="O39" s="3">
        <v>10</v>
      </c>
      <c r="P39" s="3">
        <v>11</v>
      </c>
      <c r="Q39" s="3">
        <v>12</v>
      </c>
      <c r="R39" s="3">
        <v>13</v>
      </c>
      <c r="S39" s="3">
        <v>2</v>
      </c>
      <c r="T39" s="3">
        <v>3</v>
      </c>
      <c r="U39" s="3">
        <v>4</v>
      </c>
      <c r="V39" s="3">
        <v>8</v>
      </c>
      <c r="W39" s="3">
        <v>9</v>
      </c>
      <c r="X39" s="3">
        <v>10</v>
      </c>
      <c r="Y39" s="3">
        <v>11</v>
      </c>
      <c r="Z39" s="3">
        <v>12</v>
      </c>
      <c r="AA39" s="3">
        <v>13</v>
      </c>
      <c r="AB39" s="3">
        <v>24</v>
      </c>
      <c r="AC39" s="3">
        <v>32</v>
      </c>
      <c r="AD39" s="3">
        <v>33</v>
      </c>
      <c r="AE39" s="3">
        <v>2</v>
      </c>
      <c r="AF39" s="3">
        <v>3</v>
      </c>
      <c r="AG39" s="3">
        <v>4</v>
      </c>
      <c r="AH39" s="3">
        <v>8</v>
      </c>
      <c r="AI39" s="3">
        <v>9</v>
      </c>
      <c r="AJ39" s="3">
        <v>10</v>
      </c>
      <c r="AK39" s="3">
        <v>11</v>
      </c>
      <c r="AL39" s="3">
        <v>12</v>
      </c>
      <c r="AM39" s="3">
        <v>13</v>
      </c>
      <c r="AN39" s="3">
        <v>24</v>
      </c>
      <c r="AO39" s="3">
        <v>32</v>
      </c>
      <c r="AP39" s="3">
        <v>33</v>
      </c>
      <c r="AQ39" s="3">
        <v>2</v>
      </c>
      <c r="AR39" s="3">
        <v>3</v>
      </c>
      <c r="AS39" s="3">
        <v>4</v>
      </c>
      <c r="AT39" s="3">
        <v>11</v>
      </c>
      <c r="AU39" s="3">
        <v>12</v>
      </c>
      <c r="AV39" s="3">
        <v>13</v>
      </c>
      <c r="AW39" s="3">
        <v>21</v>
      </c>
      <c r="AX39" s="3">
        <v>22</v>
      </c>
      <c r="AY39" s="3">
        <v>23</v>
      </c>
      <c r="AZ39" s="3">
        <v>31</v>
      </c>
      <c r="BA39" s="3">
        <v>32</v>
      </c>
      <c r="BB39" s="3">
        <v>33</v>
      </c>
      <c r="BC39" s="3">
        <v>2</v>
      </c>
      <c r="BD39" s="3">
        <v>3</v>
      </c>
      <c r="BE39" s="3">
        <v>4</v>
      </c>
      <c r="BF39" s="3">
        <v>11</v>
      </c>
      <c r="BG39" s="3">
        <v>12</v>
      </c>
      <c r="BH39" s="3">
        <v>13</v>
      </c>
      <c r="BI39" s="3">
        <v>21</v>
      </c>
      <c r="BJ39" s="3">
        <v>22</v>
      </c>
      <c r="BK39" s="3">
        <v>23</v>
      </c>
      <c r="BL39" s="3">
        <v>31</v>
      </c>
      <c r="BM39" s="3">
        <v>32</v>
      </c>
      <c r="BN39" s="3">
        <v>33</v>
      </c>
    </row>
    <row r="40" spans="1:66" ht="60" x14ac:dyDescent="0.25">
      <c r="A40" s="50" t="s">
        <v>90</v>
      </c>
      <c r="B40" s="51"/>
      <c r="C40" s="51"/>
      <c r="D40" s="51"/>
      <c r="E40" s="51"/>
      <c r="F40" s="52"/>
      <c r="G40" s="3" t="s">
        <v>91</v>
      </c>
      <c r="H40" s="3" t="s">
        <v>91</v>
      </c>
      <c r="I40" s="3" t="s">
        <v>91</v>
      </c>
      <c r="J40" s="3" t="s">
        <v>91</v>
      </c>
      <c r="K40" s="3" t="s">
        <v>91</v>
      </c>
      <c r="L40" s="3" t="s">
        <v>91</v>
      </c>
      <c r="M40" s="3" t="s">
        <v>91</v>
      </c>
      <c r="N40" s="3" t="s">
        <v>91</v>
      </c>
      <c r="O40" s="3" t="s">
        <v>91</v>
      </c>
      <c r="P40" s="3" t="s">
        <v>91</v>
      </c>
      <c r="Q40" s="3" t="s">
        <v>91</v>
      </c>
      <c r="R40" s="3" t="s">
        <v>91</v>
      </c>
      <c r="S40" s="3" t="s">
        <v>92</v>
      </c>
      <c r="T40" s="3" t="s">
        <v>92</v>
      </c>
      <c r="U40" s="3" t="s">
        <v>92</v>
      </c>
      <c r="V40" s="3" t="s">
        <v>92</v>
      </c>
      <c r="W40" s="3" t="s">
        <v>92</v>
      </c>
      <c r="X40" s="3" t="s">
        <v>92</v>
      </c>
      <c r="Y40" s="3" t="s">
        <v>92</v>
      </c>
      <c r="Z40" s="3" t="s">
        <v>92</v>
      </c>
      <c r="AA40" s="3" t="s">
        <v>92</v>
      </c>
      <c r="AB40" s="3" t="s">
        <v>92</v>
      </c>
      <c r="AC40" s="3" t="s">
        <v>92</v>
      </c>
      <c r="AD40" s="3" t="s">
        <v>92</v>
      </c>
      <c r="AE40" s="3" t="s">
        <v>93</v>
      </c>
      <c r="AF40" s="3" t="s">
        <v>93</v>
      </c>
      <c r="AG40" s="3" t="s">
        <v>93</v>
      </c>
      <c r="AH40" s="3" t="s">
        <v>93</v>
      </c>
      <c r="AI40" s="3" t="s">
        <v>93</v>
      </c>
      <c r="AJ40" s="3" t="s">
        <v>93</v>
      </c>
      <c r="AK40" s="3" t="s">
        <v>93</v>
      </c>
      <c r="AL40" s="3" t="s">
        <v>93</v>
      </c>
      <c r="AM40" s="3" t="s">
        <v>93</v>
      </c>
      <c r="AN40" s="3" t="s">
        <v>93</v>
      </c>
      <c r="AO40" s="3" t="s">
        <v>93</v>
      </c>
      <c r="AP40" s="3" t="s">
        <v>93</v>
      </c>
      <c r="AQ40" s="3" t="s">
        <v>94</v>
      </c>
      <c r="AR40" s="3" t="s">
        <v>94</v>
      </c>
      <c r="AS40" s="3" t="s">
        <v>94</v>
      </c>
      <c r="AT40" s="3" t="s">
        <v>94</v>
      </c>
      <c r="AU40" s="3" t="s">
        <v>94</v>
      </c>
      <c r="AV40" s="3" t="s">
        <v>94</v>
      </c>
      <c r="AW40" s="3" t="s">
        <v>94</v>
      </c>
      <c r="AX40" s="3" t="s">
        <v>94</v>
      </c>
      <c r="AY40" s="3" t="s">
        <v>94</v>
      </c>
      <c r="AZ40" s="3" t="s">
        <v>94</v>
      </c>
      <c r="BA40" s="3" t="s">
        <v>94</v>
      </c>
      <c r="BB40" s="3" t="s">
        <v>94</v>
      </c>
      <c r="BC40" s="3" t="s">
        <v>94</v>
      </c>
      <c r="BD40" s="3" t="s">
        <v>94</v>
      </c>
      <c r="BE40" s="3" t="s">
        <v>94</v>
      </c>
      <c r="BF40" s="3" t="s">
        <v>94</v>
      </c>
      <c r="BG40" s="3" t="s">
        <v>94</v>
      </c>
      <c r="BH40" s="3" t="s">
        <v>94</v>
      </c>
      <c r="BI40" s="3" t="s">
        <v>94</v>
      </c>
      <c r="BJ40" s="3" t="s">
        <v>94</v>
      </c>
      <c r="BK40" s="3" t="s">
        <v>94</v>
      </c>
      <c r="BL40" s="3" t="s">
        <v>94</v>
      </c>
      <c r="BM40" s="3" t="s">
        <v>94</v>
      </c>
      <c r="BN40" s="3" t="s">
        <v>94</v>
      </c>
    </row>
    <row r="41" spans="1:66" x14ac:dyDescent="0.25">
      <c r="A41" s="50" t="s">
        <v>95</v>
      </c>
      <c r="B41" s="51"/>
      <c r="C41" s="51"/>
      <c r="D41" s="51"/>
      <c r="E41" s="51"/>
      <c r="F41" s="52"/>
      <c r="G41" s="3">
        <v>0</v>
      </c>
      <c r="H41" s="3">
        <v>1.0938889999999999</v>
      </c>
      <c r="I41" s="3">
        <v>2.1883330000000001</v>
      </c>
      <c r="J41" s="3">
        <v>3.282778</v>
      </c>
      <c r="K41" s="3">
        <v>4.3769439999999999</v>
      </c>
      <c r="L41" s="3">
        <v>5.4713890000000003</v>
      </c>
      <c r="M41" s="3">
        <v>6.5658329999999996</v>
      </c>
      <c r="N41" s="3">
        <v>7.66</v>
      </c>
      <c r="O41" s="3">
        <v>8.7538889999999991</v>
      </c>
      <c r="P41" s="3">
        <v>9.8483330000000002</v>
      </c>
      <c r="Q41" s="3">
        <v>10.943611000000001</v>
      </c>
      <c r="R41" s="3">
        <v>12.038055999999999</v>
      </c>
      <c r="S41" s="3">
        <v>195.78</v>
      </c>
      <c r="T41" s="3">
        <v>196.87388899999999</v>
      </c>
      <c r="U41" s="3">
        <v>197.968333</v>
      </c>
      <c r="V41" s="3">
        <v>199.0625</v>
      </c>
      <c r="W41" s="3">
        <v>200.15638899999999</v>
      </c>
      <c r="X41" s="3">
        <v>201.250833</v>
      </c>
      <c r="Y41" s="3">
        <v>202.345</v>
      </c>
      <c r="Z41" s="3">
        <v>203.43944400000001</v>
      </c>
      <c r="AA41" s="3">
        <v>204.533333</v>
      </c>
      <c r="AB41" s="3">
        <v>205.6275</v>
      </c>
      <c r="AC41" s="3">
        <v>206.72138899999999</v>
      </c>
      <c r="AD41" s="3">
        <v>207.815833</v>
      </c>
      <c r="AE41" s="3">
        <v>242.55</v>
      </c>
      <c r="AF41" s="3">
        <v>243.64527799999999</v>
      </c>
      <c r="AG41" s="3">
        <v>244.74027799999999</v>
      </c>
      <c r="AH41" s="3">
        <v>245.834722</v>
      </c>
      <c r="AI41" s="3">
        <v>246.93</v>
      </c>
      <c r="AJ41" s="3">
        <v>248.02444399999999</v>
      </c>
      <c r="AK41" s="3">
        <v>249.118889</v>
      </c>
      <c r="AL41" s="3">
        <v>250.21472199999999</v>
      </c>
      <c r="AM41" s="3">
        <v>251.309167</v>
      </c>
      <c r="AN41" s="3">
        <v>252.404167</v>
      </c>
      <c r="AO41" s="3">
        <v>253.49944400000001</v>
      </c>
      <c r="AP41" s="3">
        <v>254.59444400000001</v>
      </c>
      <c r="AQ41" s="3">
        <v>359.38916699999999</v>
      </c>
      <c r="AR41" s="3">
        <v>360.483611</v>
      </c>
      <c r="AS41" s="3">
        <v>361.57777800000002</v>
      </c>
      <c r="AT41" s="3">
        <v>362.671944</v>
      </c>
      <c r="AU41" s="3">
        <v>363.766389</v>
      </c>
      <c r="AV41" s="3">
        <v>364.86055599999997</v>
      </c>
      <c r="AW41" s="3">
        <v>365.954722</v>
      </c>
      <c r="AX41" s="3">
        <v>367.04888899999997</v>
      </c>
      <c r="AY41" s="3">
        <v>368.14333299999998</v>
      </c>
      <c r="AZ41" s="3">
        <v>369.23777799999999</v>
      </c>
      <c r="BA41" s="3">
        <v>370.332222</v>
      </c>
      <c r="BB41" s="3">
        <v>371.42666700000001</v>
      </c>
      <c r="BC41" s="3">
        <v>380.69888900000001</v>
      </c>
      <c r="BD41" s="3">
        <v>381.79388899999998</v>
      </c>
      <c r="BE41" s="3">
        <v>382.88888900000001</v>
      </c>
      <c r="BF41" s="3">
        <v>383.98388899999998</v>
      </c>
      <c r="BG41" s="3">
        <v>385.078889</v>
      </c>
      <c r="BH41" s="3">
        <v>386.17333300000001</v>
      </c>
      <c r="BI41" s="3">
        <v>387.26833299999998</v>
      </c>
      <c r="BJ41" s="3">
        <v>388.36361099999999</v>
      </c>
      <c r="BK41" s="3">
        <v>389.45833299999998</v>
      </c>
      <c r="BL41" s="3">
        <v>390.55388900000003</v>
      </c>
      <c r="BM41" s="3">
        <v>391.648889</v>
      </c>
      <c r="BN41" s="3">
        <v>392.744167</v>
      </c>
    </row>
    <row r="42" spans="1:66" x14ac:dyDescent="0.25">
      <c r="A42" s="53" t="s">
        <v>96</v>
      </c>
      <c r="B42" s="54"/>
      <c r="C42" s="54"/>
    </row>
    <row r="43" spans="1:66" x14ac:dyDescent="0.25">
      <c r="A43" s="55"/>
      <c r="B43" s="56"/>
      <c r="C43" s="56"/>
      <c r="D43" s="50" t="s">
        <v>97</v>
      </c>
      <c r="E43" s="51"/>
      <c r="F43" s="52"/>
      <c r="G43" s="4">
        <v>0.34399999999999997</v>
      </c>
      <c r="H43" s="4">
        <v>0.311</v>
      </c>
      <c r="I43" s="4">
        <v>0.34599999999999997</v>
      </c>
      <c r="J43" s="4">
        <v>0.309</v>
      </c>
      <c r="K43" s="4">
        <v>0.32300000000000001</v>
      </c>
      <c r="L43" s="4">
        <v>0.32500000000000001</v>
      </c>
      <c r="M43" s="4">
        <v>0.34100000000000003</v>
      </c>
      <c r="N43" s="4">
        <v>0.37</v>
      </c>
      <c r="O43" s="4">
        <v>0.375</v>
      </c>
      <c r="P43" s="4">
        <v>0.373</v>
      </c>
      <c r="Q43" s="4">
        <v>0.36699999999999999</v>
      </c>
      <c r="R43" s="4">
        <v>0.372</v>
      </c>
      <c r="S43" s="4">
        <v>0.24199999999999999</v>
      </c>
      <c r="T43" s="4">
        <v>0.217</v>
      </c>
      <c r="U43" s="4">
        <v>0.315</v>
      </c>
      <c r="V43" s="4">
        <v>0.34899999999999998</v>
      </c>
      <c r="W43" s="4">
        <v>0.36299999999999999</v>
      </c>
      <c r="X43" s="4">
        <v>0.36599999999999999</v>
      </c>
      <c r="Y43" s="4">
        <v>0.30599999999999999</v>
      </c>
      <c r="Z43" s="4">
        <v>0.33</v>
      </c>
      <c r="AA43" s="4">
        <v>0.307</v>
      </c>
      <c r="AB43" s="4">
        <v>0.32400000000000001</v>
      </c>
      <c r="AC43" s="4">
        <v>0.29799999999999999</v>
      </c>
      <c r="AD43" s="4">
        <v>0.33700000000000002</v>
      </c>
      <c r="AE43" s="4">
        <v>0.247</v>
      </c>
      <c r="AF43" s="4">
        <v>0.27700000000000002</v>
      </c>
      <c r="AG43" s="4">
        <v>0.2</v>
      </c>
      <c r="AH43" s="4">
        <v>0.28499999999999998</v>
      </c>
      <c r="AI43" s="4">
        <v>0.26400000000000001</v>
      </c>
      <c r="AJ43" s="4">
        <v>0.27100000000000002</v>
      </c>
      <c r="AK43" s="4">
        <v>0.218</v>
      </c>
      <c r="AL43" s="4">
        <v>0.26800000000000002</v>
      </c>
      <c r="AM43" s="4">
        <v>0.28499999999999998</v>
      </c>
      <c r="AN43" s="4">
        <v>0.316</v>
      </c>
      <c r="AO43" s="4">
        <v>0.495</v>
      </c>
      <c r="AP43" s="4">
        <v>0.51</v>
      </c>
      <c r="AQ43" s="4">
        <v>0.73599999999999999</v>
      </c>
      <c r="AR43" s="4">
        <v>0.73599999999999999</v>
      </c>
      <c r="AS43" s="4">
        <v>0.80900000000000005</v>
      </c>
      <c r="AT43" s="4">
        <v>0.78700000000000003</v>
      </c>
      <c r="AU43" s="4">
        <v>0.84699999999999998</v>
      </c>
      <c r="AV43" s="4">
        <v>0.86</v>
      </c>
      <c r="AW43" s="4">
        <v>0.77800000000000002</v>
      </c>
      <c r="AX43" s="4">
        <v>0.77300000000000002</v>
      </c>
      <c r="AY43" s="4">
        <v>0.75900000000000001</v>
      </c>
      <c r="AZ43" s="4">
        <v>0.77800000000000002</v>
      </c>
      <c r="BA43" s="4">
        <v>0.77600000000000002</v>
      </c>
      <c r="BB43" s="4">
        <v>0.77500000000000002</v>
      </c>
      <c r="BC43" s="4">
        <v>0.77900000000000003</v>
      </c>
      <c r="BD43" s="4">
        <v>0.89400000000000002</v>
      </c>
      <c r="BE43" s="4">
        <v>0.81699999999999995</v>
      </c>
      <c r="BF43" s="4">
        <v>1</v>
      </c>
      <c r="BG43" s="4">
        <v>0.98699999999999999</v>
      </c>
      <c r="BH43" s="4">
        <v>0.95</v>
      </c>
      <c r="BI43" s="4">
        <v>0.88200000000000001</v>
      </c>
      <c r="BJ43" s="4">
        <v>0.96799999999999997</v>
      </c>
      <c r="BK43" s="4">
        <v>0.95199999999999996</v>
      </c>
      <c r="BL43" s="4">
        <v>0.99099999999999999</v>
      </c>
      <c r="BM43" s="4">
        <v>0.97599999999999998</v>
      </c>
      <c r="BN43" s="4">
        <v>0.98399999999999999</v>
      </c>
    </row>
    <row r="44" spans="1:66" x14ac:dyDescent="0.25">
      <c r="A44" s="55"/>
      <c r="B44" s="56"/>
      <c r="C44" s="56"/>
      <c r="D44" s="50" t="s">
        <v>98</v>
      </c>
      <c r="E44" s="51"/>
      <c r="F44" s="52"/>
      <c r="G44" s="4">
        <v>0.66259999999999997</v>
      </c>
      <c r="H44" s="4">
        <v>0.66500000000000004</v>
      </c>
      <c r="I44" s="4">
        <v>0.67049999999999998</v>
      </c>
      <c r="J44" s="4">
        <v>0.66569999999999996</v>
      </c>
      <c r="K44" s="4">
        <v>0.67310000000000003</v>
      </c>
      <c r="L44" s="4">
        <v>0.67530000000000001</v>
      </c>
      <c r="M44" s="4">
        <v>0.68130000000000002</v>
      </c>
      <c r="N44" s="4">
        <v>0.68899999999999995</v>
      </c>
      <c r="O44" s="4">
        <v>0.68669999999999998</v>
      </c>
      <c r="P44" s="4">
        <v>0.68769999999999998</v>
      </c>
      <c r="Q44" s="4">
        <v>0.68100000000000005</v>
      </c>
      <c r="R44" s="4">
        <v>0.68799999999999994</v>
      </c>
      <c r="S44" s="4">
        <v>0.66269999999999996</v>
      </c>
      <c r="T44" s="4">
        <v>0.66100000000000003</v>
      </c>
      <c r="U44" s="4">
        <v>0.66930000000000001</v>
      </c>
      <c r="V44" s="4">
        <v>0.66700000000000004</v>
      </c>
      <c r="W44" s="4">
        <v>0.67910000000000004</v>
      </c>
      <c r="X44" s="4">
        <v>0.67759999999999998</v>
      </c>
      <c r="Y44" s="4">
        <v>0.67520000000000002</v>
      </c>
      <c r="Z44" s="4">
        <v>0.67620000000000002</v>
      </c>
      <c r="AA44" s="4">
        <v>0.6754</v>
      </c>
      <c r="AB44" s="4">
        <v>0.67730000000000001</v>
      </c>
      <c r="AC44" s="4">
        <v>0.67949999999999999</v>
      </c>
      <c r="AD44" s="4">
        <v>0.6804</v>
      </c>
      <c r="AE44" s="4">
        <v>0.63970000000000005</v>
      </c>
      <c r="AF44" s="4">
        <v>0.66590000000000005</v>
      </c>
      <c r="AG44" s="4">
        <v>0.64339999999999997</v>
      </c>
      <c r="AH44" s="4">
        <v>0.67620000000000002</v>
      </c>
      <c r="AI44" s="4">
        <v>0.67079999999999995</v>
      </c>
      <c r="AJ44" s="4">
        <v>0.67679999999999996</v>
      </c>
      <c r="AK44" s="4">
        <v>0.6673</v>
      </c>
      <c r="AL44" s="4">
        <v>0.67600000000000005</v>
      </c>
      <c r="AM44" s="4">
        <v>0.67949999999999999</v>
      </c>
      <c r="AN44" s="4">
        <v>0.67079999999999995</v>
      </c>
      <c r="AO44" s="4">
        <v>0.66910000000000003</v>
      </c>
      <c r="AP44" s="4">
        <v>0.67720000000000002</v>
      </c>
      <c r="AQ44" s="4">
        <v>0.69299999999999995</v>
      </c>
      <c r="AR44" s="4">
        <v>0.69689999999999996</v>
      </c>
      <c r="AS44" s="4">
        <v>0.70040000000000002</v>
      </c>
      <c r="AT44" s="4">
        <v>0.69489999999999996</v>
      </c>
      <c r="AU44" s="4">
        <v>0.70399999999999996</v>
      </c>
      <c r="AV44" s="4">
        <v>0.70779999999999998</v>
      </c>
      <c r="AW44" s="4">
        <v>0.70320000000000005</v>
      </c>
      <c r="AX44" s="4">
        <v>0.70650000000000002</v>
      </c>
      <c r="AY44" s="4">
        <v>0.70609999999999995</v>
      </c>
      <c r="AZ44" s="4">
        <v>0.70709999999999995</v>
      </c>
      <c r="BA44" s="4">
        <v>0.71150000000000002</v>
      </c>
      <c r="BB44" s="4">
        <v>0.7077</v>
      </c>
      <c r="BC44" s="4">
        <v>0.6794</v>
      </c>
      <c r="BD44" s="4">
        <v>0.69599999999999995</v>
      </c>
      <c r="BE44" s="4">
        <v>0.68159999999999998</v>
      </c>
      <c r="BF44" s="4">
        <v>0.70189999999999997</v>
      </c>
      <c r="BG44" s="4">
        <v>0.70109999999999995</v>
      </c>
      <c r="BH44" s="4">
        <v>0.69779999999999998</v>
      </c>
      <c r="BI44" s="4">
        <v>0.68879999999999997</v>
      </c>
      <c r="BJ44" s="4">
        <v>0.70230000000000004</v>
      </c>
      <c r="BK44" s="4">
        <v>0.70299999999999996</v>
      </c>
      <c r="BL44" s="4">
        <v>0.70599999999999996</v>
      </c>
      <c r="BM44" s="4">
        <v>0.6865</v>
      </c>
      <c r="BN44" s="4">
        <v>0.69920000000000004</v>
      </c>
    </row>
    <row r="45" spans="1:66" x14ac:dyDescent="0.25">
      <c r="A45" s="55"/>
      <c r="B45" s="56"/>
      <c r="C45" s="56"/>
      <c r="D45" s="50" t="s">
        <v>99</v>
      </c>
      <c r="E45" s="51"/>
      <c r="F45" s="52"/>
      <c r="G45" s="4">
        <v>0.25130000000000002</v>
      </c>
      <c r="H45" s="4">
        <v>0.28270000000000001</v>
      </c>
      <c r="I45" s="4">
        <v>0.29339999999999999</v>
      </c>
      <c r="J45" s="4">
        <v>0.29099999999999998</v>
      </c>
      <c r="K45" s="4">
        <v>0.24160000000000001</v>
      </c>
      <c r="L45" s="4">
        <v>0.29680000000000001</v>
      </c>
      <c r="M45" s="4">
        <v>0.25330000000000003</v>
      </c>
      <c r="N45" s="4">
        <v>0.3412</v>
      </c>
      <c r="O45" s="4">
        <v>0.33</v>
      </c>
      <c r="P45" s="4">
        <v>0.25259999999999999</v>
      </c>
      <c r="Q45" s="4">
        <v>0.33</v>
      </c>
      <c r="R45" s="4">
        <v>0.34749999999999998</v>
      </c>
      <c r="S45" s="4">
        <v>0.32119999999999999</v>
      </c>
      <c r="T45" s="4">
        <v>0.27739999999999998</v>
      </c>
      <c r="U45" s="4">
        <v>0.25850000000000001</v>
      </c>
      <c r="V45" s="4">
        <v>0.3024</v>
      </c>
      <c r="W45" s="4">
        <v>0.25969999999999999</v>
      </c>
      <c r="X45" s="4">
        <v>0.26690000000000003</v>
      </c>
      <c r="Y45" s="4">
        <v>0.2681</v>
      </c>
      <c r="Z45" s="4">
        <v>0.30830000000000002</v>
      </c>
      <c r="AA45" s="4">
        <v>0.33760000000000001</v>
      </c>
      <c r="AB45" s="4">
        <v>0.32250000000000001</v>
      </c>
      <c r="AC45" s="4">
        <v>0.33650000000000002</v>
      </c>
      <c r="AD45" s="4">
        <v>0.25790000000000002</v>
      </c>
      <c r="AE45" s="4">
        <v>0.41720000000000002</v>
      </c>
      <c r="AF45" s="4">
        <v>0.36270000000000002</v>
      </c>
      <c r="AG45" s="4">
        <v>0.30769999999999997</v>
      </c>
      <c r="AH45" s="4">
        <v>0.38379999999999997</v>
      </c>
      <c r="AI45" s="4">
        <v>0.36930000000000002</v>
      </c>
      <c r="AJ45" s="4">
        <v>0.39450000000000002</v>
      </c>
      <c r="AK45" s="4">
        <v>0.32719999999999999</v>
      </c>
      <c r="AL45" s="4">
        <v>0.4012</v>
      </c>
      <c r="AM45" s="4">
        <v>0.38300000000000001</v>
      </c>
      <c r="AN45" s="4">
        <v>0.33400000000000002</v>
      </c>
      <c r="AO45" s="4">
        <v>0.47899999999999998</v>
      </c>
      <c r="AP45" s="4">
        <v>0.43780000000000002</v>
      </c>
      <c r="AQ45" s="4">
        <v>0.4224</v>
      </c>
      <c r="AR45" s="4">
        <v>0.3196</v>
      </c>
      <c r="AS45" s="4">
        <v>0.3211</v>
      </c>
      <c r="AT45" s="4">
        <v>0.4607</v>
      </c>
      <c r="AU45" s="4">
        <v>0.31809999999999999</v>
      </c>
      <c r="AV45" s="4">
        <v>0.36409999999999998</v>
      </c>
      <c r="AW45" s="4">
        <v>0.37319999999999998</v>
      </c>
      <c r="AX45" s="4">
        <v>0.35270000000000001</v>
      </c>
      <c r="AY45" s="4">
        <v>0.37190000000000001</v>
      </c>
      <c r="AZ45" s="4">
        <v>0.36899999999999999</v>
      </c>
      <c r="BA45" s="4">
        <v>0.34689999999999999</v>
      </c>
      <c r="BB45" s="4">
        <v>0.40039999999999998</v>
      </c>
      <c r="BC45" s="4">
        <v>0.5736</v>
      </c>
      <c r="BD45" s="4">
        <v>0.55830000000000002</v>
      </c>
      <c r="BE45" s="4">
        <v>0.37719999999999998</v>
      </c>
      <c r="BF45" s="4">
        <v>0.64080000000000004</v>
      </c>
      <c r="BG45" s="4">
        <v>0.63229999999999997</v>
      </c>
      <c r="BH45" s="4">
        <v>0.60899999999999999</v>
      </c>
      <c r="BI45" s="4">
        <v>0.4864</v>
      </c>
      <c r="BJ45" s="4">
        <v>0.64549999999999996</v>
      </c>
      <c r="BK45" s="4">
        <v>0.67149999999999999</v>
      </c>
      <c r="BL45" s="4">
        <v>0.69230000000000003</v>
      </c>
      <c r="BM45" s="4">
        <v>0.70799999999999996</v>
      </c>
      <c r="BN45" s="4">
        <v>0.60309999999999997</v>
      </c>
    </row>
    <row r="46" spans="1:66" x14ac:dyDescent="0.25">
      <c r="A46" s="55"/>
      <c r="B46" s="56"/>
      <c r="C46" s="56"/>
      <c r="D46" s="50" t="s">
        <v>100</v>
      </c>
      <c r="E46" s="51"/>
      <c r="F46" s="52"/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</row>
    <row r="47" spans="1:66" x14ac:dyDescent="0.25">
      <c r="A47" s="55"/>
      <c r="B47" s="56"/>
      <c r="C47" s="56"/>
      <c r="D47" s="50" t="s">
        <v>101</v>
      </c>
      <c r="E47" s="51"/>
      <c r="F47" s="52"/>
      <c r="G47" s="4">
        <v>0.46200000000000002</v>
      </c>
      <c r="H47" s="4">
        <v>0.45579999999999998</v>
      </c>
      <c r="I47" s="4">
        <v>0.46550000000000002</v>
      </c>
      <c r="J47" s="4">
        <v>0.46389999999999998</v>
      </c>
      <c r="K47" s="4">
        <v>0.46589999999999998</v>
      </c>
      <c r="L47" s="4">
        <v>0.46100000000000002</v>
      </c>
      <c r="M47" s="4">
        <v>0.46010000000000001</v>
      </c>
      <c r="N47" s="4">
        <v>0.46260000000000001</v>
      </c>
      <c r="O47" s="4">
        <v>0.46460000000000001</v>
      </c>
      <c r="P47" s="4">
        <v>0.46579999999999999</v>
      </c>
      <c r="Q47" s="4">
        <v>0.47060000000000002</v>
      </c>
      <c r="R47" s="4">
        <v>0.47020000000000001</v>
      </c>
      <c r="S47" s="4">
        <v>0.43280000000000002</v>
      </c>
      <c r="T47" s="4">
        <v>0.43769999999999998</v>
      </c>
      <c r="U47" s="4">
        <v>0.4546</v>
      </c>
      <c r="V47" s="4">
        <v>0.45950000000000002</v>
      </c>
      <c r="W47" s="4">
        <v>0.45760000000000001</v>
      </c>
      <c r="X47" s="4">
        <v>0.45910000000000001</v>
      </c>
      <c r="Y47" s="4">
        <v>0.4521</v>
      </c>
      <c r="Z47" s="4">
        <v>0.45929999999999999</v>
      </c>
      <c r="AA47" s="4">
        <v>0.45810000000000001</v>
      </c>
      <c r="AB47" s="4">
        <v>0.46229999999999999</v>
      </c>
      <c r="AC47" s="4">
        <v>0.45639999999999997</v>
      </c>
      <c r="AD47" s="4">
        <v>0.46</v>
      </c>
      <c r="AE47" s="4">
        <v>0.44479999999999997</v>
      </c>
      <c r="AF47" s="4">
        <v>0.44169999999999998</v>
      </c>
      <c r="AG47" s="4">
        <v>0.45</v>
      </c>
      <c r="AH47" s="4">
        <v>0.44019999999999998</v>
      </c>
      <c r="AI47" s="4">
        <v>0.45</v>
      </c>
      <c r="AJ47" s="4">
        <v>0.44500000000000001</v>
      </c>
      <c r="AK47" s="4">
        <v>0.44550000000000001</v>
      </c>
      <c r="AL47" s="4">
        <v>0.45190000000000002</v>
      </c>
      <c r="AM47" s="4">
        <v>0.46489999999999998</v>
      </c>
      <c r="AN47" s="4">
        <v>0.48010000000000003</v>
      </c>
      <c r="AO47" s="4">
        <v>0.47949999999999998</v>
      </c>
      <c r="AP47" s="4">
        <v>0.48759999999999998</v>
      </c>
      <c r="AQ47" s="4">
        <v>0.51129999999999998</v>
      </c>
      <c r="AR47" s="4">
        <v>0.5151</v>
      </c>
      <c r="AS47" s="4">
        <v>0.51939999999999997</v>
      </c>
      <c r="AT47" s="4">
        <v>0.5242</v>
      </c>
      <c r="AU47" s="4">
        <v>0.52610000000000001</v>
      </c>
      <c r="AV47" s="4">
        <v>0.52769999999999995</v>
      </c>
      <c r="AW47" s="4">
        <v>0.52510000000000001</v>
      </c>
      <c r="AX47" s="4">
        <v>0.52539999999999998</v>
      </c>
      <c r="AY47" s="4">
        <v>0.52400000000000002</v>
      </c>
      <c r="AZ47" s="4">
        <v>0.52600000000000002</v>
      </c>
      <c r="BA47" s="4">
        <v>0.52580000000000005</v>
      </c>
      <c r="BB47" s="4">
        <v>0.52810000000000001</v>
      </c>
      <c r="BC47" s="4">
        <v>0.52629999999999999</v>
      </c>
      <c r="BD47" s="4">
        <v>0.53</v>
      </c>
      <c r="BE47" s="4">
        <v>0.53410000000000002</v>
      </c>
      <c r="BF47" s="4">
        <v>0.53359999999999996</v>
      </c>
      <c r="BG47" s="4">
        <v>0.53290000000000004</v>
      </c>
      <c r="BH47" s="4">
        <v>0.53459999999999996</v>
      </c>
      <c r="BI47" s="4">
        <v>0.53539999999999999</v>
      </c>
      <c r="BJ47" s="4">
        <v>0.53029999999999999</v>
      </c>
      <c r="BK47" s="4">
        <v>0.53469999999999995</v>
      </c>
      <c r="BL47" s="4">
        <v>0.53590000000000004</v>
      </c>
      <c r="BM47" s="4">
        <v>0.5393</v>
      </c>
      <c r="BN47" s="4">
        <v>0.53510000000000002</v>
      </c>
    </row>
    <row r="48" spans="1:66" x14ac:dyDescent="0.25">
      <c r="A48" s="57"/>
      <c r="B48" s="58"/>
      <c r="C48" s="58"/>
      <c r="D48" s="50" t="s">
        <v>102</v>
      </c>
      <c r="E48" s="51"/>
      <c r="F48" s="52"/>
      <c r="G48" s="3">
        <v>264</v>
      </c>
      <c r="H48" s="3">
        <v>262</v>
      </c>
      <c r="I48" s="3">
        <v>264</v>
      </c>
      <c r="J48" s="3">
        <v>265</v>
      </c>
      <c r="K48" s="3">
        <v>265</v>
      </c>
      <c r="L48" s="3">
        <v>265</v>
      </c>
      <c r="M48" s="3">
        <v>264</v>
      </c>
      <c r="N48" s="3">
        <v>264</v>
      </c>
      <c r="O48" s="3">
        <v>265</v>
      </c>
      <c r="P48" s="3">
        <v>265</v>
      </c>
      <c r="Q48" s="3">
        <v>265</v>
      </c>
      <c r="R48" s="3">
        <v>264</v>
      </c>
      <c r="S48" s="3">
        <v>262</v>
      </c>
      <c r="T48" s="3">
        <v>264</v>
      </c>
      <c r="U48" s="3">
        <v>264</v>
      </c>
      <c r="V48" s="3">
        <v>265</v>
      </c>
      <c r="W48" s="3">
        <v>265</v>
      </c>
      <c r="X48" s="3">
        <v>265</v>
      </c>
      <c r="Y48" s="3">
        <v>265</v>
      </c>
      <c r="Z48" s="3">
        <v>265</v>
      </c>
      <c r="AA48" s="3">
        <v>262</v>
      </c>
      <c r="AB48" s="3">
        <v>265</v>
      </c>
      <c r="AC48" s="3">
        <v>265</v>
      </c>
      <c r="AD48" s="3">
        <v>265</v>
      </c>
      <c r="AE48" s="3">
        <v>262</v>
      </c>
      <c r="AF48" s="3">
        <v>264</v>
      </c>
      <c r="AG48" s="3">
        <v>265</v>
      </c>
      <c r="AH48" s="3">
        <v>262</v>
      </c>
      <c r="AI48" s="3">
        <v>265</v>
      </c>
      <c r="AJ48" s="3">
        <v>264</v>
      </c>
      <c r="AK48" s="3">
        <v>262</v>
      </c>
      <c r="AL48" s="3">
        <v>264</v>
      </c>
      <c r="AM48" s="3">
        <v>264</v>
      </c>
      <c r="AN48" s="3">
        <v>265</v>
      </c>
      <c r="AO48" s="3">
        <v>262</v>
      </c>
      <c r="AP48" s="3">
        <v>264</v>
      </c>
      <c r="AQ48" s="3">
        <v>265</v>
      </c>
      <c r="AR48" s="3">
        <v>265</v>
      </c>
      <c r="AS48" s="3">
        <v>265</v>
      </c>
      <c r="AT48" s="3">
        <v>265</v>
      </c>
      <c r="AU48" s="3">
        <v>265</v>
      </c>
      <c r="AV48" s="3">
        <v>265</v>
      </c>
      <c r="AW48" s="3">
        <v>265</v>
      </c>
      <c r="AX48" s="3">
        <v>265</v>
      </c>
      <c r="AY48" s="3">
        <v>265</v>
      </c>
      <c r="AZ48" s="3">
        <v>265</v>
      </c>
      <c r="BA48" s="3">
        <v>265</v>
      </c>
      <c r="BB48" s="3">
        <v>265</v>
      </c>
      <c r="BC48" s="3">
        <v>265</v>
      </c>
      <c r="BD48" s="3">
        <v>265</v>
      </c>
      <c r="BE48" s="3">
        <v>265</v>
      </c>
      <c r="BF48" s="3">
        <v>265</v>
      </c>
      <c r="BG48" s="3">
        <v>265</v>
      </c>
      <c r="BH48" s="3">
        <v>265</v>
      </c>
      <c r="BI48" s="3">
        <v>265</v>
      </c>
      <c r="BJ48" s="3">
        <v>265</v>
      </c>
      <c r="BK48" s="3">
        <v>265</v>
      </c>
      <c r="BL48" s="3">
        <v>265</v>
      </c>
      <c r="BM48" s="3">
        <v>265</v>
      </c>
      <c r="BN48" s="3">
        <v>265</v>
      </c>
    </row>
    <row r="49" spans="1:67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41" t="s">
        <v>109</v>
      </c>
      <c r="H49" s="41" t="s">
        <v>109</v>
      </c>
      <c r="I49" s="41" t="s">
        <v>109</v>
      </c>
      <c r="J49" s="41" t="s">
        <v>109</v>
      </c>
      <c r="K49" s="41" t="s">
        <v>109</v>
      </c>
      <c r="L49" s="41" t="s">
        <v>109</v>
      </c>
      <c r="M49" s="41" t="s">
        <v>109</v>
      </c>
      <c r="N49" s="41" t="s">
        <v>109</v>
      </c>
      <c r="O49" s="41" t="s">
        <v>109</v>
      </c>
      <c r="P49" s="41" t="s">
        <v>109</v>
      </c>
      <c r="Q49" s="41" t="s">
        <v>109</v>
      </c>
      <c r="R49" s="41" t="s">
        <v>109</v>
      </c>
      <c r="S49" s="41" t="s">
        <v>109</v>
      </c>
      <c r="T49" s="41" t="s">
        <v>109</v>
      </c>
      <c r="U49" s="41" t="s">
        <v>109</v>
      </c>
      <c r="V49" s="41" t="s">
        <v>109</v>
      </c>
      <c r="W49" s="41" t="s">
        <v>109</v>
      </c>
      <c r="X49" s="41" t="s">
        <v>109</v>
      </c>
      <c r="Y49" s="41" t="s">
        <v>109</v>
      </c>
      <c r="Z49" s="41" t="s">
        <v>109</v>
      </c>
      <c r="AA49" s="41" t="s">
        <v>109</v>
      </c>
      <c r="AB49" s="41" t="s">
        <v>109</v>
      </c>
      <c r="AC49" s="41" t="s">
        <v>109</v>
      </c>
      <c r="AD49" s="41" t="s">
        <v>109</v>
      </c>
      <c r="AE49" s="41" t="s">
        <v>109</v>
      </c>
      <c r="AF49" s="41" t="s">
        <v>109</v>
      </c>
      <c r="AG49" s="41" t="s">
        <v>109</v>
      </c>
      <c r="AH49" s="41" t="s">
        <v>109</v>
      </c>
      <c r="AI49" s="41" t="s">
        <v>109</v>
      </c>
      <c r="AJ49" s="41" t="s">
        <v>109</v>
      </c>
      <c r="AK49" s="41" t="s">
        <v>109</v>
      </c>
      <c r="AL49" s="41" t="s">
        <v>109</v>
      </c>
      <c r="AM49" s="41" t="s">
        <v>109</v>
      </c>
      <c r="AN49" s="41" t="s">
        <v>109</v>
      </c>
      <c r="AO49" s="41" t="s">
        <v>109</v>
      </c>
      <c r="AP49" s="41" t="s">
        <v>109</v>
      </c>
      <c r="AQ49" s="41" t="s">
        <v>109</v>
      </c>
      <c r="AR49" s="41" t="s">
        <v>109</v>
      </c>
      <c r="AS49" s="41" t="s">
        <v>109</v>
      </c>
      <c r="AT49" s="41" t="s">
        <v>109</v>
      </c>
      <c r="AU49" s="41" t="s">
        <v>109</v>
      </c>
      <c r="AV49" s="41" t="s">
        <v>109</v>
      </c>
      <c r="AW49" s="41" t="s">
        <v>109</v>
      </c>
      <c r="AX49" s="41" t="s">
        <v>109</v>
      </c>
      <c r="AY49" s="41" t="s">
        <v>109</v>
      </c>
      <c r="AZ49" s="41" t="s">
        <v>109</v>
      </c>
      <c r="BA49" s="41" t="s">
        <v>109</v>
      </c>
      <c r="BB49" s="41" t="s">
        <v>109</v>
      </c>
      <c r="BC49" s="41" t="s">
        <v>109</v>
      </c>
      <c r="BD49" s="41" t="s">
        <v>109</v>
      </c>
      <c r="BE49" s="41" t="s">
        <v>109</v>
      </c>
      <c r="BF49" s="41" t="s">
        <v>109</v>
      </c>
      <c r="BG49" s="41" t="s">
        <v>109</v>
      </c>
      <c r="BH49" s="41" t="s">
        <v>109</v>
      </c>
      <c r="BI49" s="41" t="s">
        <v>109</v>
      </c>
      <c r="BJ49" s="41" t="s">
        <v>109</v>
      </c>
      <c r="BK49" s="41" t="s">
        <v>109</v>
      </c>
      <c r="BL49" s="41" t="s">
        <v>109</v>
      </c>
      <c r="BM49" s="41" t="s">
        <v>109</v>
      </c>
      <c r="BN49" s="41" t="s">
        <v>109</v>
      </c>
      <c r="BO49" s="8" t="s">
        <v>471</v>
      </c>
    </row>
    <row r="50" spans="1:67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4">
        <v>1.8747300000000001E-2</v>
      </c>
      <c r="H50" s="4">
        <v>1.18289E-2</v>
      </c>
      <c r="I50" s="4">
        <v>2.0271500000000001E-2</v>
      </c>
      <c r="J50" s="4">
        <v>1.99527E-2</v>
      </c>
      <c r="K50" s="4">
        <v>1.7126800000000001E-2</v>
      </c>
      <c r="L50" s="4">
        <v>1.8250200000000001E-2</v>
      </c>
      <c r="M50" s="4">
        <v>3.07931E-3</v>
      </c>
      <c r="N50" s="4">
        <v>2.7893800000000002E-3</v>
      </c>
      <c r="O50" s="4">
        <v>2.6129899999999999E-3</v>
      </c>
      <c r="P50" s="4">
        <v>2.8909399999999998E-3</v>
      </c>
      <c r="Q50" s="4">
        <v>2.8500299999999999E-3</v>
      </c>
      <c r="R50" s="4">
        <v>2.17906E-3</v>
      </c>
      <c r="S50" s="4">
        <v>1.58137E-2</v>
      </c>
      <c r="T50" s="4">
        <v>1.67133E-2</v>
      </c>
      <c r="U50" s="4">
        <v>1.9784400000000001E-2</v>
      </c>
      <c r="V50" s="4">
        <v>3.5333700000000001E-3</v>
      </c>
      <c r="W50" s="4">
        <v>2.5399300000000001E-3</v>
      </c>
      <c r="X50" s="4">
        <v>2.8657999999999999E-3</v>
      </c>
      <c r="Y50" s="4">
        <v>1.7973699999999999E-2</v>
      </c>
      <c r="Z50" s="4">
        <v>1.6176900000000001E-2</v>
      </c>
      <c r="AA50" s="4">
        <v>1.6662199999999999E-2</v>
      </c>
      <c r="AB50" s="4">
        <v>1.62699E-2</v>
      </c>
      <c r="AC50" s="4">
        <v>1.8398500000000002E-2</v>
      </c>
      <c r="AD50" s="4">
        <v>1.6467200000000001E-2</v>
      </c>
      <c r="AE50" s="4">
        <v>1.6433400000000001E-2</v>
      </c>
      <c r="AF50" s="4">
        <v>2.1718999999999999E-2</v>
      </c>
      <c r="AG50" s="4">
        <v>1.7124899999999998E-2</v>
      </c>
      <c r="AH50" s="4">
        <v>2.0401799999999999E-3</v>
      </c>
      <c r="AI50" s="4">
        <v>2.4534399999999999E-3</v>
      </c>
      <c r="AJ50" s="4">
        <v>2.16337E-3</v>
      </c>
      <c r="AK50" s="4">
        <v>1.19284E-2</v>
      </c>
      <c r="AL50" s="4">
        <v>1.4836800000000001E-2</v>
      </c>
      <c r="AM50" s="4">
        <v>1.7201500000000002E-2</v>
      </c>
      <c r="AN50" s="4">
        <v>1.7258900000000001E-2</v>
      </c>
      <c r="AO50" s="4">
        <v>1.45633E-2</v>
      </c>
      <c r="AP50" s="4">
        <v>1.6556000000000001E-2</v>
      </c>
      <c r="AQ50" s="4">
        <v>6.5186300000000001E-3</v>
      </c>
      <c r="AR50" s="4">
        <v>7.1808799999999997E-3</v>
      </c>
      <c r="AS50" s="4">
        <v>6.8277399999999997E-3</v>
      </c>
      <c r="AT50" s="4">
        <v>1.2670699999999999E-3</v>
      </c>
      <c r="AU50" s="4">
        <v>1.0552000000000001E-3</v>
      </c>
      <c r="AV50" s="4">
        <v>8.9614999999999996E-4</v>
      </c>
      <c r="AW50" s="4">
        <v>6.3131000000000003E-3</v>
      </c>
      <c r="AX50" s="4">
        <v>6.5323300000000003E-3</v>
      </c>
      <c r="AY50" s="4">
        <v>6.5058700000000004E-3</v>
      </c>
      <c r="AZ50" s="4">
        <v>5.55662E-3</v>
      </c>
      <c r="BA50" s="4">
        <v>5.8175199999999996E-3</v>
      </c>
      <c r="BB50" s="4">
        <v>5.9580299999999996E-3</v>
      </c>
      <c r="BC50" s="4">
        <v>6.4781099999999996E-3</v>
      </c>
      <c r="BD50" s="4">
        <v>7.1007800000000001E-3</v>
      </c>
      <c r="BE50" s="4">
        <v>6.35814E-3</v>
      </c>
      <c r="BF50" s="4">
        <v>1.2356699999999999E-3</v>
      </c>
      <c r="BG50" s="4">
        <v>1.0724E-3</v>
      </c>
      <c r="BH50" s="4">
        <v>1.13342E-3</v>
      </c>
      <c r="BI50" s="4">
        <v>5.6118799999999996E-3</v>
      </c>
      <c r="BJ50" s="4">
        <v>5.9404499999999999E-3</v>
      </c>
      <c r="BK50" s="4">
        <v>6.7457799999999998E-3</v>
      </c>
      <c r="BL50" s="4">
        <v>6.3213000000000002E-3</v>
      </c>
      <c r="BM50" s="4">
        <v>5.6606599999999997E-3</v>
      </c>
      <c r="BN50" s="4">
        <v>6.0478399999999996E-3</v>
      </c>
      <c r="BO50" s="28">
        <f>SQRT((STDEV(G50:L50)^2*5+STDEV(S50:U50)^2*2+STDEV(AE50:AG50)^2*2+STDEV(AQ50:AS50)^2*2+STDEV(BC50:BE50)^2*2)/13)</f>
        <v>2.3793809293628002E-3</v>
      </c>
    </row>
    <row r="51" spans="1:67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4">
        <v>1.26549E-4</v>
      </c>
      <c r="H51" s="4">
        <v>9.3375700000000001E-5</v>
      </c>
      <c r="I51" s="4">
        <v>1.7378599999999999E-4</v>
      </c>
      <c r="J51" s="4">
        <v>1.4198999999999999E-4</v>
      </c>
      <c r="K51" s="4">
        <v>2.0156300000000001E-4</v>
      </c>
      <c r="L51" s="4">
        <v>1.9574800000000001E-4</v>
      </c>
      <c r="M51" s="4">
        <v>2.17364E-4</v>
      </c>
      <c r="N51" s="4">
        <v>2.7990600000000001E-4</v>
      </c>
      <c r="O51" s="4">
        <v>2.4073899999999999E-4</v>
      </c>
      <c r="P51" s="4">
        <v>2.5082400000000002E-4</v>
      </c>
      <c r="Q51" s="4">
        <v>2.31995E-4</v>
      </c>
      <c r="R51" s="4">
        <v>2.0405900000000001E-4</v>
      </c>
      <c r="S51" s="4">
        <v>1.5080599999999999E-4</v>
      </c>
      <c r="T51" s="4">
        <v>1.55749E-4</v>
      </c>
      <c r="U51" s="4">
        <v>1.72089E-4</v>
      </c>
      <c r="V51" s="4">
        <v>2.4965000000000002E-4</v>
      </c>
      <c r="W51" s="4">
        <v>2.5536100000000001E-4</v>
      </c>
      <c r="X51" s="4">
        <v>2.0817200000000001E-4</v>
      </c>
      <c r="Y51" s="4">
        <v>1.5791399999999999E-4</v>
      </c>
      <c r="Z51" s="4">
        <v>1.7602199999999999E-4</v>
      </c>
      <c r="AA51" s="4">
        <v>1.64554E-4</v>
      </c>
      <c r="AB51" s="4">
        <v>2.1478400000000001E-4</v>
      </c>
      <c r="AC51" s="4">
        <v>1.8817500000000001E-4</v>
      </c>
      <c r="AD51" s="4">
        <v>2.19576E-4</v>
      </c>
      <c r="AE51" s="4">
        <v>1.2289500000000001E-4</v>
      </c>
      <c r="AF51" s="4">
        <v>1.4902000000000001E-4</v>
      </c>
      <c r="AG51" s="4">
        <v>1.8128600000000001E-4</v>
      </c>
      <c r="AH51" s="4">
        <v>2.1323699999999999E-4</v>
      </c>
      <c r="AI51" s="4">
        <v>2.01337E-4</v>
      </c>
      <c r="AJ51" s="4">
        <v>2.4552999999999999E-4</v>
      </c>
      <c r="AK51" s="4">
        <v>1.74945E-4</v>
      </c>
      <c r="AL51" s="4">
        <v>1.9363099999999999E-4</v>
      </c>
      <c r="AM51" s="4">
        <v>1.5343999999999999E-4</v>
      </c>
      <c r="AN51" s="4">
        <v>2.30442E-4</v>
      </c>
      <c r="AO51" s="4">
        <v>2.2533399999999999E-4</v>
      </c>
      <c r="AP51" s="4">
        <v>1.6591699999999999E-4</v>
      </c>
      <c r="AQ51" s="4">
        <v>1.8008600000000001E-4</v>
      </c>
      <c r="AR51" s="4">
        <v>1.68541E-4</v>
      </c>
      <c r="AS51" s="4">
        <v>1.71106E-4</v>
      </c>
      <c r="AT51" s="4">
        <v>2.2762600000000001E-4</v>
      </c>
      <c r="AU51" s="4">
        <v>2.3382899999999999E-4</v>
      </c>
      <c r="AV51" s="4">
        <v>2.24401E-4</v>
      </c>
      <c r="AW51" s="4">
        <v>1.79283E-4</v>
      </c>
      <c r="AX51" s="4">
        <v>1.80645E-4</v>
      </c>
      <c r="AY51" s="4">
        <v>1.8698E-4</v>
      </c>
      <c r="AZ51" s="4">
        <v>1.95828E-4</v>
      </c>
      <c r="BA51" s="4">
        <v>1.82473E-4</v>
      </c>
      <c r="BB51" s="4">
        <v>2.0894699999999999E-4</v>
      </c>
      <c r="BC51" s="4">
        <v>1.92425E-4</v>
      </c>
      <c r="BD51" s="4">
        <v>2.3547499999999999E-4</v>
      </c>
      <c r="BE51" s="4">
        <v>2.28211E-4</v>
      </c>
      <c r="BF51" s="4">
        <v>3.1133700000000002E-4</v>
      </c>
      <c r="BG51" s="4">
        <v>3.0722900000000001E-4</v>
      </c>
      <c r="BH51" s="4">
        <v>3.2225599999999999E-4</v>
      </c>
      <c r="BI51" s="4">
        <v>2.4059799999999999E-4</v>
      </c>
      <c r="BJ51" s="4">
        <v>2.60845E-4</v>
      </c>
      <c r="BK51" s="4">
        <v>2.6461600000000002E-4</v>
      </c>
      <c r="BL51" s="4">
        <v>2.8628200000000001E-4</v>
      </c>
      <c r="BM51" s="4">
        <v>2.75853E-4</v>
      </c>
      <c r="BN51" s="4">
        <v>2.4167899999999999E-4</v>
      </c>
      <c r="BO51" s="28">
        <f t="shared" ref="BO51:BO114" si="0">SQRT((STDEV(G51:L51)^2*5+STDEV(S51:U51)^2*2+STDEV(AE51:AG51)^2*2+STDEV(AQ51:AS51)^2*2+STDEV(BC51:BE51)^2*2)/13)</f>
        <v>3.0446797665396015E-5</v>
      </c>
    </row>
    <row r="52" spans="1:67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4">
        <v>4.3373899999999999E-4</v>
      </c>
      <c r="H52" s="4">
        <v>1.7249799999999999E-4</v>
      </c>
      <c r="I52" s="4">
        <v>3.8810299999999999E-4</v>
      </c>
      <c r="J52" s="4">
        <v>4.0395600000000002E-4</v>
      </c>
      <c r="K52" s="4">
        <v>2.8709800000000001E-4</v>
      </c>
      <c r="L52" s="4">
        <v>3.1996900000000003E-4</v>
      </c>
      <c r="M52" s="4">
        <v>2.0404500000000001E-3</v>
      </c>
      <c r="N52" s="4">
        <v>2.2752499999999999E-3</v>
      </c>
      <c r="O52" s="4">
        <v>2.0458E-3</v>
      </c>
      <c r="P52" s="4">
        <v>2.1859599999999998E-3</v>
      </c>
      <c r="Q52" s="4">
        <v>1.9410899999999999E-3</v>
      </c>
      <c r="R52" s="4">
        <v>2.0107300000000001E-3</v>
      </c>
      <c r="S52" s="4">
        <v>4.68548E-4</v>
      </c>
      <c r="T52" s="4">
        <v>2.9830200000000002E-4</v>
      </c>
      <c r="U52" s="4">
        <v>3.02405E-4</v>
      </c>
      <c r="V52" s="4">
        <v>1.8635699999999999E-3</v>
      </c>
      <c r="W52" s="4">
        <v>1.9110799999999999E-3</v>
      </c>
      <c r="X52" s="4">
        <v>2.3247599999999999E-3</v>
      </c>
      <c r="Y52" s="4">
        <v>6.8089699999999997E-4</v>
      </c>
      <c r="Z52" s="4">
        <v>5.94536E-4</v>
      </c>
      <c r="AA52" s="4">
        <v>4.7938400000000002E-4</v>
      </c>
      <c r="AB52" s="4">
        <v>7.5165699999999998E-4</v>
      </c>
      <c r="AC52" s="4">
        <v>9.0471200000000001E-4</v>
      </c>
      <c r="AD52" s="4">
        <v>7.0107000000000004E-4</v>
      </c>
      <c r="AE52" s="4">
        <v>1.8484400000000001E-4</v>
      </c>
      <c r="AF52" s="4">
        <v>1.35668E-4</v>
      </c>
      <c r="AG52" s="4">
        <v>1.57381E-4</v>
      </c>
      <c r="AH52" s="4">
        <v>6.5457299999999998E-4</v>
      </c>
      <c r="AI52" s="4">
        <v>9.5208599999999999E-4</v>
      </c>
      <c r="AJ52" s="4">
        <v>8.7791500000000005E-4</v>
      </c>
      <c r="AK52" s="4">
        <v>2.8496899999999999E-4</v>
      </c>
      <c r="AL52" s="4">
        <v>2.62064E-4</v>
      </c>
      <c r="AM52" s="4">
        <v>3.24832E-4</v>
      </c>
      <c r="AN52" s="4">
        <v>3.4638600000000001E-4</v>
      </c>
      <c r="AO52" s="4">
        <v>5.2656800000000004E-4</v>
      </c>
      <c r="AP52" s="4">
        <v>5.55851E-4</v>
      </c>
      <c r="AQ52" s="4">
        <v>1.2594E-4</v>
      </c>
      <c r="AR52" s="4">
        <v>1.0558800000000001E-4</v>
      </c>
      <c r="AS52" s="4">
        <v>9.6663700000000001E-5</v>
      </c>
      <c r="AT52" s="4">
        <v>5.9589300000000001E-4</v>
      </c>
      <c r="AU52" s="4">
        <v>6.0293599999999999E-4</v>
      </c>
      <c r="AV52" s="4">
        <v>5.3980300000000005E-4</v>
      </c>
      <c r="AW52" s="4">
        <v>1.8393000000000001E-4</v>
      </c>
      <c r="AX52" s="4">
        <v>1.63337E-4</v>
      </c>
      <c r="AY52" s="4">
        <v>1.3968100000000001E-4</v>
      </c>
      <c r="AZ52" s="4">
        <v>2.1599299999999999E-4</v>
      </c>
      <c r="BA52" s="4">
        <v>2.1792099999999999E-4</v>
      </c>
      <c r="BB52" s="4">
        <v>1.9637100000000001E-4</v>
      </c>
      <c r="BC52" s="4">
        <v>9.2383100000000007E-5</v>
      </c>
      <c r="BD52" s="4">
        <v>5.6594900000000003E-5</v>
      </c>
      <c r="BE52" s="4">
        <v>6.7930500000000003E-5</v>
      </c>
      <c r="BF52" s="4">
        <v>3.5943800000000001E-4</v>
      </c>
      <c r="BG52" s="4">
        <v>3.4150899999999999E-4</v>
      </c>
      <c r="BH52" s="4">
        <v>3.4196900000000002E-4</v>
      </c>
      <c r="BI52" s="4">
        <v>1.4136699999999999E-4</v>
      </c>
      <c r="BJ52" s="4">
        <v>1.2042199999999999E-4</v>
      </c>
      <c r="BK52" s="4">
        <v>1.2403499999999999E-4</v>
      </c>
      <c r="BL52" s="4">
        <v>1.3740900000000001E-4</v>
      </c>
      <c r="BM52" s="4">
        <v>2.12241E-4</v>
      </c>
      <c r="BN52" s="4">
        <v>1.98987E-4</v>
      </c>
      <c r="BO52" s="28">
        <f t="shared" si="0"/>
        <v>7.2031055200400026E-5</v>
      </c>
    </row>
    <row r="53" spans="1:67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4">
        <v>1.39803E-3</v>
      </c>
      <c r="H53" s="4">
        <v>1.2630600000000001E-3</v>
      </c>
      <c r="I53" s="4">
        <v>1.4245900000000001E-3</v>
      </c>
      <c r="J53" s="4">
        <v>1.3676999999999999E-3</v>
      </c>
      <c r="K53" s="4">
        <v>1.13456E-3</v>
      </c>
      <c r="L53" s="4">
        <v>1.15577E-3</v>
      </c>
      <c r="M53" s="4">
        <v>7.1246299999999999E-3</v>
      </c>
      <c r="N53" s="4">
        <v>8.3059799999999993E-3</v>
      </c>
      <c r="O53" s="4">
        <v>6.95446E-3</v>
      </c>
      <c r="P53" s="4">
        <v>6.3656600000000004E-3</v>
      </c>
      <c r="Q53" s="4">
        <v>5.21646E-3</v>
      </c>
      <c r="R53" s="4">
        <v>5.5791800000000004E-3</v>
      </c>
      <c r="S53" s="4">
        <v>3.4443899999999999E-3</v>
      </c>
      <c r="T53" s="4">
        <v>8.3461500000000003E-4</v>
      </c>
      <c r="U53" s="4">
        <v>1.21748E-3</v>
      </c>
      <c r="V53" s="4">
        <v>7.26818E-3</v>
      </c>
      <c r="W53" s="4">
        <v>7.0400100000000002E-3</v>
      </c>
      <c r="X53" s="4">
        <v>7.0828799999999997E-3</v>
      </c>
      <c r="Y53" s="4">
        <v>2.43889E-3</v>
      </c>
      <c r="Z53" s="4">
        <v>2.55455E-3</v>
      </c>
      <c r="AA53" s="4">
        <v>2.2295800000000001E-3</v>
      </c>
      <c r="AB53" s="4">
        <v>2.7718700000000001E-3</v>
      </c>
      <c r="AC53" s="4">
        <v>2.9206800000000002E-3</v>
      </c>
      <c r="AD53" s="4">
        <v>2.4522400000000001E-3</v>
      </c>
      <c r="AE53" s="4">
        <v>2.4605899999999999E-3</v>
      </c>
      <c r="AF53" s="4">
        <v>1.99818E-3</v>
      </c>
      <c r="AG53" s="4">
        <v>1.4357899999999999E-3</v>
      </c>
      <c r="AH53" s="4">
        <v>1.5193099999999999E-2</v>
      </c>
      <c r="AI53" s="4">
        <v>1.16054E-2</v>
      </c>
      <c r="AJ53" s="4">
        <v>7.4268199999999998E-3</v>
      </c>
      <c r="AK53" s="4">
        <v>2.6729100000000001E-3</v>
      </c>
      <c r="AL53" s="4">
        <v>2.9359299999999998E-3</v>
      </c>
      <c r="AM53" s="4">
        <v>2.7168299999999999E-3</v>
      </c>
      <c r="AN53" s="4">
        <v>2.4207299999999998E-3</v>
      </c>
      <c r="AO53" s="4">
        <v>3.4859299999999999E-3</v>
      </c>
      <c r="AP53" s="4">
        <v>3.5743900000000002E-3</v>
      </c>
      <c r="AQ53" s="4">
        <v>3.5581099999999999E-4</v>
      </c>
      <c r="AR53" s="4">
        <v>3.2762399999999999E-4</v>
      </c>
      <c r="AS53" s="4">
        <v>2.78869E-4</v>
      </c>
      <c r="AT53" s="4">
        <v>1.7066799999999999E-3</v>
      </c>
      <c r="AU53" s="4">
        <v>1.70655E-3</v>
      </c>
      <c r="AV53" s="4">
        <v>1.60053E-3</v>
      </c>
      <c r="AW53" s="4">
        <v>5.0883500000000002E-4</v>
      </c>
      <c r="AX53" s="4">
        <v>4.9603699999999995E-4</v>
      </c>
      <c r="AY53" s="4">
        <v>4.78271E-4</v>
      </c>
      <c r="AZ53" s="4">
        <v>6.63471E-4</v>
      </c>
      <c r="BA53" s="4">
        <v>6.6258300000000001E-4</v>
      </c>
      <c r="BB53" s="4">
        <v>6.27409E-4</v>
      </c>
      <c r="BC53" s="4">
        <v>4.4798100000000002E-4</v>
      </c>
      <c r="BD53" s="4">
        <v>3.3990499999999999E-4</v>
      </c>
      <c r="BE53" s="4">
        <v>3.4595600000000002E-4</v>
      </c>
      <c r="BF53" s="4">
        <v>2.5706800000000001E-3</v>
      </c>
      <c r="BG53" s="4">
        <v>2.5484100000000001E-3</v>
      </c>
      <c r="BH53" s="4">
        <v>2.5114299999999998E-3</v>
      </c>
      <c r="BI53" s="4">
        <v>6.0943900000000003E-4</v>
      </c>
      <c r="BJ53" s="4">
        <v>6.9279599999999997E-4</v>
      </c>
      <c r="BK53" s="4">
        <v>6.3578899999999999E-4</v>
      </c>
      <c r="BL53" s="4">
        <v>8.1652000000000005E-4</v>
      </c>
      <c r="BM53" s="4">
        <v>9.0368000000000002E-4</v>
      </c>
      <c r="BN53" s="4">
        <v>9.8295099999999992E-4</v>
      </c>
      <c r="BO53" s="28">
        <f t="shared" si="0"/>
        <v>5.940809022381571E-4</v>
      </c>
    </row>
    <row r="54" spans="1:67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4">
        <v>9.0452999999999996E-4</v>
      </c>
      <c r="H54" s="4">
        <v>8.3293600000000005E-4</v>
      </c>
      <c r="I54" s="4">
        <v>7.9323800000000004E-4</v>
      </c>
      <c r="J54" s="4">
        <v>7.9703200000000004E-4</v>
      </c>
      <c r="K54" s="4">
        <v>7.33838E-4</v>
      </c>
      <c r="L54" s="4">
        <v>1.00482E-3</v>
      </c>
      <c r="M54" s="4">
        <v>1.77253E-3</v>
      </c>
      <c r="N54" s="4">
        <v>1.50633E-3</v>
      </c>
      <c r="O54" s="4">
        <v>1.8421100000000001E-3</v>
      </c>
      <c r="P54" s="4">
        <v>1.7115699999999999E-3</v>
      </c>
      <c r="Q54" s="4">
        <v>1.8473700000000001E-3</v>
      </c>
      <c r="R54" s="4">
        <v>1.7268299999999999E-3</v>
      </c>
      <c r="S54" s="4">
        <v>1.49631E-3</v>
      </c>
      <c r="T54" s="4">
        <v>5.4596799999999997E-4</v>
      </c>
      <c r="U54" s="4">
        <v>9.9290300000000006E-4</v>
      </c>
      <c r="V54" s="4">
        <v>1.7519899999999999E-3</v>
      </c>
      <c r="W54" s="4">
        <v>1.70173E-3</v>
      </c>
      <c r="X54" s="4">
        <v>2.05412E-3</v>
      </c>
      <c r="Y54" s="4">
        <v>1.2123100000000001E-3</v>
      </c>
      <c r="Z54" s="4">
        <v>1.17836E-3</v>
      </c>
      <c r="AA54" s="4">
        <v>9.9857099999999996E-4</v>
      </c>
      <c r="AB54" s="4">
        <v>1.1604300000000001E-3</v>
      </c>
      <c r="AC54" s="4">
        <v>9.0774599999999997E-4</v>
      </c>
      <c r="AD54" s="4">
        <v>1.09369E-3</v>
      </c>
      <c r="AE54" s="4">
        <v>1.3603899999999999E-3</v>
      </c>
      <c r="AF54" s="4">
        <v>8.9302200000000004E-4</v>
      </c>
      <c r="AG54" s="4">
        <v>1.0637000000000001E-3</v>
      </c>
      <c r="AH54" s="4">
        <v>1.9788900000000001E-3</v>
      </c>
      <c r="AI54" s="4">
        <v>2.7449699999999998E-3</v>
      </c>
      <c r="AJ54" s="4">
        <v>1.96459E-3</v>
      </c>
      <c r="AK54" s="4">
        <v>1.1337299999999999E-3</v>
      </c>
      <c r="AL54" s="4">
        <v>1.1678000000000001E-3</v>
      </c>
      <c r="AM54" s="4">
        <v>8.2791799999999997E-4</v>
      </c>
      <c r="AN54" s="4">
        <v>1.2980699999999999E-3</v>
      </c>
      <c r="AO54" s="4">
        <v>1.01512E-3</v>
      </c>
      <c r="AP54" s="4">
        <v>7.7464500000000002E-4</v>
      </c>
      <c r="AQ54" s="4">
        <v>1.3504700000000001E-3</v>
      </c>
      <c r="AR54" s="4">
        <v>1.22733E-3</v>
      </c>
      <c r="AS54" s="4">
        <v>1.15879E-3</v>
      </c>
      <c r="AT54" s="4">
        <v>2.0999199999999999E-3</v>
      </c>
      <c r="AU54" s="4">
        <v>1.9876199999999998E-3</v>
      </c>
      <c r="AV54" s="4">
        <v>1.7963499999999999E-3</v>
      </c>
      <c r="AW54" s="4">
        <v>1.40971E-3</v>
      </c>
      <c r="AX54" s="4">
        <v>1.27206E-3</v>
      </c>
      <c r="AY54" s="4">
        <v>1.4220400000000001E-3</v>
      </c>
      <c r="AZ54" s="4">
        <v>1.4300300000000001E-3</v>
      </c>
      <c r="BA54" s="4">
        <v>1.3695700000000001E-3</v>
      </c>
      <c r="BB54" s="4">
        <v>1.35103E-3</v>
      </c>
      <c r="BC54" s="4">
        <v>2.3968700000000002E-3</v>
      </c>
      <c r="BD54" s="4">
        <v>2.0940300000000002E-3</v>
      </c>
      <c r="BE54" s="4">
        <v>1.91589E-3</v>
      </c>
      <c r="BF54" s="4">
        <v>3.1633400000000002E-3</v>
      </c>
      <c r="BG54" s="4">
        <v>3.1178299999999998E-3</v>
      </c>
      <c r="BH54" s="4">
        <v>2.92231E-3</v>
      </c>
      <c r="BI54" s="4">
        <v>2.15438E-3</v>
      </c>
      <c r="BJ54" s="4">
        <v>2.2006500000000002E-3</v>
      </c>
      <c r="BK54" s="4">
        <v>2.4173200000000001E-3</v>
      </c>
      <c r="BL54" s="4">
        <v>1.7852899999999999E-3</v>
      </c>
      <c r="BM54" s="4">
        <v>1.8536E-3</v>
      </c>
      <c r="BN54" s="4">
        <v>2.11919E-3</v>
      </c>
      <c r="BO54" s="28">
        <f t="shared" si="0"/>
        <v>2.3981824589767124E-4</v>
      </c>
    </row>
    <row r="55" spans="1:67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4">
        <v>5.50886E-4</v>
      </c>
      <c r="H55" s="4">
        <v>8.7053599999999999E-4</v>
      </c>
      <c r="I55" s="4">
        <v>1.4459900000000001E-3</v>
      </c>
      <c r="J55" s="4">
        <v>1.3168500000000001E-3</v>
      </c>
      <c r="K55" s="4">
        <v>1.21302E-3</v>
      </c>
      <c r="L55" s="4">
        <v>1.47411E-3</v>
      </c>
      <c r="M55" s="4">
        <v>5.1664600000000003E-3</v>
      </c>
      <c r="N55" s="4">
        <v>4.8449000000000001E-3</v>
      </c>
      <c r="O55" s="4">
        <v>4.8028300000000001E-3</v>
      </c>
      <c r="P55" s="4">
        <v>4.6909500000000002E-3</v>
      </c>
      <c r="Q55" s="4">
        <v>4.9749E-3</v>
      </c>
      <c r="R55" s="4">
        <v>4.9268000000000003E-3</v>
      </c>
      <c r="S55" s="4">
        <v>1.25201E-3</v>
      </c>
      <c r="T55" s="4">
        <v>8.7260500000000004E-4</v>
      </c>
      <c r="U55" s="4">
        <v>9.2483599999999995E-4</v>
      </c>
      <c r="V55" s="4">
        <v>4.7311300000000001E-3</v>
      </c>
      <c r="W55" s="4">
        <v>4.4415699999999997E-3</v>
      </c>
      <c r="X55" s="4">
        <v>5.2959599999999997E-3</v>
      </c>
      <c r="Y55" s="4">
        <v>1.4879400000000001E-3</v>
      </c>
      <c r="Z55" s="4">
        <v>1.48134E-3</v>
      </c>
      <c r="AA55" s="4">
        <v>1.48781E-3</v>
      </c>
      <c r="AB55" s="4">
        <v>1.98577E-3</v>
      </c>
      <c r="AC55" s="4">
        <v>1.6728800000000001E-3</v>
      </c>
      <c r="AD55" s="4">
        <v>2.3088399999999999E-3</v>
      </c>
      <c r="AE55" s="4">
        <v>9.4680999999999997E-4</v>
      </c>
      <c r="AF55" s="4">
        <v>1.29371E-3</v>
      </c>
      <c r="AG55" s="4">
        <v>1.20977E-3</v>
      </c>
      <c r="AH55" s="4">
        <v>4.1694899999999997E-3</v>
      </c>
      <c r="AI55" s="4">
        <v>5.3950400000000003E-3</v>
      </c>
      <c r="AJ55" s="4">
        <v>5.3190499999999996E-3</v>
      </c>
      <c r="AK55" s="4">
        <v>1.6067E-3</v>
      </c>
      <c r="AL55" s="4">
        <v>1.90964E-3</v>
      </c>
      <c r="AM55" s="4">
        <v>1.60396E-3</v>
      </c>
      <c r="AN55" s="4">
        <v>2.22091E-3</v>
      </c>
      <c r="AO55" s="4">
        <v>2.4306599999999999E-3</v>
      </c>
      <c r="AP55" s="4">
        <v>1.9654799999999999E-3</v>
      </c>
      <c r="AQ55" s="4">
        <v>7.1502100000000004E-4</v>
      </c>
      <c r="AR55" s="4">
        <v>9.1209099999999997E-4</v>
      </c>
      <c r="AS55" s="4">
        <v>9.4125600000000002E-4</v>
      </c>
      <c r="AT55" s="4">
        <v>3.7518199999999999E-3</v>
      </c>
      <c r="AU55" s="4">
        <v>4.0298499999999998E-3</v>
      </c>
      <c r="AV55" s="4">
        <v>3.63065E-3</v>
      </c>
      <c r="AW55" s="4">
        <v>1.3190299999999999E-3</v>
      </c>
      <c r="AX55" s="4">
        <v>1.21221E-3</v>
      </c>
      <c r="AY55" s="4">
        <v>1.19074E-3</v>
      </c>
      <c r="AZ55" s="4">
        <v>1.45429E-3</v>
      </c>
      <c r="BA55" s="4">
        <v>1.57807E-3</v>
      </c>
      <c r="BB55" s="4">
        <v>1.6937899999999999E-3</v>
      </c>
      <c r="BC55" s="4">
        <v>9.1937500000000005E-4</v>
      </c>
      <c r="BD55" s="4">
        <v>9.6480999999999997E-4</v>
      </c>
      <c r="BE55" s="4">
        <v>9.2484100000000003E-4</v>
      </c>
      <c r="BF55" s="4">
        <v>4.346E-3</v>
      </c>
      <c r="BG55" s="4">
        <v>4.3596599999999996E-3</v>
      </c>
      <c r="BH55" s="4">
        <v>4.2535899999999998E-3</v>
      </c>
      <c r="BI55" s="4">
        <v>1.4254199999999999E-3</v>
      </c>
      <c r="BJ55" s="4">
        <v>1.40459E-3</v>
      </c>
      <c r="BK55" s="4">
        <v>1.4431299999999999E-3</v>
      </c>
      <c r="BL55" s="4">
        <v>1.6859500000000001E-3</v>
      </c>
      <c r="BM55" s="4">
        <v>1.6042599999999999E-3</v>
      </c>
      <c r="BN55" s="4">
        <v>1.8410799999999999E-3</v>
      </c>
      <c r="BO55" s="28">
        <f t="shared" si="0"/>
        <v>2.5464510854339407E-4</v>
      </c>
    </row>
    <row r="56" spans="1:67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4">
        <v>7.10412E-4</v>
      </c>
      <c r="H56" s="4">
        <v>8.3463999999999999E-4</v>
      </c>
      <c r="I56" s="4">
        <v>9.0058499999999997E-4</v>
      </c>
      <c r="J56" s="4">
        <v>6.3228700000000004E-4</v>
      </c>
      <c r="K56" s="4">
        <v>8.2703799999999999E-4</v>
      </c>
      <c r="L56" s="4">
        <v>9.0444400000000002E-4</v>
      </c>
      <c r="M56" s="4">
        <v>5.9012400000000003E-4</v>
      </c>
      <c r="N56" s="4">
        <v>7.4968099999999998E-4</v>
      </c>
      <c r="O56" s="4">
        <v>5.7322999999999999E-4</v>
      </c>
      <c r="P56" s="4">
        <v>8.0581100000000003E-4</v>
      </c>
      <c r="Q56" s="4">
        <v>8.6396400000000005E-4</v>
      </c>
      <c r="R56" s="4">
        <v>7.6678100000000002E-4</v>
      </c>
      <c r="S56" s="4">
        <v>1.14503E-3</v>
      </c>
      <c r="T56" s="4">
        <v>7.0179900000000002E-4</v>
      </c>
      <c r="U56" s="4">
        <v>1.2071899999999999E-3</v>
      </c>
      <c r="V56" s="4">
        <v>1.00096E-3</v>
      </c>
      <c r="W56" s="4">
        <v>9.3034499999999996E-4</v>
      </c>
      <c r="X56" s="4">
        <v>1.30849E-3</v>
      </c>
      <c r="Y56" s="4">
        <v>1.2439700000000001E-3</v>
      </c>
      <c r="Z56" s="4">
        <v>1.10267E-3</v>
      </c>
      <c r="AA56" s="4">
        <v>6.7939400000000005E-4</v>
      </c>
      <c r="AB56" s="4">
        <v>1.10289E-3</v>
      </c>
      <c r="AC56" s="4">
        <v>9.4202800000000003E-4</v>
      </c>
      <c r="AD56" s="4">
        <v>8.1056300000000004E-4</v>
      </c>
      <c r="AE56" s="4">
        <v>1.74077E-3</v>
      </c>
      <c r="AF56" s="4">
        <v>1.47292E-3</v>
      </c>
      <c r="AG56" s="4">
        <v>1.44849E-3</v>
      </c>
      <c r="AH56" s="4">
        <v>1.1210899999999999E-3</v>
      </c>
      <c r="AI56" s="4">
        <v>1.2748900000000001E-3</v>
      </c>
      <c r="AJ56" s="4">
        <v>1.2658299999999999E-3</v>
      </c>
      <c r="AK56" s="4">
        <v>9.4683600000000005E-4</v>
      </c>
      <c r="AL56" s="4">
        <v>1.1800599999999999E-3</v>
      </c>
      <c r="AM56" s="4">
        <v>1.17403E-3</v>
      </c>
      <c r="AN56" s="4">
        <v>1.1853300000000001E-3</v>
      </c>
      <c r="AO56" s="4">
        <v>1.11892E-3</v>
      </c>
      <c r="AP56" s="4">
        <v>1.1358500000000001E-3</v>
      </c>
      <c r="AQ56" s="4">
        <v>1.0672100000000001E-3</v>
      </c>
      <c r="AR56" s="4">
        <v>9.9503999999999999E-4</v>
      </c>
      <c r="AS56" s="4">
        <v>1.03769E-3</v>
      </c>
      <c r="AT56" s="4">
        <v>1.41157E-3</v>
      </c>
      <c r="AU56" s="4">
        <v>1.37283E-3</v>
      </c>
      <c r="AV56" s="4">
        <v>9.2477300000000004E-4</v>
      </c>
      <c r="AW56" s="4">
        <v>1.0437700000000001E-3</v>
      </c>
      <c r="AX56" s="4">
        <v>1.06931E-3</v>
      </c>
      <c r="AY56" s="4">
        <v>1.15274E-3</v>
      </c>
      <c r="AZ56" s="4">
        <v>1.24507E-3</v>
      </c>
      <c r="BA56" s="4">
        <v>8.77512E-4</v>
      </c>
      <c r="BB56" s="4">
        <v>8.9478099999999998E-4</v>
      </c>
      <c r="BC56" s="4">
        <v>2.94502E-3</v>
      </c>
      <c r="BD56" s="4">
        <v>2.2071299999999999E-3</v>
      </c>
      <c r="BE56" s="4">
        <v>2.2075699999999998E-3</v>
      </c>
      <c r="BF56" s="4">
        <v>2.94335E-3</v>
      </c>
      <c r="BG56" s="4">
        <v>2.7488199999999999E-3</v>
      </c>
      <c r="BH56" s="4">
        <v>2.0769400000000002E-3</v>
      </c>
      <c r="BI56" s="4">
        <v>2.24574E-3</v>
      </c>
      <c r="BJ56" s="4">
        <v>2.06631E-3</v>
      </c>
      <c r="BK56" s="4">
        <v>2.4549799999999998E-3</v>
      </c>
      <c r="BL56" s="4">
        <v>1.49003E-3</v>
      </c>
      <c r="BM56" s="4">
        <v>1.65533E-3</v>
      </c>
      <c r="BN56" s="4">
        <v>1.8496000000000001E-3</v>
      </c>
      <c r="BO56" s="28">
        <f t="shared" si="0"/>
        <v>2.199654035022268E-4</v>
      </c>
    </row>
    <row r="57" spans="1:67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4">
        <v>3.3211800000000001E-4</v>
      </c>
      <c r="H57" s="4">
        <v>3.21062E-4</v>
      </c>
      <c r="I57" s="4">
        <v>4.1381700000000003E-4</v>
      </c>
      <c r="J57" s="4">
        <v>4.0137000000000001E-4</v>
      </c>
      <c r="K57" s="4">
        <v>3.7994299999999999E-4</v>
      </c>
      <c r="L57" s="4">
        <v>4.3535399999999999E-4</v>
      </c>
      <c r="M57" s="4">
        <v>6.5735900000000005E-4</v>
      </c>
      <c r="N57" s="4">
        <v>6.4031400000000001E-4</v>
      </c>
      <c r="O57" s="4">
        <v>6.49093E-4</v>
      </c>
      <c r="P57" s="4">
        <v>6.6114199999999998E-4</v>
      </c>
      <c r="Q57" s="4">
        <v>6.7431000000000001E-4</v>
      </c>
      <c r="R57" s="4">
        <v>7.3023900000000004E-4</v>
      </c>
      <c r="S57" s="4">
        <v>3.8517599999999999E-4</v>
      </c>
      <c r="T57" s="4">
        <v>2.7821500000000001E-4</v>
      </c>
      <c r="U57" s="4">
        <v>3.90589E-4</v>
      </c>
      <c r="V57" s="4">
        <v>6.4592399999999998E-4</v>
      </c>
      <c r="W57" s="4">
        <v>6.2793400000000002E-4</v>
      </c>
      <c r="X57" s="4">
        <v>6.62424E-4</v>
      </c>
      <c r="Y57" s="4">
        <v>4.4804300000000002E-4</v>
      </c>
      <c r="Z57" s="4">
        <v>3.8386200000000001E-4</v>
      </c>
      <c r="AA57" s="4">
        <v>4.3406E-4</v>
      </c>
      <c r="AB57" s="4">
        <v>4.4589899999999998E-4</v>
      </c>
      <c r="AC57" s="4">
        <v>3.4828499999999999E-4</v>
      </c>
      <c r="AD57" s="4">
        <v>4.2662400000000001E-4</v>
      </c>
      <c r="AE57" s="4">
        <v>3.96518E-4</v>
      </c>
      <c r="AF57" s="4">
        <v>3.9840999999999998E-4</v>
      </c>
      <c r="AG57" s="4">
        <v>3.22391E-4</v>
      </c>
      <c r="AH57" s="4">
        <v>6.3991600000000003E-4</v>
      </c>
      <c r="AI57" s="4">
        <v>5.1217099999999996E-4</v>
      </c>
      <c r="AJ57" s="4">
        <v>6.0003499999999996E-4</v>
      </c>
      <c r="AK57" s="4">
        <v>3.1124100000000002E-4</v>
      </c>
      <c r="AL57" s="4">
        <v>3.8945899999999999E-4</v>
      </c>
      <c r="AM57" s="4">
        <v>4.1340399999999997E-4</v>
      </c>
      <c r="AN57" s="4">
        <v>2.1637100000000001E-4</v>
      </c>
      <c r="AO57" s="4">
        <v>4.73117E-4</v>
      </c>
      <c r="AP57" s="4">
        <v>4.6568800000000002E-4</v>
      </c>
      <c r="AQ57" s="4">
        <v>2.3299099999999999E-4</v>
      </c>
      <c r="AR57" s="4">
        <v>2.2214399999999999E-4</v>
      </c>
      <c r="AS57" s="4">
        <v>2.3640400000000001E-4</v>
      </c>
      <c r="AT57" s="4">
        <v>4.0678600000000002E-4</v>
      </c>
      <c r="AU57" s="4">
        <v>4.24623E-4</v>
      </c>
      <c r="AV57" s="4">
        <v>4.1336399999999999E-4</v>
      </c>
      <c r="AW57" s="4">
        <v>2.8684400000000002E-4</v>
      </c>
      <c r="AX57" s="4">
        <v>2.6799700000000002E-4</v>
      </c>
      <c r="AY57" s="4">
        <v>2.9031599999999999E-4</v>
      </c>
      <c r="AZ57" s="4">
        <v>3.1776100000000001E-4</v>
      </c>
      <c r="BA57" s="4">
        <v>2.8826600000000002E-4</v>
      </c>
      <c r="BB57" s="4">
        <v>3.17991E-4</v>
      </c>
      <c r="BC57" s="4">
        <v>2.4824100000000001E-4</v>
      </c>
      <c r="BD57" s="4">
        <v>2.6029200000000002E-4</v>
      </c>
      <c r="BE57" s="4">
        <v>2.3706000000000001E-4</v>
      </c>
      <c r="BF57" s="4">
        <v>4.6363099999999999E-4</v>
      </c>
      <c r="BG57" s="4">
        <v>4.3805200000000003E-4</v>
      </c>
      <c r="BH57" s="4">
        <v>5.0723100000000002E-4</v>
      </c>
      <c r="BI57" s="4">
        <v>2.7954800000000001E-4</v>
      </c>
      <c r="BJ57" s="4">
        <v>2.7261499999999998E-4</v>
      </c>
      <c r="BK57" s="4">
        <v>3.2374299999999998E-4</v>
      </c>
      <c r="BL57" s="4">
        <v>3.0565200000000001E-4</v>
      </c>
      <c r="BM57" s="4">
        <v>3.3846400000000002E-4</v>
      </c>
      <c r="BN57" s="4">
        <v>3.2876500000000001E-4</v>
      </c>
      <c r="BO57" s="28">
        <f t="shared" si="0"/>
        <v>4.1695842073342614E-5</v>
      </c>
    </row>
    <row r="58" spans="1:67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4">
        <v>2.8972200000000002E-4</v>
      </c>
      <c r="H58" s="4">
        <v>2.1094700000000001E-4</v>
      </c>
      <c r="I58" s="4">
        <v>2.6333900000000002E-4</v>
      </c>
      <c r="J58" s="4">
        <v>2.4555300000000003E-4</v>
      </c>
      <c r="K58" s="4">
        <v>2.7181999999999998E-4</v>
      </c>
      <c r="L58" s="4">
        <v>3.6668399999999999E-4</v>
      </c>
      <c r="M58" s="4">
        <v>2.8720800000000001E-4</v>
      </c>
      <c r="N58" s="4">
        <v>2.63E-4</v>
      </c>
      <c r="O58" s="4">
        <v>2.02201E-4</v>
      </c>
      <c r="P58" s="4">
        <v>2.4258999999999999E-4</v>
      </c>
      <c r="Q58" s="4">
        <v>3.4187900000000001E-4</v>
      </c>
      <c r="R58" s="4">
        <v>2.4140899999999999E-4</v>
      </c>
      <c r="S58" s="4">
        <v>6.1138200000000005E-4</v>
      </c>
      <c r="T58" s="4">
        <v>4.70734E-4</v>
      </c>
      <c r="U58" s="4">
        <v>4.6511000000000002E-4</v>
      </c>
      <c r="V58" s="4">
        <v>4.9051599999999998E-4</v>
      </c>
      <c r="W58" s="4">
        <v>4.4305700000000001E-4</v>
      </c>
      <c r="X58" s="4">
        <v>4.1101499999999998E-4</v>
      </c>
      <c r="Y58" s="4">
        <v>5.0586299999999995E-4</v>
      </c>
      <c r="Z58" s="4">
        <v>4.1831399999999998E-4</v>
      </c>
      <c r="AA58" s="4">
        <v>4.4930399999999998E-4</v>
      </c>
      <c r="AB58" s="4">
        <v>4.4361200000000002E-4</v>
      </c>
      <c r="AC58" s="4">
        <v>3.5024699999999998E-4</v>
      </c>
      <c r="AD58" s="4">
        <v>4.5089000000000001E-4</v>
      </c>
      <c r="AE58" s="4">
        <v>1.6039400000000001E-3</v>
      </c>
      <c r="AF58" s="4">
        <v>1.0804899999999999E-3</v>
      </c>
      <c r="AG58" s="4">
        <v>1.1223400000000001E-3</v>
      </c>
      <c r="AH58" s="4">
        <v>1.4923600000000001E-3</v>
      </c>
      <c r="AI58" s="4">
        <v>6.9896100000000001E-4</v>
      </c>
      <c r="AJ58" s="4">
        <v>1.1154800000000001E-3</v>
      </c>
      <c r="AK58" s="4">
        <v>8.4573600000000004E-4</v>
      </c>
      <c r="AL58" s="4">
        <v>9.2077200000000004E-4</v>
      </c>
      <c r="AM58" s="4">
        <v>8.2751299999999999E-4</v>
      </c>
      <c r="AN58" s="4">
        <v>4.1279000000000001E-4</v>
      </c>
      <c r="AO58" s="4">
        <v>7.1896600000000003E-4</v>
      </c>
      <c r="AP58" s="4">
        <v>9.2448499999999996E-4</v>
      </c>
      <c r="AQ58" s="4">
        <v>4.5293299999999998E-4</v>
      </c>
      <c r="AR58" s="4">
        <v>4.0201899999999999E-4</v>
      </c>
      <c r="AS58" s="4">
        <v>3.72586E-4</v>
      </c>
      <c r="AT58" s="4">
        <v>3.7450199999999997E-4</v>
      </c>
      <c r="AU58" s="4">
        <v>3.4535499999999999E-4</v>
      </c>
      <c r="AV58" s="4">
        <v>3.3424000000000003E-4</v>
      </c>
      <c r="AW58" s="4">
        <v>4.11302E-4</v>
      </c>
      <c r="AX58" s="4">
        <v>3.7233699999999998E-4</v>
      </c>
      <c r="AY58" s="4">
        <v>3.7769300000000002E-4</v>
      </c>
      <c r="AZ58" s="4">
        <v>3.83249E-4</v>
      </c>
      <c r="BA58" s="4">
        <v>3.28337E-4</v>
      </c>
      <c r="BB58" s="4">
        <v>3.9070400000000002E-4</v>
      </c>
      <c r="BC58" s="4">
        <v>1.0687400000000001E-3</v>
      </c>
      <c r="BD58" s="4">
        <v>8.1160499999999997E-4</v>
      </c>
      <c r="BE58" s="4">
        <v>8.3451900000000004E-4</v>
      </c>
      <c r="BF58" s="4">
        <v>1.1135800000000001E-3</v>
      </c>
      <c r="BG58" s="4">
        <v>6.7429499999999999E-4</v>
      </c>
      <c r="BH58" s="4">
        <v>9.4069499999999996E-4</v>
      </c>
      <c r="BI58" s="4">
        <v>6.9796799999999998E-4</v>
      </c>
      <c r="BJ58" s="4">
        <v>6.9409099999999998E-4</v>
      </c>
      <c r="BK58" s="4">
        <v>7.2254199999999995E-4</v>
      </c>
      <c r="BL58" s="4">
        <v>6.3312700000000004E-4</v>
      </c>
      <c r="BM58" s="4">
        <v>5.8557599999999998E-4</v>
      </c>
      <c r="BN58" s="4">
        <v>7.2057399999999998E-4</v>
      </c>
      <c r="BO58" s="28">
        <f t="shared" si="0"/>
        <v>1.3601755214267245E-4</v>
      </c>
    </row>
    <row r="59" spans="1:67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4">
        <v>6.5906400000000003E-5</v>
      </c>
      <c r="H59" s="4">
        <v>9.2905799999999994E-5</v>
      </c>
      <c r="I59" s="4">
        <v>9.2983800000000002E-5</v>
      </c>
      <c r="J59" s="4">
        <v>9.9605000000000006E-5</v>
      </c>
      <c r="K59" s="4">
        <v>9.7547799999999995E-5</v>
      </c>
      <c r="L59" s="4">
        <v>1.08254E-4</v>
      </c>
      <c r="M59" s="4">
        <v>9.9356299999999996E-5</v>
      </c>
      <c r="N59" s="4">
        <v>1.03464E-4</v>
      </c>
      <c r="O59" s="4">
        <v>1.0781900000000001E-4</v>
      </c>
      <c r="P59" s="4">
        <v>1.03383E-4</v>
      </c>
      <c r="Q59" s="4">
        <v>1.10049E-4</v>
      </c>
      <c r="R59" s="4">
        <v>1.05697E-4</v>
      </c>
      <c r="S59" s="4">
        <v>9.2376900000000007E-5</v>
      </c>
      <c r="T59" s="4">
        <v>7.5772200000000006E-5</v>
      </c>
      <c r="U59" s="4">
        <v>1.02286E-4</v>
      </c>
      <c r="V59" s="4">
        <v>1.06514E-4</v>
      </c>
      <c r="W59" s="4">
        <v>1.12676E-4</v>
      </c>
      <c r="X59" s="4">
        <v>1.13937E-4</v>
      </c>
      <c r="Y59" s="4">
        <v>1.1730699999999999E-4</v>
      </c>
      <c r="Z59" s="4">
        <v>9.89007E-5</v>
      </c>
      <c r="AA59" s="4">
        <v>1.06214E-4</v>
      </c>
      <c r="AB59" s="4">
        <v>1.03687E-4</v>
      </c>
      <c r="AC59" s="4">
        <v>1.04137E-4</v>
      </c>
      <c r="AD59" s="4">
        <v>1.02834E-4</v>
      </c>
      <c r="AE59" s="4">
        <v>9.9193199999999998E-5</v>
      </c>
      <c r="AF59" s="4">
        <v>9.6673000000000001E-5</v>
      </c>
      <c r="AG59" s="4">
        <v>9.3827500000000002E-5</v>
      </c>
      <c r="AH59" s="4">
        <v>1.06619E-4</v>
      </c>
      <c r="AI59" s="4">
        <v>8.7658399999999994E-5</v>
      </c>
      <c r="AJ59" s="4">
        <v>1.0177400000000001E-4</v>
      </c>
      <c r="AK59" s="4">
        <v>8.6272299999999997E-5</v>
      </c>
      <c r="AL59" s="4">
        <v>1.03886E-4</v>
      </c>
      <c r="AM59" s="4">
        <v>1.03183E-4</v>
      </c>
      <c r="AN59" s="4">
        <v>6.5350499999999997E-5</v>
      </c>
      <c r="AO59" s="4">
        <v>1.17737E-4</v>
      </c>
      <c r="AP59" s="4">
        <v>1.10682E-4</v>
      </c>
      <c r="AQ59" s="4">
        <v>7.1487299999999996E-5</v>
      </c>
      <c r="AR59" s="4">
        <v>7.13347E-5</v>
      </c>
      <c r="AS59" s="4">
        <v>7.3502899999999997E-5</v>
      </c>
      <c r="AT59" s="4">
        <v>7.6485300000000004E-5</v>
      </c>
      <c r="AU59" s="4">
        <v>7.5138300000000005E-5</v>
      </c>
      <c r="AV59" s="4">
        <v>7.4548799999999993E-5</v>
      </c>
      <c r="AW59" s="4">
        <v>8.4161300000000003E-5</v>
      </c>
      <c r="AX59" s="4">
        <v>7.5832600000000003E-5</v>
      </c>
      <c r="AY59" s="4">
        <v>8.4554499999999998E-5</v>
      </c>
      <c r="AZ59" s="4">
        <v>8.7019099999999995E-5</v>
      </c>
      <c r="BA59" s="4">
        <v>7.7009100000000001E-5</v>
      </c>
      <c r="BB59" s="4">
        <v>8.55567E-5</v>
      </c>
      <c r="BC59" s="4">
        <v>8.1692699999999998E-5</v>
      </c>
      <c r="BD59" s="4">
        <v>8.6277899999999996E-5</v>
      </c>
      <c r="BE59" s="4">
        <v>7.8210700000000007E-5</v>
      </c>
      <c r="BF59" s="4">
        <v>9.3037999999999999E-5</v>
      </c>
      <c r="BG59" s="4">
        <v>8.4398499999999995E-5</v>
      </c>
      <c r="BH59" s="4">
        <v>9.5502100000000002E-5</v>
      </c>
      <c r="BI59" s="4">
        <v>9.45462E-5</v>
      </c>
      <c r="BJ59" s="4">
        <v>9.1095399999999995E-5</v>
      </c>
      <c r="BK59" s="4">
        <v>9.7712200000000003E-5</v>
      </c>
      <c r="BL59" s="4">
        <v>8.7117299999999993E-5</v>
      </c>
      <c r="BM59" s="4">
        <v>9.8596899999999998E-5</v>
      </c>
      <c r="BN59" s="4">
        <v>9.1715699999999993E-5</v>
      </c>
      <c r="BO59" s="28">
        <f t="shared" si="0"/>
        <v>1.0524720905100353E-5</v>
      </c>
    </row>
    <row r="60" spans="1:67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4">
        <v>4.8545999999999999E-5</v>
      </c>
      <c r="H60" s="4">
        <v>3.7350500000000001E-5</v>
      </c>
      <c r="I60" s="4">
        <v>4.80984E-5</v>
      </c>
      <c r="J60" s="4">
        <v>8.8554500000000001E-5</v>
      </c>
      <c r="K60" s="4">
        <v>4.5194200000000002E-5</v>
      </c>
      <c r="L60" s="4">
        <v>3.8035799999999999E-5</v>
      </c>
      <c r="M60" s="4">
        <v>1.0464800000000001E-4</v>
      </c>
      <c r="N60" s="4">
        <v>1.5860200000000001E-4</v>
      </c>
      <c r="O60" s="4">
        <v>1.3759199999999999E-4</v>
      </c>
      <c r="P60" s="4">
        <v>8.7903600000000003E-5</v>
      </c>
      <c r="Q60" s="4">
        <v>1.1694E-4</v>
      </c>
      <c r="R60" s="4">
        <v>1.21525E-4</v>
      </c>
      <c r="S60" s="4">
        <v>6.3399100000000001E-5</v>
      </c>
      <c r="T60" s="4">
        <v>4.25819E-5</v>
      </c>
      <c r="U60" s="4">
        <v>3.7993200000000001E-5</v>
      </c>
      <c r="V60" s="4">
        <v>6.3126200000000006E-5</v>
      </c>
      <c r="W60" s="4">
        <v>8.0109200000000002E-5</v>
      </c>
      <c r="X60" s="4">
        <v>8.69905E-5</v>
      </c>
      <c r="Y60" s="4">
        <v>6.6950000000000001E-5</v>
      </c>
      <c r="Z60" s="4">
        <v>8.8073399999999996E-5</v>
      </c>
      <c r="AA60" s="4">
        <v>4.8993299999999997E-5</v>
      </c>
      <c r="AB60" s="4">
        <v>7.8127200000000006E-5</v>
      </c>
      <c r="AC60" s="4">
        <v>7.8332999999999997E-5</v>
      </c>
      <c r="AD60" s="4">
        <v>6.2236600000000006E-5</v>
      </c>
      <c r="AE60" s="4">
        <v>8.4876200000000006E-5</v>
      </c>
      <c r="AF60" s="4">
        <v>5.8972399999999998E-5</v>
      </c>
      <c r="AG60" s="4">
        <v>5.9229199999999999E-5</v>
      </c>
      <c r="AH60" s="4">
        <v>1.7077999999999999E-4</v>
      </c>
      <c r="AI60" s="4">
        <v>1.7038599999999999E-4</v>
      </c>
      <c r="AJ60" s="4">
        <v>1.90984E-4</v>
      </c>
      <c r="AK60" s="4">
        <v>6.6371400000000006E-5</v>
      </c>
      <c r="AL60" s="4">
        <v>8.7802599999999999E-5</v>
      </c>
      <c r="AM60" s="4">
        <v>6.9044500000000006E-5</v>
      </c>
      <c r="AN60" s="4">
        <v>9.0517099999999994E-5</v>
      </c>
      <c r="AO60" s="4">
        <v>8.0787900000000006E-5</v>
      </c>
      <c r="AP60" s="4">
        <v>7.7956199999999997E-5</v>
      </c>
      <c r="AQ60" s="4">
        <v>4.9292000000000002E-5</v>
      </c>
      <c r="AR60" s="4">
        <v>2.4751100000000001E-6</v>
      </c>
      <c r="AS60" s="4">
        <v>4.4152599999999996E-6</v>
      </c>
      <c r="AT60" s="4">
        <v>2.3246300000000001E-5</v>
      </c>
      <c r="AU60" s="4">
        <v>1.9093199999999999E-5</v>
      </c>
      <c r="AV60" s="4">
        <v>5.2125800000000002E-5</v>
      </c>
      <c r="AW60" s="4">
        <v>1.28503E-5</v>
      </c>
      <c r="AX60" s="4">
        <v>3.5219399999999997E-5</v>
      </c>
      <c r="AY60" s="4">
        <v>2.0064700000000002E-6</v>
      </c>
      <c r="AZ60" s="4">
        <v>1.6479099999999999E-5</v>
      </c>
      <c r="BA60" s="4">
        <v>2.8088900000000001E-6</v>
      </c>
      <c r="BB60" s="38">
        <v>6.69285E-7</v>
      </c>
      <c r="BC60" s="4">
        <v>5.3206199999999999E-5</v>
      </c>
      <c r="BD60" s="4">
        <v>1.9501299999999999E-5</v>
      </c>
      <c r="BE60" s="4">
        <v>3.1974599999999997E-5</v>
      </c>
      <c r="BF60" s="4">
        <v>1.0587800000000001E-4</v>
      </c>
      <c r="BG60" s="4">
        <v>1.05454E-4</v>
      </c>
      <c r="BH60" s="4">
        <v>9.14655E-5</v>
      </c>
      <c r="BI60" s="4">
        <v>1.63974E-5</v>
      </c>
      <c r="BJ60" s="4">
        <v>2.17778E-5</v>
      </c>
      <c r="BK60" s="4">
        <v>4.7881599999999999E-5</v>
      </c>
      <c r="BL60" s="4">
        <v>4.3321100000000001E-5</v>
      </c>
      <c r="BM60" s="4">
        <v>4.4261600000000003E-5</v>
      </c>
      <c r="BN60" s="4">
        <v>1.75346E-5</v>
      </c>
      <c r="BO60" s="28">
        <f t="shared" si="0"/>
        <v>1.882387045587447E-5</v>
      </c>
    </row>
    <row r="61" spans="1:67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4">
        <v>3.0649399999999998E-5</v>
      </c>
      <c r="H61" s="4">
        <v>4.2104000000000002E-5</v>
      </c>
      <c r="I61" s="4">
        <v>4.0648500000000002E-5</v>
      </c>
      <c r="J61" s="4">
        <v>4.2901999999999997E-5</v>
      </c>
      <c r="K61" s="4">
        <v>4.23812E-5</v>
      </c>
      <c r="L61" s="4">
        <v>4.58887E-5</v>
      </c>
      <c r="M61" s="4">
        <v>5.1005399999999998E-5</v>
      </c>
      <c r="N61" s="4">
        <v>4.4543099999999997E-5</v>
      </c>
      <c r="O61" s="4">
        <v>4.0145299999999997E-5</v>
      </c>
      <c r="P61" s="4">
        <v>5.13526E-5</v>
      </c>
      <c r="Q61" s="4">
        <v>4.90442E-5</v>
      </c>
      <c r="R61" s="4">
        <v>4.5967899999999997E-5</v>
      </c>
      <c r="S61" s="4">
        <v>6.4271500000000003E-5</v>
      </c>
      <c r="T61" s="4">
        <v>4.7839000000000001E-5</v>
      </c>
      <c r="U61" s="4">
        <v>4.7762500000000002E-5</v>
      </c>
      <c r="V61" s="4">
        <v>4.2267700000000002E-5</v>
      </c>
      <c r="W61" s="4">
        <v>4.5411499999999997E-5</v>
      </c>
      <c r="X61" s="4">
        <v>4.1809800000000001E-5</v>
      </c>
      <c r="Y61" s="4">
        <v>5.3194700000000001E-5</v>
      </c>
      <c r="Z61" s="4">
        <v>4.7017200000000001E-5</v>
      </c>
      <c r="AA61" s="4">
        <v>4.9657400000000003E-5</v>
      </c>
      <c r="AB61" s="4">
        <v>5.0702899999999999E-5</v>
      </c>
      <c r="AC61" s="4">
        <v>4.4960099999999997E-5</v>
      </c>
      <c r="AD61" s="4">
        <v>4.9023500000000003E-5</v>
      </c>
      <c r="AE61" s="4">
        <v>6.8445299999999993E-5</v>
      </c>
      <c r="AF61" s="4">
        <v>6.4016499999999999E-5</v>
      </c>
      <c r="AG61" s="4">
        <v>6.6462299999999996E-5</v>
      </c>
      <c r="AH61" s="4">
        <v>6.9963300000000001E-5</v>
      </c>
      <c r="AI61" s="4">
        <v>7.2296E-5</v>
      </c>
      <c r="AJ61" s="4">
        <v>7.6438400000000003E-5</v>
      </c>
      <c r="AK61" s="4">
        <v>8.8139600000000006E-5</v>
      </c>
      <c r="AL61" s="4">
        <v>7.8922099999999994E-5</v>
      </c>
      <c r="AM61" s="4">
        <v>7.4702499999999998E-5</v>
      </c>
      <c r="AN61" s="4">
        <v>5.4206999999999998E-5</v>
      </c>
      <c r="AO61" s="4">
        <v>5.3842699999999999E-5</v>
      </c>
      <c r="AP61" s="4">
        <v>5.4724900000000002E-5</v>
      </c>
      <c r="AQ61" s="4">
        <v>1.6154599999999999E-5</v>
      </c>
      <c r="AR61" s="4">
        <v>1.34684E-5</v>
      </c>
      <c r="AS61" s="4">
        <v>2.3805600000000001E-5</v>
      </c>
      <c r="AT61" s="4">
        <v>2.10854E-5</v>
      </c>
      <c r="AU61" s="4">
        <v>1.94106E-5</v>
      </c>
      <c r="AV61" s="4">
        <v>2.0073900000000001E-5</v>
      </c>
      <c r="AW61" s="4">
        <v>2.1607000000000002E-5</v>
      </c>
      <c r="AX61" s="4">
        <v>2.12988E-5</v>
      </c>
      <c r="AY61" s="4">
        <v>2.21731E-5</v>
      </c>
      <c r="AZ61" s="4">
        <v>2.3637000000000001E-5</v>
      </c>
      <c r="BA61" s="4">
        <v>1.5788299999999999E-5</v>
      </c>
      <c r="BB61" s="4">
        <v>1.76133E-5</v>
      </c>
      <c r="BC61" s="4">
        <v>2.4714300000000002E-5</v>
      </c>
      <c r="BD61" s="4">
        <v>2.43768E-5</v>
      </c>
      <c r="BE61" s="4">
        <v>2.36476E-5</v>
      </c>
      <c r="BF61" s="4">
        <v>2.9944500000000001E-5</v>
      </c>
      <c r="BG61" s="4">
        <v>2.6129400000000001E-5</v>
      </c>
      <c r="BH61" s="4">
        <v>2.6219300000000002E-5</v>
      </c>
      <c r="BI61" s="4">
        <v>2.4522400000000001E-5</v>
      </c>
      <c r="BJ61" s="4">
        <v>2.5662900000000001E-5</v>
      </c>
      <c r="BK61" s="4">
        <v>3.0434999999999999E-5</v>
      </c>
      <c r="BL61" s="4">
        <v>2.47152E-5</v>
      </c>
      <c r="BM61" s="4">
        <v>3.1780699999999999E-5</v>
      </c>
      <c r="BN61" s="4">
        <v>3.20005E-5</v>
      </c>
      <c r="BO61" s="28">
        <f t="shared" si="0"/>
        <v>5.4518689024251829E-6</v>
      </c>
    </row>
    <row r="62" spans="1:67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4">
        <v>7.4167900000000005E-5</v>
      </c>
      <c r="H62" s="4">
        <v>8.7227799999999999E-5</v>
      </c>
      <c r="I62" s="4">
        <v>7.9114800000000004E-5</v>
      </c>
      <c r="J62" s="4">
        <v>9.1191000000000002E-5</v>
      </c>
      <c r="K62" s="4">
        <v>7.7664999999999996E-5</v>
      </c>
      <c r="L62" s="4">
        <v>8.0545599999999997E-5</v>
      </c>
      <c r="M62" s="4">
        <v>1.9632300000000001E-4</v>
      </c>
      <c r="N62" s="4">
        <v>2.3438800000000001E-4</v>
      </c>
      <c r="O62" s="4">
        <v>2.06431E-4</v>
      </c>
      <c r="P62" s="4">
        <v>1.9444699999999999E-4</v>
      </c>
      <c r="Q62" s="4">
        <v>2.2170100000000001E-4</v>
      </c>
      <c r="R62" s="4">
        <v>1.9648499999999999E-4</v>
      </c>
      <c r="S62" s="4">
        <v>1.3684400000000001E-4</v>
      </c>
      <c r="T62" s="4">
        <v>1.0906E-4</v>
      </c>
      <c r="U62" s="4">
        <v>8.1122800000000002E-5</v>
      </c>
      <c r="V62" s="4">
        <v>1.85661E-4</v>
      </c>
      <c r="W62" s="4">
        <v>2.03184E-4</v>
      </c>
      <c r="X62" s="4">
        <v>2.0401300000000001E-4</v>
      </c>
      <c r="Y62" s="4">
        <v>1.2663400000000001E-4</v>
      </c>
      <c r="Z62" s="4">
        <v>1.06282E-4</v>
      </c>
      <c r="AA62" s="4">
        <v>1.06916E-4</v>
      </c>
      <c r="AB62" s="4">
        <v>1.2464400000000001E-4</v>
      </c>
      <c r="AC62" s="4">
        <v>1.2838699999999999E-4</v>
      </c>
      <c r="AD62" s="4">
        <v>1.07767E-4</v>
      </c>
      <c r="AE62" s="4">
        <v>9.8912400000000005E-5</v>
      </c>
      <c r="AF62" s="4">
        <v>8.1511600000000001E-5</v>
      </c>
      <c r="AG62" s="4">
        <v>6.2522900000000004E-5</v>
      </c>
      <c r="AH62" s="4">
        <v>2.0505E-4</v>
      </c>
      <c r="AI62" s="4">
        <v>2.3102299999999999E-4</v>
      </c>
      <c r="AJ62" s="4">
        <v>2.2518700000000001E-4</v>
      </c>
      <c r="AK62" s="4">
        <v>1.2664100000000001E-4</v>
      </c>
      <c r="AL62" s="4">
        <v>1.06183E-4</v>
      </c>
      <c r="AM62" s="4">
        <v>1.0519E-4</v>
      </c>
      <c r="AN62" s="4">
        <v>7.9754199999999996E-5</v>
      </c>
      <c r="AO62" s="4">
        <v>1.08898E-4</v>
      </c>
      <c r="AP62" s="4">
        <v>1.0774E-4</v>
      </c>
      <c r="AQ62" s="4">
        <v>6.2865899999999997E-5</v>
      </c>
      <c r="AR62" s="4">
        <v>4.9515899999999998E-5</v>
      </c>
      <c r="AS62" s="4">
        <v>4.8079099999999998E-5</v>
      </c>
      <c r="AT62" s="4">
        <v>1.1584E-4</v>
      </c>
      <c r="AU62" s="4">
        <v>1.19412E-4</v>
      </c>
      <c r="AV62" s="4">
        <v>1.2961099999999999E-4</v>
      </c>
      <c r="AW62" s="4">
        <v>7.1373900000000005E-5</v>
      </c>
      <c r="AX62" s="4">
        <v>7.3541200000000007E-5</v>
      </c>
      <c r="AY62" s="4">
        <v>6.4065400000000005E-5</v>
      </c>
      <c r="AZ62" s="4">
        <v>8.8355400000000005E-5</v>
      </c>
      <c r="BA62" s="4">
        <v>7.9730500000000005E-5</v>
      </c>
      <c r="BB62" s="4">
        <v>7.0046099999999993E-5</v>
      </c>
      <c r="BC62" s="4">
        <v>5.8316600000000003E-5</v>
      </c>
      <c r="BD62" s="4">
        <v>5.8882799999999998E-5</v>
      </c>
      <c r="BE62" s="4">
        <v>4.8612200000000002E-5</v>
      </c>
      <c r="BF62" s="4">
        <v>1.38188E-4</v>
      </c>
      <c r="BG62" s="4">
        <v>1.3955E-4</v>
      </c>
      <c r="BH62" s="4">
        <v>1.5322999999999999E-4</v>
      </c>
      <c r="BI62" s="4">
        <v>7.1710400000000004E-5</v>
      </c>
      <c r="BJ62" s="4">
        <v>7.1818599999999997E-5</v>
      </c>
      <c r="BK62" s="4">
        <v>7.2779800000000004E-5</v>
      </c>
      <c r="BL62" s="4">
        <v>7.9890900000000004E-5</v>
      </c>
      <c r="BM62" s="4">
        <v>1.02495E-4</v>
      </c>
      <c r="BN62" s="4">
        <v>8.8799200000000002E-5</v>
      </c>
      <c r="BO62" s="28">
        <f t="shared" si="0"/>
        <v>1.4186230433195352E-5</v>
      </c>
    </row>
    <row r="63" spans="1:67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4">
        <v>6.8508000000000002E-5</v>
      </c>
      <c r="H63" s="4">
        <v>8.6021300000000003E-5</v>
      </c>
      <c r="I63" s="4">
        <v>7.3808500000000003E-5</v>
      </c>
      <c r="J63" s="4">
        <v>7.6207999999999999E-5</v>
      </c>
      <c r="K63" s="4">
        <v>7.4349899999999998E-5</v>
      </c>
      <c r="L63" s="4">
        <v>8.1791600000000005E-5</v>
      </c>
      <c r="M63" s="4">
        <v>7.5740400000000004E-5</v>
      </c>
      <c r="N63" s="4">
        <v>7.6738300000000004E-5</v>
      </c>
      <c r="O63" s="4">
        <v>7.8920500000000004E-5</v>
      </c>
      <c r="P63" s="4">
        <v>7.9754999999999998E-5</v>
      </c>
      <c r="Q63" s="4">
        <v>7.3369199999999995E-5</v>
      </c>
      <c r="R63" s="4">
        <v>7.4773700000000005E-5</v>
      </c>
      <c r="S63" s="4">
        <v>9.9050700000000004E-5</v>
      </c>
      <c r="T63" s="4">
        <v>7.6452399999999993E-5</v>
      </c>
      <c r="U63" s="4">
        <v>7.8919500000000002E-5</v>
      </c>
      <c r="V63" s="4">
        <v>8.3068399999999999E-5</v>
      </c>
      <c r="W63" s="4">
        <v>8.4905099999999995E-5</v>
      </c>
      <c r="X63" s="4">
        <v>8.9154999999999996E-5</v>
      </c>
      <c r="Y63" s="4">
        <v>8.8857199999999994E-5</v>
      </c>
      <c r="Z63" s="4">
        <v>7.6786599999999994E-5</v>
      </c>
      <c r="AA63" s="4">
        <v>8.0343100000000007E-5</v>
      </c>
      <c r="AB63" s="4">
        <v>8.6604699999999994E-5</v>
      </c>
      <c r="AC63" s="4">
        <v>8.4598999999999994E-5</v>
      </c>
      <c r="AD63" s="4">
        <v>8.0357800000000005E-5</v>
      </c>
      <c r="AE63" s="4">
        <v>1.16465E-4</v>
      </c>
      <c r="AF63" s="4">
        <v>1.07462E-4</v>
      </c>
      <c r="AG63" s="4">
        <v>9.8603299999999998E-5</v>
      </c>
      <c r="AH63" s="4">
        <v>1.02797E-4</v>
      </c>
      <c r="AI63" s="4">
        <v>8.3953499999999995E-5</v>
      </c>
      <c r="AJ63" s="4">
        <v>9.9523200000000003E-5</v>
      </c>
      <c r="AK63" s="4">
        <v>1.08127E-4</v>
      </c>
      <c r="AL63" s="4">
        <v>1.09728E-4</v>
      </c>
      <c r="AM63" s="4">
        <v>1.0100899999999999E-4</v>
      </c>
      <c r="AN63" s="4">
        <v>4.9721100000000001E-5</v>
      </c>
      <c r="AO63" s="4">
        <v>8.5240499999999998E-5</v>
      </c>
      <c r="AP63" s="4">
        <v>8.28061E-5</v>
      </c>
      <c r="AQ63" s="4">
        <v>3.4026899999999998E-5</v>
      </c>
      <c r="AR63" s="4">
        <v>3.0238699999999999E-5</v>
      </c>
      <c r="AS63" s="4">
        <v>3.4327199999999999E-5</v>
      </c>
      <c r="AT63" s="4">
        <v>3.5435100000000002E-5</v>
      </c>
      <c r="AU63" s="4">
        <v>3.3923800000000002E-5</v>
      </c>
      <c r="AV63" s="4">
        <v>3.5446800000000001E-5</v>
      </c>
      <c r="AW63" s="4">
        <v>3.67198E-5</v>
      </c>
      <c r="AX63" s="4">
        <v>3.9408900000000001E-5</v>
      </c>
      <c r="AY63" s="4">
        <v>3.8205699999999999E-5</v>
      </c>
      <c r="AZ63" s="4">
        <v>4.2218000000000001E-5</v>
      </c>
      <c r="BA63" s="4">
        <v>3.5024300000000003E-5</v>
      </c>
      <c r="BB63" s="4">
        <v>3.9369999999999997E-5</v>
      </c>
      <c r="BC63" s="4">
        <v>3.9955900000000001E-5</v>
      </c>
      <c r="BD63" s="4">
        <v>3.8732000000000001E-5</v>
      </c>
      <c r="BE63" s="4">
        <v>3.8054299999999999E-5</v>
      </c>
      <c r="BF63" s="4">
        <v>4.5534500000000003E-5</v>
      </c>
      <c r="BG63" s="4">
        <v>4.2004600000000001E-5</v>
      </c>
      <c r="BH63" s="4">
        <v>4.6629599999999998E-5</v>
      </c>
      <c r="BI63" s="4">
        <v>4.8151900000000002E-5</v>
      </c>
      <c r="BJ63" s="4">
        <v>4.9211200000000001E-5</v>
      </c>
      <c r="BK63" s="4">
        <v>4.7650700000000001E-5</v>
      </c>
      <c r="BL63" s="4">
        <v>4.3136300000000002E-5</v>
      </c>
      <c r="BM63" s="4">
        <v>5.1162400000000003E-5</v>
      </c>
      <c r="BN63" s="4">
        <v>4.4472299999999998E-5</v>
      </c>
      <c r="BO63" s="28">
        <f t="shared" si="0"/>
        <v>7.1957144935682892E-6</v>
      </c>
    </row>
    <row r="64" spans="1:67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4">
        <v>3.0878900000000001E-4</v>
      </c>
      <c r="H64" s="4">
        <v>3.8347799999999998E-4</v>
      </c>
      <c r="I64" s="4">
        <v>3.6094399999999998E-4</v>
      </c>
      <c r="J64" s="4">
        <v>3.69222E-4</v>
      </c>
      <c r="K64" s="4">
        <v>3.7446000000000002E-4</v>
      </c>
      <c r="L64" s="4">
        <v>4.1499899999999999E-4</v>
      </c>
      <c r="M64" s="4">
        <v>4.5115599999999997E-4</v>
      </c>
      <c r="N64" s="4">
        <v>4.40619E-4</v>
      </c>
      <c r="O64" s="4">
        <v>4.4820199999999998E-4</v>
      </c>
      <c r="P64" s="4">
        <v>4.6204500000000001E-4</v>
      </c>
      <c r="Q64" s="4">
        <v>4.0431799999999997E-4</v>
      </c>
      <c r="R64" s="4">
        <v>4.9264899999999995E-4</v>
      </c>
      <c r="S64" s="4">
        <v>4.0483099999999997E-4</v>
      </c>
      <c r="T64" s="4">
        <v>2.8389099999999998E-4</v>
      </c>
      <c r="U64" s="4">
        <v>3.7094800000000001E-4</v>
      </c>
      <c r="V64" s="4">
        <v>4.5561100000000003E-4</v>
      </c>
      <c r="W64" s="4">
        <v>4.5219999999999999E-4</v>
      </c>
      <c r="X64" s="4">
        <v>4.54704E-4</v>
      </c>
      <c r="Y64" s="4">
        <v>3.9029000000000001E-4</v>
      </c>
      <c r="Z64" s="4">
        <v>3.6558400000000002E-4</v>
      </c>
      <c r="AA64" s="4">
        <v>4.1308399999999998E-4</v>
      </c>
      <c r="AB64" s="4">
        <v>4.0013199999999998E-4</v>
      </c>
      <c r="AC64" s="4">
        <v>3.74638E-4</v>
      </c>
      <c r="AD64" s="4">
        <v>3.7885799999999998E-4</v>
      </c>
      <c r="AE64" s="4">
        <v>4.13936E-4</v>
      </c>
      <c r="AF64" s="4">
        <v>3.5757300000000003E-4</v>
      </c>
      <c r="AG64" s="4">
        <v>3.5565899999999998E-4</v>
      </c>
      <c r="AH64" s="4">
        <v>4.6908900000000001E-4</v>
      </c>
      <c r="AI64" s="4">
        <v>3.8899799999999999E-4</v>
      </c>
      <c r="AJ64" s="4">
        <v>4.6912400000000002E-4</v>
      </c>
      <c r="AK64" s="4">
        <v>3.2393500000000002E-4</v>
      </c>
      <c r="AL64" s="4">
        <v>3.6592200000000002E-4</v>
      </c>
      <c r="AM64" s="4">
        <v>3.8449399999999998E-4</v>
      </c>
      <c r="AN64" s="4">
        <v>1.69185E-4</v>
      </c>
      <c r="AO64" s="4">
        <v>3.97523E-4</v>
      </c>
      <c r="AP64" s="4">
        <v>3.8718900000000002E-4</v>
      </c>
      <c r="AQ64" s="4">
        <v>1.70249E-4</v>
      </c>
      <c r="AR64" s="4">
        <v>1.6117900000000001E-4</v>
      </c>
      <c r="AS64" s="4">
        <v>1.73246E-4</v>
      </c>
      <c r="AT64" s="4">
        <v>2.19688E-4</v>
      </c>
      <c r="AU64" s="4">
        <v>2.1520299999999999E-4</v>
      </c>
      <c r="AV64" s="4">
        <v>2.2320099999999999E-4</v>
      </c>
      <c r="AW64" s="4">
        <v>2.1998499999999999E-4</v>
      </c>
      <c r="AX64" s="4">
        <v>1.9574300000000001E-4</v>
      </c>
      <c r="AY64" s="4">
        <v>2.03618E-4</v>
      </c>
      <c r="AZ64" s="4">
        <v>2.3144100000000001E-4</v>
      </c>
      <c r="BA64" s="4">
        <v>2.0194399999999999E-4</v>
      </c>
      <c r="BB64" s="4">
        <v>2.1720800000000001E-4</v>
      </c>
      <c r="BC64" s="4">
        <v>1.95317E-4</v>
      </c>
      <c r="BD64" s="4">
        <v>2.0111700000000001E-4</v>
      </c>
      <c r="BE64" s="4">
        <v>1.8744200000000001E-4</v>
      </c>
      <c r="BF64" s="4">
        <v>2.58838E-4</v>
      </c>
      <c r="BG64" s="4">
        <v>2.5167499999999998E-4</v>
      </c>
      <c r="BH64" s="4">
        <v>2.5563199999999999E-4</v>
      </c>
      <c r="BI64" s="4">
        <v>2.2094700000000001E-4</v>
      </c>
      <c r="BJ64" s="4">
        <v>2.0993100000000001E-4</v>
      </c>
      <c r="BK64" s="4">
        <v>2.3583400000000001E-4</v>
      </c>
      <c r="BL64" s="4">
        <v>2.3144499999999999E-4</v>
      </c>
      <c r="BM64" s="4">
        <v>2.4846200000000002E-4</v>
      </c>
      <c r="BN64" s="4">
        <v>2.33761E-4</v>
      </c>
      <c r="BO64" s="28">
        <f t="shared" si="0"/>
        <v>3.5295222428930689E-5</v>
      </c>
    </row>
    <row r="65" spans="1:67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4">
        <v>7.2951899999999995E-5</v>
      </c>
      <c r="H65" s="4">
        <v>8.81554E-5</v>
      </c>
      <c r="I65" s="4">
        <v>7.7661899999999996E-5</v>
      </c>
      <c r="J65" s="4">
        <v>8.3542999999999996E-5</v>
      </c>
      <c r="K65" s="4">
        <v>8.8103300000000001E-5</v>
      </c>
      <c r="L65" s="4">
        <v>6.9214999999999994E-5</v>
      </c>
      <c r="M65" s="4">
        <v>7.3665100000000001E-5</v>
      </c>
      <c r="N65" s="4">
        <v>7.6656200000000006E-5</v>
      </c>
      <c r="O65" s="4">
        <v>6.6266599999999993E-5</v>
      </c>
      <c r="P65" s="4">
        <v>6.6928900000000002E-5</v>
      </c>
      <c r="Q65" s="4">
        <v>7.0878799999999996E-5</v>
      </c>
      <c r="R65" s="4">
        <v>7.3802900000000005E-5</v>
      </c>
      <c r="S65" s="4">
        <v>8.8946500000000006E-5</v>
      </c>
      <c r="T65" s="4">
        <v>6.5254199999999996E-5</v>
      </c>
      <c r="U65" s="4">
        <v>8.4486299999999998E-5</v>
      </c>
      <c r="V65" s="4">
        <v>1.5931499999999999E-4</v>
      </c>
      <c r="W65" s="4">
        <v>7.1812999999999998E-5</v>
      </c>
      <c r="X65" s="4">
        <v>7.5643399999999995E-5</v>
      </c>
      <c r="Y65" s="4">
        <v>6.7665500000000005E-5</v>
      </c>
      <c r="Z65" s="4">
        <v>7.1432099999999997E-5</v>
      </c>
      <c r="AA65" s="4">
        <v>7.8607899999999997E-5</v>
      </c>
      <c r="AB65" s="4">
        <v>8.4766399999999995E-5</v>
      </c>
      <c r="AC65" s="4">
        <v>7.65637E-5</v>
      </c>
      <c r="AD65" s="4">
        <v>1.78932E-4</v>
      </c>
      <c r="AE65" s="4">
        <v>6.1211199999999994E-5</v>
      </c>
      <c r="AF65" s="4">
        <v>6.2674299999999997E-5</v>
      </c>
      <c r="AG65" s="4">
        <v>6.8041900000000003E-5</v>
      </c>
      <c r="AH65" s="4">
        <v>7.5068199999999994E-5</v>
      </c>
      <c r="AI65" s="4">
        <v>6.3251700000000003E-5</v>
      </c>
      <c r="AJ65" s="4">
        <v>5.9668099999999999E-5</v>
      </c>
      <c r="AK65" s="4">
        <v>6.2350300000000005E-5</v>
      </c>
      <c r="AL65" s="4">
        <v>6.0369899999999999E-5</v>
      </c>
      <c r="AM65" s="4">
        <v>6.0096200000000002E-5</v>
      </c>
      <c r="AN65" s="4">
        <v>6.3492700000000003E-5</v>
      </c>
      <c r="AO65" s="4">
        <v>7.0802800000000006E-5</v>
      </c>
      <c r="AP65" s="4">
        <v>7.9460000000000002E-5</v>
      </c>
      <c r="AQ65" s="4">
        <v>2.5752899999999999E-4</v>
      </c>
      <c r="AR65" s="4">
        <v>2.0767999999999999E-4</v>
      </c>
      <c r="AS65" s="4">
        <v>1.8699999999999999E-4</v>
      </c>
      <c r="AT65" s="4">
        <v>7.3114600000000006E-5</v>
      </c>
      <c r="AU65" s="4">
        <v>9.2431300000000004E-5</v>
      </c>
      <c r="AV65" s="4">
        <v>9.6330500000000002E-5</v>
      </c>
      <c r="AW65" s="4">
        <v>1.2730599999999999E-4</v>
      </c>
      <c r="AX65" s="4">
        <v>8.6486199999999999E-5</v>
      </c>
      <c r="AY65" s="4">
        <v>3.8978800000000002E-4</v>
      </c>
      <c r="AZ65" s="4">
        <v>5.4396499999999999E-4</v>
      </c>
      <c r="BA65" s="4">
        <v>1.3701100000000001E-4</v>
      </c>
      <c r="BB65" s="4">
        <v>2.2272000000000001E-4</v>
      </c>
      <c r="BC65" s="4">
        <v>2.7503100000000002E-4</v>
      </c>
      <c r="BD65" s="4">
        <v>5.1436099999999996E-4</v>
      </c>
      <c r="BE65" s="4">
        <v>1.1538400000000001E-4</v>
      </c>
      <c r="BF65" s="4">
        <v>5.7205899999999998E-4</v>
      </c>
      <c r="BG65" s="4">
        <v>2.4007400000000002E-3</v>
      </c>
      <c r="BH65" s="4">
        <v>1.1834599999999999E-3</v>
      </c>
      <c r="BI65" s="4">
        <v>2.4425800000000002E-3</v>
      </c>
      <c r="BJ65" s="4">
        <v>5.7580999999999995E-4</v>
      </c>
      <c r="BK65" s="4">
        <v>1.64294E-4</v>
      </c>
      <c r="BL65" s="4">
        <v>1.07964E-4</v>
      </c>
      <c r="BM65" s="4">
        <v>7.4202200000000006E-5</v>
      </c>
      <c r="BN65" s="4">
        <v>6.53829E-5</v>
      </c>
      <c r="BO65" s="28">
        <f t="shared" si="0"/>
        <v>8.0353829031399039E-5</v>
      </c>
    </row>
    <row r="66" spans="1:67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4">
        <v>9.3074599999999998E-5</v>
      </c>
      <c r="H66" s="4">
        <v>8.7249699999999999E-5</v>
      </c>
      <c r="I66" s="4">
        <v>8.47996E-5</v>
      </c>
      <c r="J66" s="4">
        <v>8.8917699999999997E-5</v>
      </c>
      <c r="K66" s="4">
        <v>1.03995E-4</v>
      </c>
      <c r="L66" s="4">
        <v>9.1390200000000005E-5</v>
      </c>
      <c r="M66" s="4">
        <v>8.3903600000000001E-5</v>
      </c>
      <c r="N66" s="4">
        <v>9.0435500000000005E-5</v>
      </c>
      <c r="O66" s="4">
        <v>8.9545100000000004E-5</v>
      </c>
      <c r="P66" s="4">
        <v>7.9627899999999997E-5</v>
      </c>
      <c r="Q66" s="4">
        <v>8.6255799999999995E-5</v>
      </c>
      <c r="R66" s="4">
        <v>8.6830500000000002E-5</v>
      </c>
      <c r="S66" s="4">
        <v>1.12304E-4</v>
      </c>
      <c r="T66" s="4">
        <v>8.7937199999999996E-5</v>
      </c>
      <c r="U66" s="4">
        <v>1.0706500000000001E-4</v>
      </c>
      <c r="V66" s="4">
        <v>1.8085700000000001E-4</v>
      </c>
      <c r="W66" s="4">
        <v>8.6609199999999997E-5</v>
      </c>
      <c r="X66" s="4">
        <v>8.8616799999999995E-5</v>
      </c>
      <c r="Y66" s="4">
        <v>8.5811199999999996E-5</v>
      </c>
      <c r="Z66" s="4">
        <v>8.9619399999999998E-5</v>
      </c>
      <c r="AA66" s="4">
        <v>9.9540300000000006E-5</v>
      </c>
      <c r="AB66" s="4">
        <v>1.0322700000000001E-4</v>
      </c>
      <c r="AC66" s="4">
        <v>1.02181E-4</v>
      </c>
      <c r="AD66" s="4">
        <v>2.1616800000000001E-4</v>
      </c>
      <c r="AE66" s="4">
        <v>8.2247299999999994E-5</v>
      </c>
      <c r="AF66" s="4">
        <v>9.7359000000000001E-5</v>
      </c>
      <c r="AG66" s="4">
        <v>1.08775E-4</v>
      </c>
      <c r="AH66" s="4">
        <v>1.01519E-4</v>
      </c>
      <c r="AI66" s="4">
        <v>8.7433000000000001E-5</v>
      </c>
      <c r="AJ66" s="4">
        <v>8.6207799999999998E-5</v>
      </c>
      <c r="AK66" s="4">
        <v>9.0139800000000001E-5</v>
      </c>
      <c r="AL66" s="4">
        <v>8.5938299999999997E-5</v>
      </c>
      <c r="AM66" s="4">
        <v>8.8669299999999995E-5</v>
      </c>
      <c r="AN66" s="4">
        <v>8.52103E-5</v>
      </c>
      <c r="AO66" s="4">
        <v>8.6048699999999995E-5</v>
      </c>
      <c r="AP66" s="4">
        <v>8.9648700000000001E-5</v>
      </c>
      <c r="AQ66" s="4">
        <v>2.6283900000000001E-4</v>
      </c>
      <c r="AR66" s="4">
        <v>1.8975E-4</v>
      </c>
      <c r="AS66" s="4">
        <v>1.8937000000000001E-4</v>
      </c>
      <c r="AT66" s="4">
        <v>7.6136800000000006E-5</v>
      </c>
      <c r="AU66" s="4">
        <v>9.1821899999999996E-5</v>
      </c>
      <c r="AV66" s="4">
        <v>9.7827199999999997E-5</v>
      </c>
      <c r="AW66" s="4">
        <v>1.2253500000000001E-4</v>
      </c>
      <c r="AX66" s="4">
        <v>8.4886800000000002E-5</v>
      </c>
      <c r="AY66" s="4">
        <v>4.22454E-4</v>
      </c>
      <c r="AZ66" s="4">
        <v>5.1199800000000005E-4</v>
      </c>
      <c r="BA66" s="4">
        <v>1.32244E-4</v>
      </c>
      <c r="BB66" s="4">
        <v>2.2257000000000001E-4</v>
      </c>
      <c r="BC66" s="4">
        <v>2.6721900000000002E-4</v>
      </c>
      <c r="BD66" s="4">
        <v>4.9294300000000003E-4</v>
      </c>
      <c r="BE66" s="4">
        <v>9.8406900000000001E-5</v>
      </c>
      <c r="BF66" s="4">
        <v>5.0078099999999995E-4</v>
      </c>
      <c r="BG66" s="4">
        <v>2.23851E-3</v>
      </c>
      <c r="BH66" s="4">
        <v>1.1531499999999999E-3</v>
      </c>
      <c r="BI66" s="4">
        <v>2.4190800000000001E-3</v>
      </c>
      <c r="BJ66" s="4">
        <v>5.3825699999999999E-4</v>
      </c>
      <c r="BK66" s="4">
        <v>1.63392E-4</v>
      </c>
      <c r="BL66" s="4">
        <v>1.1487E-4</v>
      </c>
      <c r="BM66" s="4">
        <v>6.9600100000000005E-5</v>
      </c>
      <c r="BN66" s="4">
        <v>6.7251700000000005E-5</v>
      </c>
      <c r="BO66" s="28">
        <f t="shared" si="0"/>
        <v>7.9836617823444069E-5</v>
      </c>
    </row>
    <row r="67" spans="1:67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4">
        <v>2.19621E-4</v>
      </c>
      <c r="H67" s="4">
        <v>2.8771599999999998E-4</v>
      </c>
      <c r="I67" s="4">
        <v>2.71945E-4</v>
      </c>
      <c r="J67" s="4">
        <v>3.1243200000000002E-4</v>
      </c>
      <c r="K67" s="4">
        <v>2.6999800000000003E-4</v>
      </c>
      <c r="L67" s="4">
        <v>3.41355E-4</v>
      </c>
      <c r="M67" s="4">
        <v>2.6424599999999999E-4</v>
      </c>
      <c r="N67" s="4">
        <v>1.5315000000000001E-4</v>
      </c>
      <c r="O67" s="4">
        <v>2.28767E-4</v>
      </c>
      <c r="P67" s="4">
        <v>2.3469800000000001E-4</v>
      </c>
      <c r="Q67" s="4">
        <v>2.39366E-4</v>
      </c>
      <c r="R67" s="4">
        <v>2.0364299999999999E-4</v>
      </c>
      <c r="S67" s="4">
        <v>1.20684E-4</v>
      </c>
      <c r="T67" s="4">
        <v>5.3162399999999996E-4</v>
      </c>
      <c r="U67" s="4">
        <v>3.3759799999999999E-4</v>
      </c>
      <c r="V67" s="4">
        <v>2.6166600000000003E-4</v>
      </c>
      <c r="W67" s="4">
        <v>2.14255E-4</v>
      </c>
      <c r="X67" s="4">
        <v>2.2243799999999999E-4</v>
      </c>
      <c r="Y67" s="4">
        <v>2.2829400000000001E-4</v>
      </c>
      <c r="Z67" s="4">
        <v>2.5515200000000003E-4</v>
      </c>
      <c r="AA67" s="4">
        <v>3.20353E-4</v>
      </c>
      <c r="AB67" s="4">
        <v>2.8172000000000001E-4</v>
      </c>
      <c r="AC67" s="4">
        <v>2.6258599999999998E-4</v>
      </c>
      <c r="AD67" s="4">
        <v>2.8899500000000001E-4</v>
      </c>
      <c r="AE67" s="4">
        <v>5.2689399999999997E-5</v>
      </c>
      <c r="AF67" s="4">
        <v>6.1307499999999995E-5</v>
      </c>
      <c r="AG67" s="4">
        <v>2.2891400000000001E-6</v>
      </c>
      <c r="AH67" s="4">
        <v>5.6370899999999999E-5</v>
      </c>
      <c r="AI67" s="4">
        <v>7.6164900000000007E-5</v>
      </c>
      <c r="AJ67" s="4">
        <v>4.5881599999999998E-5</v>
      </c>
      <c r="AK67" s="4">
        <v>2.2878699999999998E-5</v>
      </c>
      <c r="AL67" s="4">
        <v>5.9662099999999999E-5</v>
      </c>
      <c r="AM67" s="4">
        <v>1.07358E-4</v>
      </c>
      <c r="AN67" s="4">
        <v>1.6302299999999999E-4</v>
      </c>
      <c r="AO67" s="4">
        <v>8.2845700000000005E-5</v>
      </c>
      <c r="AP67" s="4">
        <v>1.2563299999999999E-4</v>
      </c>
      <c r="AQ67" s="4">
        <v>1.025E-4</v>
      </c>
      <c r="AR67" s="4">
        <v>1.37527E-4</v>
      </c>
      <c r="AS67" s="4">
        <v>1.34129E-4</v>
      </c>
      <c r="AT67" s="4">
        <v>1.237E-4</v>
      </c>
      <c r="AU67" s="4">
        <v>1.2829599999999999E-4</v>
      </c>
      <c r="AV67" s="4">
        <v>1.28188E-4</v>
      </c>
      <c r="AW67" s="4">
        <v>1.2439300000000001E-4</v>
      </c>
      <c r="AX67" s="4">
        <v>1.2983999999999999E-4</v>
      </c>
      <c r="AY67" s="4">
        <v>1.3775699999999999E-4</v>
      </c>
      <c r="AZ67" s="4">
        <v>1.27391E-4</v>
      </c>
      <c r="BA67" s="4">
        <v>1.15061E-4</v>
      </c>
      <c r="BB67" s="4">
        <v>1.3823199999999999E-4</v>
      </c>
      <c r="BC67" s="4">
        <v>6.4926599999999996E-5</v>
      </c>
      <c r="BD67" s="4">
        <v>3.98593E-5</v>
      </c>
      <c r="BE67" s="4">
        <v>4.0725800000000002E-5</v>
      </c>
      <c r="BF67" s="4">
        <v>7.2644699999999999E-5</v>
      </c>
      <c r="BG67" s="4">
        <v>8.6942999999999997E-5</v>
      </c>
      <c r="BH67" s="4">
        <v>4.5824800000000002E-5</v>
      </c>
      <c r="BI67" s="4">
        <v>1.18158E-4</v>
      </c>
      <c r="BJ67" s="4">
        <v>6.4272799999999999E-5</v>
      </c>
      <c r="BK67" s="4">
        <v>5.76319E-5</v>
      </c>
      <c r="BL67" s="4">
        <v>7.7293799999999995E-5</v>
      </c>
      <c r="BM67" s="4">
        <v>8.2451499999999995E-5</v>
      </c>
      <c r="BN67" s="4">
        <v>7.3409099999999995E-5</v>
      </c>
      <c r="BO67" s="28">
        <f t="shared" si="0"/>
        <v>8.6069996688957216E-5</v>
      </c>
    </row>
    <row r="68" spans="1:67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4">
        <v>3.5644700000000001E-5</v>
      </c>
      <c r="H68" s="4">
        <v>4.7425100000000001E-5</v>
      </c>
      <c r="I68" s="4">
        <v>3.00044E-5</v>
      </c>
      <c r="J68" s="4">
        <v>5.1200299999999998E-5</v>
      </c>
      <c r="K68" s="4">
        <v>3.03165E-5</v>
      </c>
      <c r="L68" s="4">
        <v>1.10884E-5</v>
      </c>
      <c r="M68" s="4">
        <v>2.0852699999999999E-4</v>
      </c>
      <c r="N68" s="4">
        <v>3.1347699999999999E-4</v>
      </c>
      <c r="O68" s="4">
        <v>2.42265E-4</v>
      </c>
      <c r="P68" s="4">
        <v>2.0959099999999999E-4</v>
      </c>
      <c r="Q68" s="4">
        <v>2.3923799999999999E-4</v>
      </c>
      <c r="R68" s="4">
        <v>2.23057E-4</v>
      </c>
      <c r="S68" s="4">
        <v>1.6154799999999999E-4</v>
      </c>
      <c r="T68" s="4">
        <v>3.7494399999999998E-5</v>
      </c>
      <c r="U68" s="4">
        <v>4.5666800000000001E-5</v>
      </c>
      <c r="V68" s="4">
        <v>2.44057E-4</v>
      </c>
      <c r="W68" s="4">
        <v>2.51487E-4</v>
      </c>
      <c r="X68" s="4">
        <v>2.05377E-4</v>
      </c>
      <c r="Y68" s="4">
        <v>5.9688899999999997E-5</v>
      </c>
      <c r="Z68" s="4">
        <v>3.6384399999999997E-5</v>
      </c>
      <c r="AA68" s="4">
        <v>5.8217999999999997E-5</v>
      </c>
      <c r="AB68" s="4">
        <v>1.03311E-4</v>
      </c>
      <c r="AC68" s="4">
        <v>1.10822E-4</v>
      </c>
      <c r="AD68" s="4">
        <v>7.4244499999999997E-5</v>
      </c>
      <c r="AE68" s="4">
        <v>2.6220500000000001E-5</v>
      </c>
      <c r="AF68" s="4">
        <v>4.2161199999999999E-5</v>
      </c>
      <c r="AG68" s="4">
        <v>3.4285900000000003E-5</v>
      </c>
      <c r="AH68" s="4">
        <v>3.1420200000000003E-4</v>
      </c>
      <c r="AI68" s="4">
        <v>2.9978200000000001E-4</v>
      </c>
      <c r="AJ68" s="4">
        <v>4.50603E-4</v>
      </c>
      <c r="AK68" s="4">
        <v>5.0785599999999997E-5</v>
      </c>
      <c r="AL68" s="4">
        <v>5.9881099999999998E-5</v>
      </c>
      <c r="AM68" s="4">
        <v>5.0164200000000003E-5</v>
      </c>
      <c r="AN68" s="4">
        <v>9.8764999999999994E-5</v>
      </c>
      <c r="AO68" s="4">
        <v>8.0737700000000005E-5</v>
      </c>
      <c r="AP68" s="4">
        <v>6.8949399999999994E-5</v>
      </c>
      <c r="AQ68" s="4">
        <v>1.77573E-5</v>
      </c>
      <c r="AR68" s="4">
        <v>1.42935E-5</v>
      </c>
      <c r="AS68" s="4">
        <v>8.7077199999999994E-6</v>
      </c>
      <c r="AT68" s="4">
        <v>5.9006599999999998E-5</v>
      </c>
      <c r="AU68" s="4">
        <v>6.01014E-5</v>
      </c>
      <c r="AV68" s="4">
        <v>6.9328199999999998E-5</v>
      </c>
      <c r="AW68" s="4">
        <v>1.9477600000000001E-5</v>
      </c>
      <c r="AX68" s="4">
        <v>1.8961400000000001E-5</v>
      </c>
      <c r="AY68" s="4">
        <v>1.7783800000000001E-5</v>
      </c>
      <c r="AZ68" s="4">
        <v>3.0333900000000001E-5</v>
      </c>
      <c r="BA68" s="4">
        <v>2.7861400000000001E-5</v>
      </c>
      <c r="BB68" s="4">
        <v>2.4122500000000002E-5</v>
      </c>
      <c r="BC68" s="4">
        <v>1.2343399999999999E-5</v>
      </c>
      <c r="BD68" s="4">
        <v>9.3678000000000003E-6</v>
      </c>
      <c r="BE68" s="4">
        <v>7.4527499999999999E-6</v>
      </c>
      <c r="BF68" s="4">
        <v>6.7035300000000005E-5</v>
      </c>
      <c r="BG68" s="4">
        <v>6.6110899999999998E-5</v>
      </c>
      <c r="BH68" s="4">
        <v>7.4196599999999994E-5</v>
      </c>
      <c r="BI68" s="4">
        <v>1.5763399999999999E-5</v>
      </c>
      <c r="BJ68" s="4">
        <v>1.8700400000000001E-5</v>
      </c>
      <c r="BK68" s="4">
        <v>1.25768E-5</v>
      </c>
      <c r="BL68" s="4">
        <v>2.3240200000000002E-5</v>
      </c>
      <c r="BM68" s="4">
        <v>2.2963600000000002E-5</v>
      </c>
      <c r="BN68" s="4">
        <v>2.7317500000000001E-5</v>
      </c>
      <c r="BO68" s="28">
        <f t="shared" si="0"/>
        <v>2.887889216698866E-5</v>
      </c>
    </row>
    <row r="69" spans="1:67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4">
        <v>4.3582999999999997E-2</v>
      </c>
      <c r="H69" s="4">
        <v>5.0311500000000002E-2</v>
      </c>
      <c r="I69" s="4">
        <v>4.6690700000000002E-2</v>
      </c>
      <c r="J69" s="4">
        <v>4.5024799999999997E-2</v>
      </c>
      <c r="K69" s="4">
        <v>4.50143E-2</v>
      </c>
      <c r="L69" s="4">
        <v>4.7732200000000002E-2</v>
      </c>
      <c r="M69" s="4">
        <v>4.8096899999999998E-2</v>
      </c>
      <c r="N69" s="4">
        <v>4.5697799999999997E-2</v>
      </c>
      <c r="O69" s="4">
        <v>4.5842899999999999E-2</v>
      </c>
      <c r="P69" s="4">
        <v>4.4095799999999997E-2</v>
      </c>
      <c r="Q69" s="4">
        <v>4.4960800000000002E-2</v>
      </c>
      <c r="R69" s="4">
        <v>4.4170099999999997E-2</v>
      </c>
      <c r="S69" s="4">
        <v>5.9665099999999999E-2</v>
      </c>
      <c r="T69" s="4">
        <v>4.8765200000000002E-2</v>
      </c>
      <c r="U69" s="4">
        <v>4.6781200000000002E-2</v>
      </c>
      <c r="V69" s="4">
        <v>4.7162999999999997E-2</v>
      </c>
      <c r="W69" s="4">
        <v>4.6329700000000001E-2</v>
      </c>
      <c r="X69" s="4">
        <v>4.8124699999999999E-2</v>
      </c>
      <c r="Y69" s="4">
        <v>4.5225799999999997E-2</v>
      </c>
      <c r="Z69" s="4">
        <v>4.5911500000000001E-2</v>
      </c>
      <c r="AA69" s="4">
        <v>4.59887E-2</v>
      </c>
      <c r="AB69" s="4">
        <v>4.8734699999999999E-2</v>
      </c>
      <c r="AC69" s="4">
        <v>4.4241900000000001E-2</v>
      </c>
      <c r="AD69" s="4">
        <v>4.6957199999999998E-2</v>
      </c>
      <c r="AE69" s="4">
        <v>4.1041000000000001E-2</v>
      </c>
      <c r="AF69" s="4">
        <v>4.4016899999999998E-2</v>
      </c>
      <c r="AG69" s="4">
        <v>3.5700000000000003E-2</v>
      </c>
      <c r="AH69" s="4">
        <v>3.31469E-2</v>
      </c>
      <c r="AI69" s="4">
        <v>4.1524999999999999E-2</v>
      </c>
      <c r="AJ69" s="4">
        <v>4.2965999999999997E-2</v>
      </c>
      <c r="AK69" s="4">
        <v>3.89247E-2</v>
      </c>
      <c r="AL69" s="4">
        <v>4.3743299999999999E-2</v>
      </c>
      <c r="AM69" s="4">
        <v>4.0898999999999998E-2</v>
      </c>
      <c r="AN69" s="4">
        <v>3.90608E-2</v>
      </c>
      <c r="AO69" s="4">
        <v>4.2849699999999998E-2</v>
      </c>
      <c r="AP69" s="4">
        <v>4.1228300000000002E-2</v>
      </c>
      <c r="AQ69" s="4">
        <v>4.7985399999999998E-2</v>
      </c>
      <c r="AR69" s="4">
        <v>5.01191E-2</v>
      </c>
      <c r="AS69" s="4">
        <v>4.9000200000000001E-2</v>
      </c>
      <c r="AT69" s="4">
        <v>5.0514400000000001E-2</v>
      </c>
      <c r="AU69" s="4">
        <v>5.1049700000000003E-2</v>
      </c>
      <c r="AV69" s="4">
        <v>5.1266800000000001E-2</v>
      </c>
      <c r="AW69" s="4">
        <v>4.7844499999999998E-2</v>
      </c>
      <c r="AX69" s="4">
        <v>4.8898900000000002E-2</v>
      </c>
      <c r="AY69" s="4">
        <v>5.049E-2</v>
      </c>
      <c r="AZ69" s="4">
        <v>4.78723E-2</v>
      </c>
      <c r="BA69" s="4">
        <v>4.9538899999999997E-2</v>
      </c>
      <c r="BB69" s="4">
        <v>5.0115199999999999E-2</v>
      </c>
      <c r="BC69" s="4">
        <v>4.3560099999999997E-2</v>
      </c>
      <c r="BD69" s="4">
        <v>4.7134200000000001E-2</v>
      </c>
      <c r="BE69" s="4">
        <v>4.4680600000000001E-2</v>
      </c>
      <c r="BF69" s="4">
        <v>4.5279800000000002E-2</v>
      </c>
      <c r="BG69" s="4">
        <v>4.6448799999999998E-2</v>
      </c>
      <c r="BH69" s="4">
        <v>4.3584900000000003E-2</v>
      </c>
      <c r="BI69" s="4">
        <v>3.9851900000000003E-2</v>
      </c>
      <c r="BJ69" s="4">
        <v>4.15909E-2</v>
      </c>
      <c r="BK69" s="4">
        <v>4.3453499999999999E-2</v>
      </c>
      <c r="BL69" s="4">
        <v>5.0909299999999998E-2</v>
      </c>
      <c r="BM69" s="4">
        <v>4.8705699999999998E-2</v>
      </c>
      <c r="BN69" s="4">
        <v>4.9505800000000003E-2</v>
      </c>
      <c r="BO69" s="28">
        <f t="shared" si="0"/>
        <v>3.6122766626198064E-3</v>
      </c>
    </row>
    <row r="70" spans="1:67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4">
        <v>1.04071E-4</v>
      </c>
      <c r="H70" s="4">
        <v>7.1954100000000003E-5</v>
      </c>
      <c r="I70" s="4">
        <v>9.4823100000000004E-5</v>
      </c>
      <c r="J70" s="4">
        <v>1.04139E-4</v>
      </c>
      <c r="K70" s="4">
        <v>8.9736100000000003E-5</v>
      </c>
      <c r="L70" s="4">
        <v>9.1543800000000003E-5</v>
      </c>
      <c r="M70" s="4">
        <v>9.3805800000000002E-5</v>
      </c>
      <c r="N70" s="4">
        <v>1.1043E-4</v>
      </c>
      <c r="O70" s="4">
        <v>1.02017E-4</v>
      </c>
      <c r="P70" s="4">
        <v>8.4524099999999999E-5</v>
      </c>
      <c r="Q70" s="4">
        <v>9.1924900000000005E-5</v>
      </c>
      <c r="R70" s="4">
        <v>9.5463299999999998E-5</v>
      </c>
      <c r="S70" s="4">
        <v>7.53552E-5</v>
      </c>
      <c r="T70" s="4">
        <v>6.5335700000000005E-5</v>
      </c>
      <c r="U70" s="4">
        <v>7.6551500000000001E-5</v>
      </c>
      <c r="V70" s="4">
        <v>7.7926699999999994E-5</v>
      </c>
      <c r="W70" s="4">
        <v>8.4688899999999995E-5</v>
      </c>
      <c r="X70" s="4">
        <v>8.2127399999999996E-5</v>
      </c>
      <c r="Y70" s="4">
        <v>9.7585199999999995E-5</v>
      </c>
      <c r="Z70" s="4">
        <v>8.9702699999999998E-5</v>
      </c>
      <c r="AA70" s="4">
        <v>8.3769400000000005E-5</v>
      </c>
      <c r="AB70" s="4">
        <v>9.0628600000000002E-5</v>
      </c>
      <c r="AC70" s="4">
        <v>1.08045E-4</v>
      </c>
      <c r="AD70" s="4">
        <v>1.08208E-4</v>
      </c>
      <c r="AE70" s="4">
        <v>6.98422E-5</v>
      </c>
      <c r="AF70" s="4">
        <v>8.3194699999999998E-5</v>
      </c>
      <c r="AG70" s="4">
        <v>7.7175400000000007E-5</v>
      </c>
      <c r="AH70" s="4">
        <v>7.7403699999999999E-5</v>
      </c>
      <c r="AI70" s="4">
        <v>8.2418399999999997E-5</v>
      </c>
      <c r="AJ70" s="4">
        <v>8.6314299999999995E-5</v>
      </c>
      <c r="AK70" s="4">
        <v>6.5253300000000001E-5</v>
      </c>
      <c r="AL70" s="4">
        <v>6.8671599999999995E-5</v>
      </c>
      <c r="AM70" s="4">
        <v>7.8767099999999993E-5</v>
      </c>
      <c r="AN70" s="4">
        <v>8.7215599999999999E-5</v>
      </c>
      <c r="AO70" s="4">
        <v>1.04948E-4</v>
      </c>
      <c r="AP70" s="4">
        <v>1.2458E-4</v>
      </c>
      <c r="AQ70" s="4">
        <v>1.3239400000000001E-4</v>
      </c>
      <c r="AR70" s="4">
        <v>1.5084000000000001E-4</v>
      </c>
      <c r="AS70" s="4">
        <v>1.5961E-4</v>
      </c>
      <c r="AT70" s="4">
        <v>1.4303699999999999E-4</v>
      </c>
      <c r="AU70" s="4">
        <v>1.45501E-4</v>
      </c>
      <c r="AV70" s="4">
        <v>1.60595E-4</v>
      </c>
      <c r="AW70" s="4">
        <v>1.4698700000000001E-4</v>
      </c>
      <c r="AX70" s="4">
        <v>1.26842E-4</v>
      </c>
      <c r="AY70" s="4">
        <v>1.20563E-4</v>
      </c>
      <c r="AZ70" s="4">
        <v>1.3798599999999999E-4</v>
      </c>
      <c r="BA70" s="4">
        <v>1.49596E-4</v>
      </c>
      <c r="BB70" s="4">
        <v>1.30166E-4</v>
      </c>
      <c r="BC70" s="4">
        <v>1.20401E-4</v>
      </c>
      <c r="BD70" s="4">
        <v>1.43802E-4</v>
      </c>
      <c r="BE70" s="4">
        <v>1.15887E-4</v>
      </c>
      <c r="BF70" s="4">
        <v>1.31724E-4</v>
      </c>
      <c r="BG70" s="4">
        <v>1.3921199999999999E-4</v>
      </c>
      <c r="BH70" s="4">
        <v>1.2382199999999999E-4</v>
      </c>
      <c r="BI70" s="4">
        <v>1.29605E-4</v>
      </c>
      <c r="BJ70" s="4">
        <v>1.5133400000000001E-4</v>
      </c>
      <c r="BK70" s="4">
        <v>1.3967499999999999E-4</v>
      </c>
      <c r="BL70" s="4">
        <v>1.61361E-4</v>
      </c>
      <c r="BM70" s="4">
        <v>1.53626E-4</v>
      </c>
      <c r="BN70" s="4">
        <v>1.5355100000000001E-4</v>
      </c>
      <c r="BO70" s="28">
        <f t="shared" si="0"/>
        <v>1.1453959711198971E-5</v>
      </c>
    </row>
    <row r="71" spans="1:67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4">
        <v>8.4309799999999997E-5</v>
      </c>
      <c r="H71" s="4">
        <v>1.01983E-4</v>
      </c>
      <c r="I71" s="4">
        <v>9.1142200000000003E-5</v>
      </c>
      <c r="J71" s="4">
        <v>8.6540500000000003E-5</v>
      </c>
      <c r="K71" s="4">
        <v>8.2355599999999995E-5</v>
      </c>
      <c r="L71" s="4">
        <v>8.6342799999999996E-5</v>
      </c>
      <c r="M71" s="4">
        <v>8.8540800000000004E-5</v>
      </c>
      <c r="N71" s="4">
        <v>8.7326799999999999E-5</v>
      </c>
      <c r="O71" s="4">
        <v>9.0343199999999999E-5</v>
      </c>
      <c r="P71" s="4">
        <v>8.5761300000000002E-5</v>
      </c>
      <c r="Q71" s="4">
        <v>9.17313E-5</v>
      </c>
      <c r="R71" s="4">
        <v>7.4609800000000005E-5</v>
      </c>
      <c r="S71" s="4">
        <v>7.7269700000000003E-5</v>
      </c>
      <c r="T71" s="4">
        <v>8.9616200000000004E-5</v>
      </c>
      <c r="U71" s="4">
        <v>9.1081600000000006E-5</v>
      </c>
      <c r="V71" s="4">
        <v>9.2837900000000001E-5</v>
      </c>
      <c r="W71" s="4">
        <v>9.5767399999999994E-5</v>
      </c>
      <c r="X71" s="4">
        <v>8.4539700000000006E-5</v>
      </c>
      <c r="Y71" s="4">
        <v>8.9928799999999999E-5</v>
      </c>
      <c r="Z71" s="4">
        <v>9.0216000000000005E-5</v>
      </c>
      <c r="AA71" s="4">
        <v>9.2861499999999999E-5</v>
      </c>
      <c r="AB71" s="4">
        <v>8.7707400000000007E-5</v>
      </c>
      <c r="AC71" s="4">
        <v>9.2657400000000005E-5</v>
      </c>
      <c r="AD71" s="4">
        <v>8.9999000000000003E-5</v>
      </c>
      <c r="AE71" s="4">
        <v>8.8710100000000003E-5</v>
      </c>
      <c r="AF71" s="4">
        <v>9.2410499999999999E-5</v>
      </c>
      <c r="AG71" s="4">
        <v>9.9168500000000004E-5</v>
      </c>
      <c r="AH71" s="4">
        <v>8.8668199999999999E-5</v>
      </c>
      <c r="AI71" s="4">
        <v>1.04224E-4</v>
      </c>
      <c r="AJ71" s="4">
        <v>9.4625799999999998E-5</v>
      </c>
      <c r="AK71" s="4">
        <v>9.3602400000000004E-5</v>
      </c>
      <c r="AL71" s="4">
        <v>9.4701600000000001E-5</v>
      </c>
      <c r="AM71" s="4">
        <v>8.6728099999999994E-5</v>
      </c>
      <c r="AN71" s="4">
        <v>1.04196E-4</v>
      </c>
      <c r="AO71" s="4">
        <v>9.3572999999999993E-5</v>
      </c>
      <c r="AP71" s="4">
        <v>8.85324E-5</v>
      </c>
      <c r="AQ71" s="4">
        <v>5.0058600000000002E-5</v>
      </c>
      <c r="AR71" s="4">
        <v>4.86855E-5</v>
      </c>
      <c r="AS71" s="4">
        <v>4.7055300000000003E-5</v>
      </c>
      <c r="AT71" s="4">
        <v>4.8327600000000001E-5</v>
      </c>
      <c r="AU71" s="4">
        <v>4.9094999999999997E-5</v>
      </c>
      <c r="AV71" s="4">
        <v>5.1912E-5</v>
      </c>
      <c r="AW71" s="4">
        <v>4.8849900000000001E-5</v>
      </c>
      <c r="AX71" s="4">
        <v>5.4984200000000001E-5</v>
      </c>
      <c r="AY71" s="4">
        <v>5.1499599999999997E-5</v>
      </c>
      <c r="AZ71" s="4">
        <v>5.2366500000000001E-5</v>
      </c>
      <c r="BA71" s="4">
        <v>5.2179299999999997E-5</v>
      </c>
      <c r="BB71" s="4">
        <v>4.8380700000000003E-5</v>
      </c>
      <c r="BC71" s="4">
        <v>5.0492699999999999E-5</v>
      </c>
      <c r="BD71" s="4">
        <v>5.2168900000000001E-5</v>
      </c>
      <c r="BE71" s="4">
        <v>4.9435299999999997E-5</v>
      </c>
      <c r="BF71" s="4">
        <v>5.4195099999999999E-5</v>
      </c>
      <c r="BG71" s="4">
        <v>5.5937899999999999E-5</v>
      </c>
      <c r="BH71" s="4">
        <v>5.09166E-5</v>
      </c>
      <c r="BI71" s="4">
        <v>4.7849300000000003E-5</v>
      </c>
      <c r="BJ71" s="4">
        <v>5.4571000000000003E-5</v>
      </c>
      <c r="BK71" s="4">
        <v>6.1878200000000007E-5</v>
      </c>
      <c r="BL71" s="4">
        <v>5.5812100000000001E-5</v>
      </c>
      <c r="BM71" s="4">
        <v>5.6226900000000002E-5</v>
      </c>
      <c r="BN71" s="4">
        <v>5.3731699999999999E-5</v>
      </c>
      <c r="BO71" s="28">
        <f t="shared" si="0"/>
        <v>5.7632502177535126E-6</v>
      </c>
    </row>
    <row r="72" spans="1:67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4">
        <v>6.7600200000000004E-5</v>
      </c>
      <c r="H72" s="4">
        <v>8.2470200000000002E-5</v>
      </c>
      <c r="I72" s="4">
        <v>7.5526700000000003E-5</v>
      </c>
      <c r="J72" s="4">
        <v>7.9546600000000002E-5</v>
      </c>
      <c r="K72" s="4">
        <v>8.3012799999999999E-5</v>
      </c>
      <c r="L72" s="4">
        <v>9.4265799999999995E-5</v>
      </c>
      <c r="M72" s="4">
        <v>9.6182999999999997E-5</v>
      </c>
      <c r="N72" s="4">
        <v>9.6218700000000001E-5</v>
      </c>
      <c r="O72" s="4">
        <v>9.4087599999999997E-5</v>
      </c>
      <c r="P72" s="4">
        <v>9.4850600000000003E-5</v>
      </c>
      <c r="Q72" s="4">
        <v>1.00429E-4</v>
      </c>
      <c r="R72" s="4">
        <v>9.3851000000000007E-5</v>
      </c>
      <c r="S72" s="4">
        <v>8.95586E-5</v>
      </c>
      <c r="T72" s="4">
        <v>8.8850200000000005E-5</v>
      </c>
      <c r="U72" s="4">
        <v>7.5729700000000001E-5</v>
      </c>
      <c r="V72" s="4">
        <v>1.04517E-4</v>
      </c>
      <c r="W72" s="4">
        <v>1.02946E-4</v>
      </c>
      <c r="X72" s="4">
        <v>1.00308E-4</v>
      </c>
      <c r="Y72" s="4">
        <v>9.0972500000000004E-5</v>
      </c>
      <c r="Z72" s="4">
        <v>8.2495400000000003E-5</v>
      </c>
      <c r="AA72" s="4">
        <v>9.2308599999999999E-5</v>
      </c>
      <c r="AB72" s="4">
        <v>8.3197100000000003E-5</v>
      </c>
      <c r="AC72" s="4">
        <v>9.5423199999999998E-5</v>
      </c>
      <c r="AD72" s="4">
        <v>9.5775999999999999E-5</v>
      </c>
      <c r="AE72" s="4">
        <v>6.8316099999999995E-5</v>
      </c>
      <c r="AF72" s="4">
        <v>8.2251300000000003E-5</v>
      </c>
      <c r="AG72" s="4">
        <v>7.6608399999999997E-5</v>
      </c>
      <c r="AH72" s="4">
        <v>8.8863399999999994E-5</v>
      </c>
      <c r="AI72" s="4">
        <v>1.05048E-4</v>
      </c>
      <c r="AJ72" s="4">
        <v>9.8603499999999999E-5</v>
      </c>
      <c r="AK72" s="4">
        <v>8.6964299999999997E-5</v>
      </c>
      <c r="AL72" s="4">
        <v>8.1666E-5</v>
      </c>
      <c r="AM72" s="4">
        <v>8.1823700000000001E-5</v>
      </c>
      <c r="AN72" s="4">
        <v>5.1042999999999999E-5</v>
      </c>
      <c r="AO72" s="4">
        <v>9.5394000000000002E-5</v>
      </c>
      <c r="AP72" s="4">
        <v>9.21577E-5</v>
      </c>
      <c r="AQ72" s="4">
        <v>4.9047400000000001E-5</v>
      </c>
      <c r="AR72" s="4">
        <v>5.0689400000000003E-5</v>
      </c>
      <c r="AS72" s="4">
        <v>5.5144700000000001E-5</v>
      </c>
      <c r="AT72" s="4">
        <v>6.1743100000000002E-5</v>
      </c>
      <c r="AU72" s="4">
        <v>6.71073E-5</v>
      </c>
      <c r="AV72" s="4">
        <v>6.8803100000000005E-5</v>
      </c>
      <c r="AW72" s="4">
        <v>5.9083000000000003E-5</v>
      </c>
      <c r="AX72" s="4">
        <v>5.8434999999999999E-5</v>
      </c>
      <c r="AY72" s="4">
        <v>6.4611900000000004E-5</v>
      </c>
      <c r="AZ72" s="4">
        <v>5.5066699999999999E-5</v>
      </c>
      <c r="BA72" s="4">
        <v>6.3792499999999996E-5</v>
      </c>
      <c r="BB72" s="4">
        <v>6.1287100000000005E-5</v>
      </c>
      <c r="BC72" s="4">
        <v>4.8641199999999998E-5</v>
      </c>
      <c r="BD72" s="4">
        <v>5.2313900000000001E-5</v>
      </c>
      <c r="BE72" s="4">
        <v>4.8257400000000003E-5</v>
      </c>
      <c r="BF72" s="4">
        <v>6.7141400000000001E-5</v>
      </c>
      <c r="BG72" s="4">
        <v>6.5904700000000006E-5</v>
      </c>
      <c r="BH72" s="4">
        <v>6.5999899999999998E-5</v>
      </c>
      <c r="BI72" s="4">
        <v>5.88651E-5</v>
      </c>
      <c r="BJ72" s="4">
        <v>6.3351799999999999E-5</v>
      </c>
      <c r="BK72" s="4">
        <v>6.25676E-5</v>
      </c>
      <c r="BL72" s="4">
        <v>7.3579799999999996E-5</v>
      </c>
      <c r="BM72" s="4">
        <v>6.5791100000000001E-5</v>
      </c>
      <c r="BN72" s="4">
        <v>6.5936299999999994E-5</v>
      </c>
      <c r="BO72" s="28">
        <f t="shared" si="0"/>
        <v>7.0229501863989481E-6</v>
      </c>
    </row>
    <row r="73" spans="1:67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4">
        <v>8.3601499999999996E-5</v>
      </c>
      <c r="H73" s="4">
        <v>4.9648699999999999E-4</v>
      </c>
      <c r="I73" s="4">
        <v>8.7291699999999996E-5</v>
      </c>
      <c r="J73" s="4">
        <v>3.3659599999999999E-4</v>
      </c>
      <c r="K73" s="4">
        <v>2.9260400000000002E-4</v>
      </c>
      <c r="L73" s="4">
        <v>8.1980599999999999E-5</v>
      </c>
      <c r="M73" s="4">
        <v>4.7144800000000002E-4</v>
      </c>
      <c r="N73" s="4">
        <v>5.2149E-4</v>
      </c>
      <c r="O73" s="4">
        <v>4.5020299999999999E-4</v>
      </c>
      <c r="P73" s="4">
        <v>6.3933499999999999E-4</v>
      </c>
      <c r="Q73" s="4">
        <v>6.7628299999999996E-4</v>
      </c>
      <c r="R73" s="4">
        <v>4.51051E-4</v>
      </c>
      <c r="S73" s="4">
        <v>4.2600599999999999E-4</v>
      </c>
      <c r="T73" s="4">
        <v>1.4802700000000001E-4</v>
      </c>
      <c r="U73" s="4">
        <v>1.38644E-4</v>
      </c>
      <c r="V73" s="4">
        <v>4.4821699999999999E-4</v>
      </c>
      <c r="W73" s="4">
        <v>4.2377199999999999E-4</v>
      </c>
      <c r="X73" s="4">
        <v>4.2364099999999999E-4</v>
      </c>
      <c r="Y73" s="4">
        <v>2.7851900000000002E-4</v>
      </c>
      <c r="Z73" s="4">
        <v>2.9642699999999999E-4</v>
      </c>
      <c r="AA73" s="4">
        <v>1.5273899999999999E-4</v>
      </c>
      <c r="AB73" s="4">
        <v>2.1544399999999999E-4</v>
      </c>
      <c r="AC73" s="4">
        <v>2.37951E-4</v>
      </c>
      <c r="AD73" s="4">
        <v>1.8731499999999999E-4</v>
      </c>
      <c r="AE73" s="4">
        <v>7.6768900000000003E-5</v>
      </c>
      <c r="AF73" s="4">
        <v>7.2455700000000005E-5</v>
      </c>
      <c r="AG73" s="4">
        <v>9.1446400000000006E-5</v>
      </c>
      <c r="AH73" s="4">
        <v>4.5422799999999999E-4</v>
      </c>
      <c r="AI73" s="4">
        <v>7.9185799999999999E-4</v>
      </c>
      <c r="AJ73" s="4">
        <v>6.2773899999999999E-4</v>
      </c>
      <c r="AK73" s="4">
        <v>1.4133700000000001E-4</v>
      </c>
      <c r="AL73" s="4">
        <v>1.5463E-4</v>
      </c>
      <c r="AM73" s="4">
        <v>1.53144E-4</v>
      </c>
      <c r="AN73" s="4">
        <v>2.0115700000000001E-4</v>
      </c>
      <c r="AO73" s="4">
        <v>1.2475100000000001E-4</v>
      </c>
      <c r="AP73" s="4">
        <v>1.9655599999999999E-4</v>
      </c>
      <c r="AQ73" s="4">
        <v>1.6687700000000001E-4</v>
      </c>
      <c r="AR73" s="4">
        <v>3.7304600000000002E-5</v>
      </c>
      <c r="AS73" s="4">
        <v>6.2552700000000002E-5</v>
      </c>
      <c r="AT73" s="4">
        <v>1.93766E-4</v>
      </c>
      <c r="AU73" s="4">
        <v>2.0819600000000001E-4</v>
      </c>
      <c r="AV73" s="4">
        <v>2.0835800000000001E-4</v>
      </c>
      <c r="AW73" s="4">
        <v>1.10438E-4</v>
      </c>
      <c r="AX73" s="4">
        <v>1.30326E-4</v>
      </c>
      <c r="AY73" s="4">
        <v>6.6959999999999996E-5</v>
      </c>
      <c r="AZ73" s="4">
        <v>8.9424899999999998E-5</v>
      </c>
      <c r="BA73" s="4">
        <v>1.0528599999999999E-4</v>
      </c>
      <c r="BB73" s="4">
        <v>7.5729700000000001E-5</v>
      </c>
      <c r="BC73" s="4">
        <v>3.3671599999999998E-5</v>
      </c>
      <c r="BD73" s="4">
        <v>2.8885900000000001E-5</v>
      </c>
      <c r="BE73" s="4">
        <v>2.8517399999999999E-5</v>
      </c>
      <c r="BF73" s="4">
        <v>3.2488999999999999E-4</v>
      </c>
      <c r="BG73" s="4">
        <v>3.0390000000000001E-4</v>
      </c>
      <c r="BH73" s="4">
        <v>3.0921300000000002E-4</v>
      </c>
      <c r="BI73" s="4">
        <v>6.4688699999999996E-5</v>
      </c>
      <c r="BJ73" s="4">
        <v>7.1031200000000005E-5</v>
      </c>
      <c r="BK73" s="4">
        <v>6.8260499999999995E-5</v>
      </c>
      <c r="BL73" s="4">
        <v>9.9082799999999999E-5</v>
      </c>
      <c r="BM73" s="4">
        <v>7.6549899999999997E-5</v>
      </c>
      <c r="BN73" s="4">
        <v>9.1479100000000003E-5</v>
      </c>
      <c r="BO73" s="28">
        <f t="shared" si="0"/>
        <v>1.2799300866107033E-4</v>
      </c>
    </row>
    <row r="74" spans="1:67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4">
        <v>3.3217399999999998E-5</v>
      </c>
      <c r="H74" s="4">
        <v>3.1140599999999998E-5</v>
      </c>
      <c r="I74" s="4">
        <v>3.1964000000000001E-5</v>
      </c>
      <c r="J74" s="4">
        <v>3.5457999999999998E-5</v>
      </c>
      <c r="K74" s="4">
        <v>2.8932600000000001E-5</v>
      </c>
      <c r="L74" s="4">
        <v>2.9304800000000001E-5</v>
      </c>
      <c r="M74" s="4">
        <v>3.33542E-5</v>
      </c>
      <c r="N74" s="4">
        <v>4.3504699999999997E-5</v>
      </c>
      <c r="O74" s="4">
        <v>3.8312300000000002E-5</v>
      </c>
      <c r="P74" s="4">
        <v>2.9184200000000001E-5</v>
      </c>
      <c r="Q74" s="4">
        <v>3.3869799999999999E-5</v>
      </c>
      <c r="R74" s="4">
        <v>3.2543399999999997E-5</v>
      </c>
      <c r="S74" s="4">
        <v>3.2110399999999997E-5</v>
      </c>
      <c r="T74" s="4">
        <v>2.9252E-5</v>
      </c>
      <c r="U74" s="4">
        <v>2.8781100000000001E-5</v>
      </c>
      <c r="V74" s="4">
        <v>2.38205E-5</v>
      </c>
      <c r="W74" s="4">
        <v>2.47631E-5</v>
      </c>
      <c r="X74" s="4">
        <v>2.5552299999999999E-5</v>
      </c>
      <c r="Y74" s="4">
        <v>2.9514099999999999E-5</v>
      </c>
      <c r="Z74" s="4">
        <v>2.7667299999999999E-5</v>
      </c>
      <c r="AA74" s="4">
        <v>2.8170400000000001E-5</v>
      </c>
      <c r="AB74" s="4">
        <v>2.79385E-5</v>
      </c>
      <c r="AC74" s="4">
        <v>2.9748899999999999E-5</v>
      </c>
      <c r="AD74" s="4">
        <v>2.4638699999999998E-5</v>
      </c>
      <c r="AE74" s="4">
        <v>4.7380399999999998E-5</v>
      </c>
      <c r="AF74" s="4">
        <v>4.4441699999999998E-5</v>
      </c>
      <c r="AG74" s="4">
        <v>5.39731E-5</v>
      </c>
      <c r="AH74" s="4">
        <v>4.54994E-5</v>
      </c>
      <c r="AI74" s="4">
        <v>4.9630099999999998E-5</v>
      </c>
      <c r="AJ74" s="4">
        <v>4.7397200000000001E-5</v>
      </c>
      <c r="AK74" s="4">
        <v>4.4687600000000002E-5</v>
      </c>
      <c r="AL74" s="4">
        <v>5.1001200000000002E-5</v>
      </c>
      <c r="AM74" s="4">
        <v>4.9626300000000003E-5</v>
      </c>
      <c r="AN74" s="4">
        <v>5.1789899999999997E-5</v>
      </c>
      <c r="AO74" s="4">
        <v>4.6757900000000002E-5</v>
      </c>
      <c r="AP74" s="4">
        <v>5.0121199999999997E-5</v>
      </c>
      <c r="AQ74" s="4">
        <v>1.93628E-5</v>
      </c>
      <c r="AR74" s="4">
        <v>1.1443E-5</v>
      </c>
      <c r="AS74" s="4">
        <v>1.0825800000000001E-5</v>
      </c>
      <c r="AT74" s="4">
        <v>1.0915E-5</v>
      </c>
      <c r="AU74" s="4">
        <v>1.16026E-5</v>
      </c>
      <c r="AV74" s="4">
        <v>1.01377E-5</v>
      </c>
      <c r="AW74" s="4">
        <v>1.27522E-5</v>
      </c>
      <c r="AX74" s="4">
        <v>1.2352599999999999E-5</v>
      </c>
      <c r="AY74" s="4">
        <v>1.27409E-5</v>
      </c>
      <c r="AZ74" s="4">
        <v>1.4324299999999999E-5</v>
      </c>
      <c r="BA74" s="4">
        <v>1.3041600000000001E-5</v>
      </c>
      <c r="BB74" s="4">
        <v>1.09289E-5</v>
      </c>
      <c r="BC74" s="4">
        <v>1.9536000000000001E-5</v>
      </c>
      <c r="BD74" s="4">
        <v>2.1784999999999999E-5</v>
      </c>
      <c r="BE74" s="4">
        <v>2.0632499999999999E-5</v>
      </c>
      <c r="BF74" s="4">
        <v>2.27328E-5</v>
      </c>
      <c r="BG74" s="4">
        <v>2.24778E-5</v>
      </c>
      <c r="BH74" s="4">
        <v>2.4983299999999998E-5</v>
      </c>
      <c r="BI74" s="4">
        <v>2.1484600000000001E-5</v>
      </c>
      <c r="BJ74" s="4">
        <v>2.3085600000000001E-5</v>
      </c>
      <c r="BK74" s="4">
        <v>2.06636E-5</v>
      </c>
      <c r="BL74" s="4">
        <v>2.4282099999999999E-5</v>
      </c>
      <c r="BM74" s="4">
        <v>2.5071799999999999E-5</v>
      </c>
      <c r="BN74" s="4">
        <v>2.1617700000000001E-5</v>
      </c>
      <c r="BO74" s="28">
        <f t="shared" si="0"/>
        <v>3.188881479654277E-6</v>
      </c>
    </row>
    <row r="75" spans="1:67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4">
        <v>6.5275200000000001E-5</v>
      </c>
      <c r="H75" s="4">
        <v>7.4113299999999994E-5</v>
      </c>
      <c r="I75" s="4">
        <v>6.96506E-5</v>
      </c>
      <c r="J75" s="4">
        <v>6.2739100000000004E-5</v>
      </c>
      <c r="K75" s="4">
        <v>6.6100100000000001E-5</v>
      </c>
      <c r="L75" s="4">
        <v>6.9566099999999998E-5</v>
      </c>
      <c r="M75" s="4">
        <v>6.98052E-5</v>
      </c>
      <c r="N75" s="4">
        <v>6.7582699999999999E-5</v>
      </c>
      <c r="O75" s="4">
        <v>6.7019699999999998E-5</v>
      </c>
      <c r="P75" s="4">
        <v>7.0743700000000005E-5</v>
      </c>
      <c r="Q75" s="4">
        <v>7.1576900000000002E-5</v>
      </c>
      <c r="R75" s="4">
        <v>6.9335600000000001E-5</v>
      </c>
      <c r="S75" s="4">
        <v>7.0021600000000001E-5</v>
      </c>
      <c r="T75" s="4">
        <v>6.6736200000000007E-5</v>
      </c>
      <c r="U75" s="4">
        <v>7.1054499999999995E-5</v>
      </c>
      <c r="V75" s="4">
        <v>6.9148599999999997E-5</v>
      </c>
      <c r="W75" s="4">
        <v>7.3632299999999996E-5</v>
      </c>
      <c r="X75" s="4">
        <v>6.88379E-5</v>
      </c>
      <c r="Y75" s="4">
        <v>7.6944000000000001E-5</v>
      </c>
      <c r="Z75" s="4">
        <v>4.1788100000000001E-5</v>
      </c>
      <c r="AA75" s="4">
        <v>7.6839200000000001E-5</v>
      </c>
      <c r="AB75" s="4">
        <v>6.8239799999999997E-5</v>
      </c>
      <c r="AC75" s="4">
        <v>6.6936500000000005E-5</v>
      </c>
      <c r="AD75" s="4">
        <v>7.3038099999999994E-5</v>
      </c>
      <c r="AE75" s="4">
        <v>7.2698299999999995E-5</v>
      </c>
      <c r="AF75" s="4">
        <v>7.0360100000000004E-5</v>
      </c>
      <c r="AG75" s="4">
        <v>6.5930699999999995E-5</v>
      </c>
      <c r="AH75" s="4">
        <v>6.7037400000000003E-5</v>
      </c>
      <c r="AI75" s="4">
        <v>7.9262699999999996E-5</v>
      </c>
      <c r="AJ75" s="4">
        <v>8.3560200000000007E-5</v>
      </c>
      <c r="AK75" s="4">
        <v>6.7570600000000007E-5</v>
      </c>
      <c r="AL75" s="4">
        <v>7.6698899999999998E-5</v>
      </c>
      <c r="AM75" s="4">
        <v>7.7145900000000003E-5</v>
      </c>
      <c r="AN75" s="4">
        <v>4.7312599999999998E-5</v>
      </c>
      <c r="AO75" s="4">
        <v>7.4846999999999997E-5</v>
      </c>
      <c r="AP75" s="4">
        <v>6.6579299999999995E-5</v>
      </c>
      <c r="AQ75" s="4">
        <v>3.9087400000000001E-5</v>
      </c>
      <c r="AR75" s="4">
        <v>3.7896099999999998E-5</v>
      </c>
      <c r="AS75" s="4">
        <v>3.9962700000000003E-5</v>
      </c>
      <c r="AT75" s="4">
        <v>3.5092699999999997E-5</v>
      </c>
      <c r="AU75" s="4">
        <v>3.8924300000000003E-5</v>
      </c>
      <c r="AV75" s="4">
        <v>4.1178699999999999E-5</v>
      </c>
      <c r="AW75" s="4">
        <v>4.0645999999999997E-5</v>
      </c>
      <c r="AX75" s="4">
        <v>4.0914300000000002E-5</v>
      </c>
      <c r="AY75" s="4">
        <v>4.1786999999999998E-5</v>
      </c>
      <c r="AZ75" s="4">
        <v>4.2529900000000001E-5</v>
      </c>
      <c r="BA75" s="4">
        <v>4.1610499999999997E-5</v>
      </c>
      <c r="BB75" s="4">
        <v>3.82742E-5</v>
      </c>
      <c r="BC75" s="4">
        <v>4.2844399999999999E-5</v>
      </c>
      <c r="BD75" s="4">
        <v>4.3212800000000001E-5</v>
      </c>
      <c r="BE75" s="4">
        <v>3.8622699999999999E-5</v>
      </c>
      <c r="BF75" s="4">
        <v>4.40408E-5</v>
      </c>
      <c r="BG75" s="4">
        <v>4.5095300000000002E-5</v>
      </c>
      <c r="BH75" s="4">
        <v>4.4040299999999999E-5</v>
      </c>
      <c r="BI75" s="4">
        <v>4.3311800000000001E-5</v>
      </c>
      <c r="BJ75" s="4">
        <v>4.8316899999999998E-5</v>
      </c>
      <c r="BK75" s="4">
        <v>4.6351099999999997E-5</v>
      </c>
      <c r="BL75" s="4">
        <v>4.8557699999999998E-5</v>
      </c>
      <c r="BM75" s="4">
        <v>5.03603E-5</v>
      </c>
      <c r="BN75" s="4">
        <v>4.49058E-5</v>
      </c>
      <c r="BO75" s="28">
        <f t="shared" si="0"/>
        <v>3.1643340041379288E-6</v>
      </c>
    </row>
    <row r="76" spans="1:67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4">
        <v>8.5617099999999997E-5</v>
      </c>
      <c r="H76" s="4">
        <v>9.4018700000000002E-5</v>
      </c>
      <c r="I76" s="4">
        <v>9.0362499999999994E-5</v>
      </c>
      <c r="J76" s="4">
        <v>1.0293000000000001E-4</v>
      </c>
      <c r="K76" s="4">
        <v>1.0997600000000001E-4</v>
      </c>
      <c r="L76" s="4">
        <v>7.5084699999999996E-5</v>
      </c>
      <c r="M76" s="4">
        <v>4.8748900000000002E-4</v>
      </c>
      <c r="N76" s="4">
        <v>5.1199899999999996E-4</v>
      </c>
      <c r="O76" s="4">
        <v>5.3401000000000002E-4</v>
      </c>
      <c r="P76" s="4">
        <v>5.1606600000000003E-4</v>
      </c>
      <c r="Q76" s="4">
        <v>5.4066300000000004E-4</v>
      </c>
      <c r="R76" s="4">
        <v>7.9603699999999998E-4</v>
      </c>
      <c r="S76" s="4">
        <v>1.17717E-4</v>
      </c>
      <c r="T76" s="4">
        <v>8.0133800000000002E-5</v>
      </c>
      <c r="U76" s="4">
        <v>1.0419100000000001E-4</v>
      </c>
      <c r="V76" s="4">
        <v>5.0405199999999995E-4</v>
      </c>
      <c r="W76" s="4">
        <v>4.9866999999999999E-4</v>
      </c>
      <c r="X76" s="4">
        <v>5.1778000000000002E-4</v>
      </c>
      <c r="Y76" s="4">
        <v>1.3896899999999999E-4</v>
      </c>
      <c r="Z76" s="4">
        <v>1.4719399999999999E-4</v>
      </c>
      <c r="AA76" s="4">
        <v>1.2573799999999999E-4</v>
      </c>
      <c r="AB76" s="4">
        <v>1.7249999999999999E-4</v>
      </c>
      <c r="AC76" s="4">
        <v>1.8585300000000001E-4</v>
      </c>
      <c r="AD76" s="4">
        <v>1.7664100000000001E-4</v>
      </c>
      <c r="AE76" s="4">
        <v>8.8031300000000005E-5</v>
      </c>
      <c r="AF76" s="4">
        <v>8.1611899999999997E-5</v>
      </c>
      <c r="AG76" s="4">
        <v>6.8378499999999996E-5</v>
      </c>
      <c r="AH76" s="4">
        <v>5.1345099999999995E-4</v>
      </c>
      <c r="AI76" s="4">
        <v>5.01094E-4</v>
      </c>
      <c r="AJ76" s="4">
        <v>4.4893299999999999E-4</v>
      </c>
      <c r="AK76" s="4">
        <v>1.09318E-4</v>
      </c>
      <c r="AL76" s="4">
        <v>1.1796200000000001E-4</v>
      </c>
      <c r="AM76" s="4">
        <v>1.2651599999999999E-4</v>
      </c>
      <c r="AN76" s="4">
        <v>1.8004300000000001E-4</v>
      </c>
      <c r="AO76" s="4">
        <v>1.58083E-4</v>
      </c>
      <c r="AP76" s="4">
        <v>1.5706100000000001E-4</v>
      </c>
      <c r="AQ76" s="4">
        <v>6.12167E-5</v>
      </c>
      <c r="AR76" s="4">
        <v>5.3394599999999999E-5</v>
      </c>
      <c r="AS76" s="4">
        <v>6.6272600000000006E-5</v>
      </c>
      <c r="AT76" s="4">
        <v>2.86729E-4</v>
      </c>
      <c r="AU76" s="4">
        <v>3.2122699999999999E-4</v>
      </c>
      <c r="AV76" s="4">
        <v>2.9425300000000002E-4</v>
      </c>
      <c r="AW76" s="4">
        <v>8.5818700000000006E-5</v>
      </c>
      <c r="AX76" s="4">
        <v>9.6107799999999995E-5</v>
      </c>
      <c r="AY76" s="4">
        <v>8.50373E-5</v>
      </c>
      <c r="AZ76" s="4">
        <v>1.13174E-4</v>
      </c>
      <c r="BA76" s="4">
        <v>1.1257299999999999E-4</v>
      </c>
      <c r="BB76" s="4">
        <v>1.1631199999999999E-4</v>
      </c>
      <c r="BC76" s="4">
        <v>5.85621E-5</v>
      </c>
      <c r="BD76" s="4">
        <v>4.8858199999999999E-5</v>
      </c>
      <c r="BE76" s="4">
        <v>5.05148E-5</v>
      </c>
      <c r="BF76" s="4">
        <v>3.1869899999999998E-4</v>
      </c>
      <c r="BG76" s="4">
        <v>3.2837600000000002E-4</v>
      </c>
      <c r="BH76" s="4">
        <v>3.2823100000000001E-4</v>
      </c>
      <c r="BI76" s="4">
        <v>8.0368699999999995E-5</v>
      </c>
      <c r="BJ76" s="4">
        <v>8.5206999999999999E-5</v>
      </c>
      <c r="BK76" s="4">
        <v>8.2775200000000007E-5</v>
      </c>
      <c r="BL76" s="4">
        <v>1.14571E-4</v>
      </c>
      <c r="BM76" s="4">
        <v>1.18192E-4</v>
      </c>
      <c r="BN76" s="4">
        <v>1.1866000000000001E-4</v>
      </c>
      <c r="BO76" s="28">
        <f t="shared" si="0"/>
        <v>1.187733057069816E-5</v>
      </c>
    </row>
    <row r="77" spans="1:67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4">
        <v>3.63259E-4</v>
      </c>
      <c r="H77" s="4">
        <v>4.2315499999999998E-4</v>
      </c>
      <c r="I77" s="4">
        <v>3.72073E-4</v>
      </c>
      <c r="J77" s="4">
        <v>3.88403E-4</v>
      </c>
      <c r="K77" s="4">
        <v>3.84175E-4</v>
      </c>
      <c r="L77" s="4">
        <v>3.3265299999999997E-4</v>
      </c>
      <c r="M77" s="4">
        <v>2.4321199999999999E-3</v>
      </c>
      <c r="N77" s="4">
        <v>2.57354E-3</v>
      </c>
      <c r="O77" s="4">
        <v>2.6205099999999999E-3</v>
      </c>
      <c r="P77" s="4">
        <v>2.6145700000000001E-3</v>
      </c>
      <c r="Q77" s="4">
        <v>2.63897E-3</v>
      </c>
      <c r="R77" s="4">
        <v>2.84535E-3</v>
      </c>
      <c r="S77" s="4">
        <v>4.1218400000000001E-4</v>
      </c>
      <c r="T77" s="4">
        <v>3.3935399999999999E-4</v>
      </c>
      <c r="U77" s="4">
        <v>3.7789799999999999E-4</v>
      </c>
      <c r="V77" s="4">
        <v>2.4126500000000001E-3</v>
      </c>
      <c r="W77" s="4">
        <v>2.4978800000000001E-3</v>
      </c>
      <c r="X77" s="4">
        <v>2.5932199999999998E-3</v>
      </c>
      <c r="Y77" s="4">
        <v>6.3308099999999996E-4</v>
      </c>
      <c r="Z77" s="4">
        <v>6.0150000000000004E-4</v>
      </c>
      <c r="AA77" s="4">
        <v>6.2068799999999999E-4</v>
      </c>
      <c r="AB77" s="4">
        <v>8.6836400000000005E-4</v>
      </c>
      <c r="AC77" s="4">
        <v>8.4005500000000003E-4</v>
      </c>
      <c r="AD77" s="4">
        <v>8.6793600000000003E-4</v>
      </c>
      <c r="AE77" s="4">
        <v>5.1259199999999997E-4</v>
      </c>
      <c r="AF77" s="4">
        <v>3.9183399999999998E-4</v>
      </c>
      <c r="AG77" s="4">
        <v>3.7305500000000001E-4</v>
      </c>
      <c r="AH77" s="4">
        <v>2.4593699999999998E-3</v>
      </c>
      <c r="AI77" s="4">
        <v>2.4035100000000002E-3</v>
      </c>
      <c r="AJ77" s="4">
        <v>1.86302E-3</v>
      </c>
      <c r="AK77" s="4">
        <v>4.5515099999999999E-4</v>
      </c>
      <c r="AL77" s="4">
        <v>5.0016100000000005E-4</v>
      </c>
      <c r="AM77" s="4">
        <v>5.0750000000000003E-4</v>
      </c>
      <c r="AN77" s="4">
        <v>7.3649200000000005E-4</v>
      </c>
      <c r="AO77" s="4">
        <v>8.1506799999999996E-4</v>
      </c>
      <c r="AP77" s="4">
        <v>7.1586900000000005E-4</v>
      </c>
      <c r="AQ77" s="4">
        <v>2.5723100000000002E-4</v>
      </c>
      <c r="AR77" s="4">
        <v>2.6152E-4</v>
      </c>
      <c r="AS77" s="4">
        <v>2.8615599999999998E-4</v>
      </c>
      <c r="AT77" s="4">
        <v>1.8417399999999999E-3</v>
      </c>
      <c r="AU77" s="4">
        <v>1.9660099999999998E-3</v>
      </c>
      <c r="AV77" s="4">
        <v>1.8219E-3</v>
      </c>
      <c r="AW77" s="4">
        <v>4.9628200000000002E-4</v>
      </c>
      <c r="AX77" s="4">
        <v>4.5394899999999999E-4</v>
      </c>
      <c r="AY77" s="4">
        <v>4.5983500000000002E-4</v>
      </c>
      <c r="AZ77" s="4">
        <v>6.5339800000000002E-4</v>
      </c>
      <c r="BA77" s="4">
        <v>6.0468100000000003E-4</v>
      </c>
      <c r="BB77" s="4">
        <v>6.3240300000000002E-4</v>
      </c>
      <c r="BC77" s="4">
        <v>4.1864400000000003E-4</v>
      </c>
      <c r="BD77" s="4">
        <v>2.9837100000000002E-4</v>
      </c>
      <c r="BE77" s="4">
        <v>2.8705799999999997E-4</v>
      </c>
      <c r="BF77" s="4">
        <v>2.1018999999999999E-3</v>
      </c>
      <c r="BG77" s="4">
        <v>2.16205E-3</v>
      </c>
      <c r="BH77" s="4">
        <v>2.065E-3</v>
      </c>
      <c r="BI77" s="4">
        <v>4.4286500000000002E-4</v>
      </c>
      <c r="BJ77" s="4">
        <v>4.4931000000000002E-4</v>
      </c>
      <c r="BK77" s="4">
        <v>4.7630099999999999E-4</v>
      </c>
      <c r="BL77" s="4">
        <v>6.9744399999999997E-4</v>
      </c>
      <c r="BM77" s="4">
        <v>8.0472200000000001E-4</v>
      </c>
      <c r="BN77" s="4">
        <v>6.8708300000000001E-4</v>
      </c>
      <c r="BO77" s="28">
        <f t="shared" si="0"/>
        <v>4.7828400482000932E-5</v>
      </c>
    </row>
    <row r="78" spans="1:67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4">
        <v>2.7932800000000002E-4</v>
      </c>
      <c r="H78" s="4">
        <v>2.5431800000000001E-4</v>
      </c>
      <c r="I78" s="4">
        <v>2.3962199999999999E-4</v>
      </c>
      <c r="J78" s="4">
        <v>2.5170900000000003E-4</v>
      </c>
      <c r="K78" s="4">
        <v>2.7074100000000002E-4</v>
      </c>
      <c r="L78" s="4">
        <v>2.33716E-4</v>
      </c>
      <c r="M78" s="4">
        <v>2.5558699999999999E-4</v>
      </c>
      <c r="N78" s="4">
        <v>2.7003699999999999E-4</v>
      </c>
      <c r="O78" s="4">
        <v>2.6214599999999999E-4</v>
      </c>
      <c r="P78" s="4">
        <v>2.7694500000000001E-4</v>
      </c>
      <c r="Q78" s="4">
        <v>2.8074699999999997E-4</v>
      </c>
      <c r="R78" s="4">
        <v>2.8456899999999998E-4</v>
      </c>
      <c r="S78" s="4">
        <v>2.5244500000000001E-4</v>
      </c>
      <c r="T78" s="4">
        <v>3.1756800000000001E-4</v>
      </c>
      <c r="U78" s="4">
        <v>2.5748299999999997E-4</v>
      </c>
      <c r="V78" s="4">
        <v>2.6872400000000002E-4</v>
      </c>
      <c r="W78" s="4">
        <v>2.7901100000000002E-4</v>
      </c>
      <c r="X78" s="4">
        <v>2.8413599999999999E-4</v>
      </c>
      <c r="Y78" s="4">
        <v>2.7445900000000001E-4</v>
      </c>
      <c r="Z78" s="4">
        <v>2.6230900000000001E-4</v>
      </c>
      <c r="AA78" s="4">
        <v>2.7620900000000002E-4</v>
      </c>
      <c r="AB78" s="4">
        <v>2.7019700000000002E-4</v>
      </c>
      <c r="AC78" s="4">
        <v>2.6955600000000001E-4</v>
      </c>
      <c r="AD78" s="4">
        <v>2.8154299999999998E-4</v>
      </c>
      <c r="AE78" s="4">
        <v>2.6055000000000002E-4</v>
      </c>
      <c r="AF78" s="4">
        <v>2.5184699999999998E-4</v>
      </c>
      <c r="AG78" s="4">
        <v>2.5606000000000001E-4</v>
      </c>
      <c r="AH78" s="4">
        <v>2.6201499999999999E-4</v>
      </c>
      <c r="AI78" s="4">
        <v>2.5957200000000001E-4</v>
      </c>
      <c r="AJ78" s="4">
        <v>2.2837199999999999E-4</v>
      </c>
      <c r="AK78" s="4">
        <v>1.99104E-4</v>
      </c>
      <c r="AL78" s="4">
        <v>2.4412199999999999E-4</v>
      </c>
      <c r="AM78" s="4">
        <v>2.3324199999999999E-4</v>
      </c>
      <c r="AN78" s="4">
        <v>2.8090599999999998E-4</v>
      </c>
      <c r="AO78" s="4">
        <v>2.8068599999999999E-4</v>
      </c>
      <c r="AP78" s="4">
        <v>2.7809500000000001E-4</v>
      </c>
      <c r="AQ78" s="4">
        <v>1.67248E-4</v>
      </c>
      <c r="AR78" s="4">
        <v>1.7087299999999999E-4</v>
      </c>
      <c r="AS78" s="4">
        <v>1.8267899999999999E-4</v>
      </c>
      <c r="AT78" s="4">
        <v>1.73365E-4</v>
      </c>
      <c r="AU78" s="4">
        <v>1.8225500000000001E-4</v>
      </c>
      <c r="AV78" s="4">
        <v>1.81359E-4</v>
      </c>
      <c r="AW78" s="4">
        <v>1.89521E-4</v>
      </c>
      <c r="AX78" s="4">
        <v>1.8977100000000001E-4</v>
      </c>
      <c r="AY78" s="4">
        <v>1.9326099999999999E-4</v>
      </c>
      <c r="AZ78" s="4">
        <v>1.9924299999999999E-4</v>
      </c>
      <c r="BA78" s="4">
        <v>1.8645399999999999E-4</v>
      </c>
      <c r="BB78" s="4">
        <v>2.0573400000000001E-4</v>
      </c>
      <c r="BC78" s="4">
        <v>1.89679E-4</v>
      </c>
      <c r="BD78" s="4">
        <v>1.9528699999999999E-4</v>
      </c>
      <c r="BE78" s="4">
        <v>2.0338999999999999E-4</v>
      </c>
      <c r="BF78" s="4">
        <v>1.9683499999999999E-4</v>
      </c>
      <c r="BG78" s="4">
        <v>2.1848500000000001E-4</v>
      </c>
      <c r="BH78" s="4">
        <v>2.09328E-4</v>
      </c>
      <c r="BI78" s="4">
        <v>2.0956499999999999E-4</v>
      </c>
      <c r="BJ78" s="4">
        <v>2.1791200000000001E-4</v>
      </c>
      <c r="BK78" s="4">
        <v>2.2173900000000001E-4</v>
      </c>
      <c r="BL78" s="4">
        <v>2.3451599999999999E-4</v>
      </c>
      <c r="BM78" s="4">
        <v>2.3372200000000001E-4</v>
      </c>
      <c r="BN78" s="4">
        <v>2.3835600000000001E-4</v>
      </c>
      <c r="BO78" s="28">
        <f t="shared" si="0"/>
        <v>1.8457905778922752E-5</v>
      </c>
    </row>
    <row r="79" spans="1:67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4">
        <v>4.62103E-4</v>
      </c>
      <c r="H79" s="4">
        <v>4.6889399999999997E-4</v>
      </c>
      <c r="I79" s="4">
        <v>4.0890499999999999E-4</v>
      </c>
      <c r="J79" s="4">
        <v>4.1861999999999997E-4</v>
      </c>
      <c r="K79" s="4">
        <v>4.1834700000000001E-4</v>
      </c>
      <c r="L79" s="4">
        <v>4.1094200000000002E-4</v>
      </c>
      <c r="M79" s="4">
        <v>2.9504700000000002E-3</v>
      </c>
      <c r="N79" s="4">
        <v>2.9010099999999999E-3</v>
      </c>
      <c r="O79" s="4">
        <v>3.1213600000000001E-3</v>
      </c>
      <c r="P79" s="4">
        <v>3.0252600000000001E-3</v>
      </c>
      <c r="Q79" s="4">
        <v>3.0840400000000001E-3</v>
      </c>
      <c r="R79" s="4">
        <v>2.9911999999999998E-3</v>
      </c>
      <c r="S79" s="4">
        <v>5.3067900000000005E-4</v>
      </c>
      <c r="T79" s="4">
        <v>5.6918099999999998E-4</v>
      </c>
      <c r="U79" s="4">
        <v>4.7825400000000001E-4</v>
      </c>
      <c r="V79" s="4">
        <v>2.9758800000000002E-3</v>
      </c>
      <c r="W79" s="4">
        <v>3.0248300000000001E-3</v>
      </c>
      <c r="X79" s="4">
        <v>3.0474299999999998E-3</v>
      </c>
      <c r="Y79" s="4">
        <v>7.5278400000000005E-4</v>
      </c>
      <c r="Z79" s="4">
        <v>6.6581300000000002E-4</v>
      </c>
      <c r="AA79" s="4">
        <v>7.0512400000000001E-4</v>
      </c>
      <c r="AB79" s="4">
        <v>9.9254399999999993E-4</v>
      </c>
      <c r="AC79" s="4">
        <v>9.8196900000000007E-4</v>
      </c>
      <c r="AD79" s="4">
        <v>9.8366600000000001E-4</v>
      </c>
      <c r="AE79" s="4">
        <v>5.1528100000000003E-4</v>
      </c>
      <c r="AF79" s="4">
        <v>4.7620399999999998E-4</v>
      </c>
      <c r="AG79" s="4">
        <v>4.3530400000000002E-4</v>
      </c>
      <c r="AH79" s="4">
        <v>3.4237299999999998E-3</v>
      </c>
      <c r="AI79" s="4">
        <v>4.0689300000000001E-3</v>
      </c>
      <c r="AJ79" s="4">
        <v>3.2194699999999999E-3</v>
      </c>
      <c r="AK79" s="4">
        <v>7.2617799999999996E-4</v>
      </c>
      <c r="AL79" s="4">
        <v>8.1845799999999999E-4</v>
      </c>
      <c r="AM79" s="4">
        <v>7.41777E-4</v>
      </c>
      <c r="AN79" s="4">
        <v>1.5022799999999999E-3</v>
      </c>
      <c r="AO79" s="4">
        <v>9.1148800000000001E-4</v>
      </c>
      <c r="AP79" s="4">
        <v>8.7301700000000002E-4</v>
      </c>
      <c r="AQ79" s="4">
        <v>1.86916E-4</v>
      </c>
      <c r="AR79" s="4">
        <v>2.0029999999999999E-4</v>
      </c>
      <c r="AS79" s="4">
        <v>2.0697900000000001E-4</v>
      </c>
      <c r="AT79" s="4">
        <v>1.32127E-3</v>
      </c>
      <c r="AU79" s="4">
        <v>1.4596100000000001E-3</v>
      </c>
      <c r="AV79" s="4">
        <v>1.4458800000000001E-3</v>
      </c>
      <c r="AW79" s="4">
        <v>3.34173E-4</v>
      </c>
      <c r="AX79" s="4">
        <v>3.4677299999999998E-4</v>
      </c>
      <c r="AY79" s="4">
        <v>3.4177799999999999E-4</v>
      </c>
      <c r="AZ79" s="4">
        <v>5.0304699999999996E-4</v>
      </c>
      <c r="BA79" s="4">
        <v>4.8566700000000001E-4</v>
      </c>
      <c r="BB79" s="4">
        <v>5.1155799999999996E-4</v>
      </c>
      <c r="BC79" s="4">
        <v>2.2927200000000001E-4</v>
      </c>
      <c r="BD79" s="4">
        <v>2.24997E-4</v>
      </c>
      <c r="BE79" s="4">
        <v>2.3322600000000001E-4</v>
      </c>
      <c r="BF79" s="4">
        <v>1.6854800000000001E-3</v>
      </c>
      <c r="BG79" s="4">
        <v>1.7463999999999999E-3</v>
      </c>
      <c r="BH79" s="4">
        <v>1.7463999999999999E-3</v>
      </c>
      <c r="BI79" s="4">
        <v>3.8224599999999999E-4</v>
      </c>
      <c r="BJ79" s="4">
        <v>3.97351E-4</v>
      </c>
      <c r="BK79" s="4">
        <v>3.9572300000000001E-4</v>
      </c>
      <c r="BL79" s="4">
        <v>5.6483399999999995E-4</v>
      </c>
      <c r="BM79" s="4">
        <v>5.7796200000000001E-4</v>
      </c>
      <c r="BN79" s="4">
        <v>5.81866E-4</v>
      </c>
      <c r="BO79" s="28">
        <f t="shared" si="0"/>
        <v>2.9370567131974929E-5</v>
      </c>
    </row>
    <row r="80" spans="1:67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4">
        <v>1.52571E-4</v>
      </c>
      <c r="H80" s="4">
        <v>1.1284E-4</v>
      </c>
      <c r="I80" s="4">
        <v>1.0642299999999999E-4</v>
      </c>
      <c r="J80" s="4">
        <v>1.3511999999999999E-4</v>
      </c>
      <c r="K80" s="4">
        <v>1.0181E-4</v>
      </c>
      <c r="L80" s="4">
        <v>9.9692399999999994E-5</v>
      </c>
      <c r="M80" s="4">
        <v>5.2032000000000001E-4</v>
      </c>
      <c r="N80" s="4">
        <v>6.1594999999999998E-4</v>
      </c>
      <c r="O80" s="4">
        <v>5.4804500000000004E-4</v>
      </c>
      <c r="P80" s="4">
        <v>5.1933000000000003E-4</v>
      </c>
      <c r="Q80" s="4">
        <v>5.1272799999999995E-4</v>
      </c>
      <c r="R80" s="4">
        <v>5.4453800000000001E-4</v>
      </c>
      <c r="S80" s="4">
        <v>2.2738000000000001E-4</v>
      </c>
      <c r="T80" s="4">
        <v>1.6821499999999999E-4</v>
      </c>
      <c r="U80" s="4">
        <v>1.16149E-4</v>
      </c>
      <c r="V80" s="4">
        <v>5.0807000000000001E-4</v>
      </c>
      <c r="W80" s="4">
        <v>5.3230499999999995E-4</v>
      </c>
      <c r="X80" s="4">
        <v>5.0938100000000005E-4</v>
      </c>
      <c r="Y80" s="4">
        <v>1.8510299999999999E-4</v>
      </c>
      <c r="Z80" s="4">
        <v>1.6499900000000001E-4</v>
      </c>
      <c r="AA80" s="4">
        <v>1.4997599999999999E-4</v>
      </c>
      <c r="AB80" s="4">
        <v>2.1664500000000001E-4</v>
      </c>
      <c r="AC80" s="4">
        <v>2.22652E-4</v>
      </c>
      <c r="AD80" s="4">
        <v>1.8881900000000001E-4</v>
      </c>
      <c r="AE80" s="4">
        <v>1.1325200000000001E-4</v>
      </c>
      <c r="AF80" s="4">
        <v>1.11803E-4</v>
      </c>
      <c r="AG80" s="4">
        <v>9.8847199999999998E-5</v>
      </c>
      <c r="AH80" s="4">
        <v>6.3816600000000002E-4</v>
      </c>
      <c r="AI80" s="4">
        <v>7.1591299999999999E-4</v>
      </c>
      <c r="AJ80" s="4">
        <v>5.9835599999999997E-4</v>
      </c>
      <c r="AK80" s="4">
        <v>1.28331E-4</v>
      </c>
      <c r="AL80" s="4">
        <v>1.6250300000000001E-4</v>
      </c>
      <c r="AM80" s="4">
        <v>1.4863499999999999E-4</v>
      </c>
      <c r="AN80" s="4">
        <v>2.9480499999999998E-4</v>
      </c>
      <c r="AO80" s="4">
        <v>1.6814799999999999E-4</v>
      </c>
      <c r="AP80" s="4">
        <v>1.5837199999999999E-4</v>
      </c>
      <c r="AQ80" s="4">
        <v>6.8059999999999996E-5</v>
      </c>
      <c r="AR80" s="4">
        <v>5.1811799999999997E-5</v>
      </c>
      <c r="AS80" s="4">
        <v>4.9150200000000003E-5</v>
      </c>
      <c r="AT80" s="4">
        <v>2.2956800000000001E-4</v>
      </c>
      <c r="AU80" s="4">
        <v>2.5341300000000002E-4</v>
      </c>
      <c r="AV80" s="4">
        <v>2.4387899999999999E-4</v>
      </c>
      <c r="AW80" s="4">
        <v>8.7084799999999997E-5</v>
      </c>
      <c r="AX80" s="4">
        <v>8.4081900000000006E-5</v>
      </c>
      <c r="AY80" s="4">
        <v>7.43356E-5</v>
      </c>
      <c r="AZ80" s="4">
        <v>1.11922E-4</v>
      </c>
      <c r="BA80" s="4">
        <v>1.12884E-4</v>
      </c>
      <c r="BB80" s="4">
        <v>1.03377E-4</v>
      </c>
      <c r="BC80" s="4">
        <v>5.3372499999999998E-5</v>
      </c>
      <c r="BD80" s="4">
        <v>4.93251E-5</v>
      </c>
      <c r="BE80" s="4">
        <v>4.6371600000000002E-5</v>
      </c>
      <c r="BF80" s="4">
        <v>2.9129699999999999E-4</v>
      </c>
      <c r="BG80" s="4">
        <v>3.0232799999999998E-4</v>
      </c>
      <c r="BH80" s="4">
        <v>2.8281200000000002E-4</v>
      </c>
      <c r="BI80" s="4">
        <v>7.2891699999999999E-5</v>
      </c>
      <c r="BJ80" s="4">
        <v>7.8800200000000005E-5</v>
      </c>
      <c r="BK80" s="4">
        <v>8.12241E-5</v>
      </c>
      <c r="BL80" s="4">
        <v>1.0350500000000001E-4</v>
      </c>
      <c r="BM80" s="4">
        <v>1.15207E-4</v>
      </c>
      <c r="BN80" s="4">
        <v>1.08658E-4</v>
      </c>
      <c r="BO80" s="28">
        <f t="shared" si="0"/>
        <v>2.6018922668398526E-5</v>
      </c>
    </row>
    <row r="81" spans="1:67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4">
        <v>3.1693299999999997E-5</v>
      </c>
      <c r="H81" s="4">
        <v>3.11014E-5</v>
      </c>
      <c r="I81" s="4">
        <v>3.1869599999999997E-5</v>
      </c>
      <c r="J81" s="4">
        <v>3.0215699999999999E-5</v>
      </c>
      <c r="K81" s="4">
        <v>3.39103E-5</v>
      </c>
      <c r="L81" s="4">
        <v>3.5944900000000002E-5</v>
      </c>
      <c r="M81" s="4">
        <v>3.3651200000000001E-5</v>
      </c>
      <c r="N81" s="4">
        <v>3.6628200000000003E-5</v>
      </c>
      <c r="O81" s="4">
        <v>4.1456199999999998E-5</v>
      </c>
      <c r="P81" s="4">
        <v>3.44142E-5</v>
      </c>
      <c r="Q81" s="4">
        <v>3.5704100000000003E-5</v>
      </c>
      <c r="R81" s="4">
        <v>3.6664900000000002E-5</v>
      </c>
      <c r="S81" s="4">
        <v>3.1952700000000003E-5</v>
      </c>
      <c r="T81" s="4">
        <v>2.83013E-5</v>
      </c>
      <c r="U81" s="4">
        <v>3.8333200000000001E-5</v>
      </c>
      <c r="V81" s="4">
        <v>2.7174599999999999E-5</v>
      </c>
      <c r="W81" s="4">
        <v>3.8794200000000002E-5</v>
      </c>
      <c r="X81" s="4">
        <v>3.9153899999999998E-5</v>
      </c>
      <c r="Y81" s="4">
        <v>3.5718900000000001E-5</v>
      </c>
      <c r="Z81" s="4">
        <v>3.1384199999999997E-5</v>
      </c>
      <c r="AA81" s="4">
        <v>3.9483400000000002E-5</v>
      </c>
      <c r="AB81" s="4">
        <v>3.4233599999999997E-5</v>
      </c>
      <c r="AC81" s="4">
        <v>4.0831999999999998E-5</v>
      </c>
      <c r="AD81" s="4">
        <v>3.6306900000000003E-5</v>
      </c>
      <c r="AE81" s="4">
        <v>3.2984600000000003E-5</v>
      </c>
      <c r="AF81" s="4">
        <v>3.2910200000000002E-5</v>
      </c>
      <c r="AG81" s="4">
        <v>3.5328499999999999E-5</v>
      </c>
      <c r="AH81" s="4">
        <v>3.9373399999999998E-5</v>
      </c>
      <c r="AI81" s="4">
        <v>3.0599999999999998E-5</v>
      </c>
      <c r="AJ81" s="4">
        <v>3.4604100000000003E-5</v>
      </c>
      <c r="AK81" s="4">
        <v>3.6348099999999998E-5</v>
      </c>
      <c r="AL81" s="4">
        <v>3.7408399999999999E-5</v>
      </c>
      <c r="AM81" s="4">
        <v>3.9004000000000001E-5</v>
      </c>
      <c r="AN81" s="4">
        <v>4.0593000000000003E-5</v>
      </c>
      <c r="AO81" s="4">
        <v>4.40065E-5</v>
      </c>
      <c r="AP81" s="4">
        <v>3.9829500000000002E-5</v>
      </c>
      <c r="AQ81" s="4">
        <v>2.0892800000000001E-5</v>
      </c>
      <c r="AR81" s="4">
        <v>2.3765799999999999E-5</v>
      </c>
      <c r="AS81" s="4">
        <v>2.36797E-5</v>
      </c>
      <c r="AT81" s="4">
        <v>2.4783600000000001E-5</v>
      </c>
      <c r="AU81" s="4">
        <v>2.37836E-5</v>
      </c>
      <c r="AV81" s="4">
        <v>2.1514000000000001E-5</v>
      </c>
      <c r="AW81" s="4">
        <v>2.7417900000000001E-5</v>
      </c>
      <c r="AX81" s="4">
        <v>2.4389500000000001E-5</v>
      </c>
      <c r="AY81" s="4">
        <v>2.59005E-5</v>
      </c>
      <c r="AZ81" s="4">
        <v>2.3694599999999998E-5</v>
      </c>
      <c r="BA81" s="4">
        <v>2.51988E-5</v>
      </c>
      <c r="BB81" s="4">
        <v>2.63482E-5</v>
      </c>
      <c r="BC81" s="4">
        <v>2.8764499999999999E-5</v>
      </c>
      <c r="BD81" s="4">
        <v>2.8277799999999999E-5</v>
      </c>
      <c r="BE81" s="4">
        <v>3.0006999999999999E-5</v>
      </c>
      <c r="BF81" s="4">
        <v>2.8177100000000002E-5</v>
      </c>
      <c r="BG81" s="4">
        <v>3.1424300000000003E-5</v>
      </c>
      <c r="BH81" s="4">
        <v>2.66483E-5</v>
      </c>
      <c r="BI81" s="4">
        <v>2.7978099999999999E-5</v>
      </c>
      <c r="BJ81" s="4">
        <v>3.1814799999999999E-5</v>
      </c>
      <c r="BK81" s="4">
        <v>2.8723600000000001E-5</v>
      </c>
      <c r="BL81" s="4">
        <v>3.17811E-5</v>
      </c>
      <c r="BM81" s="4">
        <v>3.10954E-5</v>
      </c>
      <c r="BN81" s="4">
        <v>3.2163499999999998E-5</v>
      </c>
      <c r="BO81" s="28">
        <f t="shared" si="0"/>
        <v>2.5471446364457518E-6</v>
      </c>
    </row>
    <row r="82" spans="1:67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4">
        <v>2.2134499999999999E-4</v>
      </c>
      <c r="H82" s="4">
        <v>2.12757E-4</v>
      </c>
      <c r="I82" s="4">
        <v>2.0770000000000001E-4</v>
      </c>
      <c r="J82" s="4">
        <v>2.10836E-4</v>
      </c>
      <c r="K82" s="4">
        <v>2.0796200000000001E-4</v>
      </c>
      <c r="L82" s="4">
        <v>1.95618E-4</v>
      </c>
      <c r="M82" s="4">
        <v>1.85878E-4</v>
      </c>
      <c r="N82" s="4">
        <v>1.8876200000000001E-4</v>
      </c>
      <c r="O82" s="4">
        <v>1.9416100000000001E-4</v>
      </c>
      <c r="P82" s="4">
        <v>1.9127099999999999E-4</v>
      </c>
      <c r="Q82" s="4">
        <v>1.9622800000000001E-4</v>
      </c>
      <c r="R82" s="4">
        <v>1.9669699999999999E-4</v>
      </c>
      <c r="S82" s="4">
        <v>2.0728399999999999E-4</v>
      </c>
      <c r="T82" s="4">
        <v>1.7555899999999999E-4</v>
      </c>
      <c r="U82" s="4">
        <v>1.9656E-4</v>
      </c>
      <c r="V82" s="4">
        <v>1.8825999999999999E-4</v>
      </c>
      <c r="W82" s="4">
        <v>1.79271E-4</v>
      </c>
      <c r="X82" s="4">
        <v>1.7705600000000001E-4</v>
      </c>
      <c r="Y82" s="4">
        <v>1.96582E-4</v>
      </c>
      <c r="Z82" s="4">
        <v>1.9040800000000001E-4</v>
      </c>
      <c r="AA82" s="4">
        <v>1.9561700000000001E-4</v>
      </c>
      <c r="AB82" s="4">
        <v>2.01926E-4</v>
      </c>
      <c r="AC82" s="4">
        <v>1.91261E-4</v>
      </c>
      <c r="AD82" s="4">
        <v>1.93215E-4</v>
      </c>
      <c r="AE82" s="4">
        <v>2.16942E-4</v>
      </c>
      <c r="AF82" s="4">
        <v>2.3501800000000001E-4</v>
      </c>
      <c r="AG82" s="4">
        <v>2.1357200000000001E-4</v>
      </c>
      <c r="AH82" s="4">
        <v>2.0091299999999999E-4</v>
      </c>
      <c r="AI82" s="4">
        <v>2.2204399999999999E-4</v>
      </c>
      <c r="AJ82" s="4">
        <v>2.07868E-4</v>
      </c>
      <c r="AK82" s="4">
        <v>1.8182199999999999E-4</v>
      </c>
      <c r="AL82" s="4">
        <v>2.19476E-4</v>
      </c>
      <c r="AM82" s="4">
        <v>1.99273E-4</v>
      </c>
      <c r="AN82" s="4">
        <v>2.9301199999999999E-4</v>
      </c>
      <c r="AO82" s="4">
        <v>2.2616100000000001E-4</v>
      </c>
      <c r="AP82" s="4">
        <v>2.1476500000000001E-4</v>
      </c>
      <c r="AQ82" s="4">
        <v>1.14794E-4</v>
      </c>
      <c r="AR82" s="4">
        <v>1.20251E-4</v>
      </c>
      <c r="AS82" s="4">
        <v>1.3946E-4</v>
      </c>
      <c r="AT82" s="4">
        <v>1.3170799999999999E-4</v>
      </c>
      <c r="AU82" s="4">
        <v>1.36069E-4</v>
      </c>
      <c r="AV82" s="4">
        <v>1.3394200000000001E-4</v>
      </c>
      <c r="AW82" s="4">
        <v>1.3906899999999999E-4</v>
      </c>
      <c r="AX82" s="4">
        <v>1.44683E-4</v>
      </c>
      <c r="AY82" s="4">
        <v>1.4208999999999999E-4</v>
      </c>
      <c r="AZ82" s="4">
        <v>1.3872600000000001E-4</v>
      </c>
      <c r="BA82" s="4">
        <v>1.4813900000000001E-4</v>
      </c>
      <c r="BB82" s="4">
        <v>1.4326599999999999E-4</v>
      </c>
      <c r="BC82" s="4">
        <v>1.21432E-4</v>
      </c>
      <c r="BD82" s="4">
        <v>1.25642E-4</v>
      </c>
      <c r="BE82" s="4">
        <v>1.4538800000000001E-4</v>
      </c>
      <c r="BF82" s="4">
        <v>1.41543E-4</v>
      </c>
      <c r="BG82" s="4">
        <v>1.3716800000000001E-4</v>
      </c>
      <c r="BH82" s="4">
        <v>1.4465699999999999E-4</v>
      </c>
      <c r="BI82" s="4">
        <v>1.4309199999999999E-4</v>
      </c>
      <c r="BJ82" s="4">
        <v>1.4785800000000001E-4</v>
      </c>
      <c r="BK82" s="4">
        <v>1.4031699999999999E-4</v>
      </c>
      <c r="BL82" s="4">
        <v>1.6181799999999999E-4</v>
      </c>
      <c r="BM82" s="4">
        <v>1.6866099999999999E-4</v>
      </c>
      <c r="BN82" s="4">
        <v>1.58331E-4</v>
      </c>
      <c r="BO82" s="28">
        <f t="shared" si="0"/>
        <v>1.1769122229430794E-5</v>
      </c>
    </row>
    <row r="83" spans="1:67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4">
        <v>4.8593600000000002E-5</v>
      </c>
      <c r="H83" s="4">
        <v>5.5908300000000001E-5</v>
      </c>
      <c r="I83" s="4">
        <v>4.9364199999999997E-5</v>
      </c>
      <c r="J83" s="4">
        <v>4.6003500000000001E-5</v>
      </c>
      <c r="K83" s="4">
        <v>5.0837400000000002E-5</v>
      </c>
      <c r="L83" s="4">
        <v>4.52367E-5</v>
      </c>
      <c r="M83" s="4">
        <v>5.1515699999999999E-5</v>
      </c>
      <c r="N83" s="4">
        <v>4.7705299999999999E-5</v>
      </c>
      <c r="O83" s="4">
        <v>4.9382799999999998E-5</v>
      </c>
      <c r="P83" s="4">
        <v>5.2697400000000001E-5</v>
      </c>
      <c r="Q83" s="4">
        <v>5.1580899999999999E-5</v>
      </c>
      <c r="R83" s="4">
        <v>5.7484300000000001E-5</v>
      </c>
      <c r="S83" s="4">
        <v>4.3131599999999999E-5</v>
      </c>
      <c r="T83" s="4">
        <v>3.3422900000000001E-5</v>
      </c>
      <c r="U83" s="4">
        <v>5.5050199999999997E-5</v>
      </c>
      <c r="V83" s="4">
        <v>5.2452299999999999E-5</v>
      </c>
      <c r="W83" s="4">
        <v>4.9734300000000003E-5</v>
      </c>
      <c r="X83" s="4">
        <v>5.0092500000000002E-5</v>
      </c>
      <c r="Y83" s="4">
        <v>5.2404500000000003E-5</v>
      </c>
      <c r="Z83" s="4">
        <v>4.9013900000000002E-5</v>
      </c>
      <c r="AA83" s="4">
        <v>5.2093899999999999E-5</v>
      </c>
      <c r="AB83" s="4">
        <v>5.00391E-5</v>
      </c>
      <c r="AC83" s="4">
        <v>5.0072099999999998E-5</v>
      </c>
      <c r="AD83" s="4">
        <v>4.9596299999999998E-5</v>
      </c>
      <c r="AE83" s="4">
        <v>6.3225600000000007E-5</v>
      </c>
      <c r="AF83" s="4">
        <v>5.1249199999999997E-5</v>
      </c>
      <c r="AG83" s="4">
        <v>4.6557300000000002E-5</v>
      </c>
      <c r="AH83" s="4">
        <v>5.5856799999999997E-5</v>
      </c>
      <c r="AI83" s="4">
        <v>4.9113400000000003E-5</v>
      </c>
      <c r="AJ83" s="4">
        <v>5.3828E-5</v>
      </c>
      <c r="AK83" s="4">
        <v>3.6309700000000002E-5</v>
      </c>
      <c r="AL83" s="4">
        <v>5.3237299999999999E-5</v>
      </c>
      <c r="AM83" s="4">
        <v>5.69026E-5</v>
      </c>
      <c r="AN83" s="4">
        <v>5.37505E-5</v>
      </c>
      <c r="AO83" s="4">
        <v>5.3396899999999997E-5</v>
      </c>
      <c r="AP83" s="4">
        <v>5.1431499999999997E-5</v>
      </c>
      <c r="AQ83" s="4">
        <v>2.9663100000000001E-5</v>
      </c>
      <c r="AR83" s="4">
        <v>2.9799899999999999E-5</v>
      </c>
      <c r="AS83" s="4">
        <v>3.4056300000000001E-5</v>
      </c>
      <c r="AT83" s="4">
        <v>3.4107399999999998E-5</v>
      </c>
      <c r="AU83" s="4">
        <v>3.3768900000000001E-5</v>
      </c>
      <c r="AV83" s="4">
        <v>3.3959299999999999E-5</v>
      </c>
      <c r="AW83" s="4">
        <v>3.53845E-5</v>
      </c>
      <c r="AX83" s="4">
        <v>3.3935E-5</v>
      </c>
      <c r="AY83" s="4">
        <v>3.6628899999999998E-5</v>
      </c>
      <c r="AZ83" s="4">
        <v>4.0229999999999999E-5</v>
      </c>
      <c r="BA83" s="4">
        <v>3.2688499999999997E-5</v>
      </c>
      <c r="BB83" s="4">
        <v>3.8375199999999998E-5</v>
      </c>
      <c r="BC83" s="4">
        <v>3.9349800000000001E-5</v>
      </c>
      <c r="BD83" s="4">
        <v>3.6839899999999999E-5</v>
      </c>
      <c r="BE83" s="4">
        <v>3.7462700000000003E-5</v>
      </c>
      <c r="BF83" s="4">
        <v>4.0297199999999998E-5</v>
      </c>
      <c r="BG83" s="4">
        <v>3.9052099999999998E-5</v>
      </c>
      <c r="BH83" s="4">
        <v>4.1796699999999999E-5</v>
      </c>
      <c r="BI83" s="4">
        <v>3.8241100000000002E-5</v>
      </c>
      <c r="BJ83" s="4">
        <v>4.0546300000000002E-5</v>
      </c>
      <c r="BK83" s="4">
        <v>4.0807499999999999E-5</v>
      </c>
      <c r="BL83" s="4">
        <v>4.1498500000000003E-5</v>
      </c>
      <c r="BM83" s="4">
        <v>4.3111200000000002E-5</v>
      </c>
      <c r="BN83" s="4">
        <v>4.52894E-5</v>
      </c>
      <c r="BO83" s="28">
        <f t="shared" si="0"/>
        <v>6.0271766223115165E-6</v>
      </c>
    </row>
    <row r="84" spans="1:67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4">
        <v>9.8365200000000001E-4</v>
      </c>
      <c r="H84" s="4">
        <v>7.2433999999999997E-4</v>
      </c>
      <c r="I84" s="4">
        <v>9.00153E-4</v>
      </c>
      <c r="J84" s="4">
        <v>6.9198399999999998E-4</v>
      </c>
      <c r="K84" s="4">
        <v>8.3454000000000004E-4</v>
      </c>
      <c r="L84" s="4">
        <v>9.4414300000000004E-4</v>
      </c>
      <c r="M84" s="4">
        <v>7.1898299999999997E-4</v>
      </c>
      <c r="N84" s="4">
        <v>6.15552E-4</v>
      </c>
      <c r="O84" s="4">
        <v>4.8937199999999996E-4</v>
      </c>
      <c r="P84" s="4">
        <v>7.3343300000000002E-4</v>
      </c>
      <c r="Q84" s="4">
        <v>9.3217500000000004E-4</v>
      </c>
      <c r="R84" s="4">
        <v>5.9971600000000003E-4</v>
      </c>
      <c r="S84" s="4">
        <v>1.1767800000000001E-3</v>
      </c>
      <c r="T84" s="4">
        <v>1.0693600000000001E-3</v>
      </c>
      <c r="U84" s="4">
        <v>1.4695299999999999E-3</v>
      </c>
      <c r="V84" s="4">
        <v>9.9759499999999999E-4</v>
      </c>
      <c r="W84" s="4">
        <v>1.2948899999999999E-3</v>
      </c>
      <c r="X84" s="4">
        <v>1.6880599999999999E-3</v>
      </c>
      <c r="Y84" s="4">
        <v>1.3165399999999999E-3</v>
      </c>
      <c r="Z84" s="4">
        <v>1.5046899999999999E-3</v>
      </c>
      <c r="AA84" s="4">
        <v>1.3215099999999999E-3</v>
      </c>
      <c r="AB84" s="4">
        <v>1.06818E-3</v>
      </c>
      <c r="AC84" s="4">
        <v>9.8791299999999999E-4</v>
      </c>
      <c r="AD84" s="4">
        <v>8.9416599999999995E-4</v>
      </c>
      <c r="AE84" s="4">
        <v>2.7720700000000002E-3</v>
      </c>
      <c r="AF84" s="4">
        <v>1.9739499999999999E-3</v>
      </c>
      <c r="AG84" s="4">
        <v>1.7336400000000001E-3</v>
      </c>
      <c r="AH84" s="4">
        <v>2.34132E-3</v>
      </c>
      <c r="AI84" s="4">
        <v>1.3429E-3</v>
      </c>
      <c r="AJ84" s="4">
        <v>1.8798599999999999E-3</v>
      </c>
      <c r="AK84" s="4">
        <v>1.3625600000000001E-3</v>
      </c>
      <c r="AL84" s="4">
        <v>1.3863899999999999E-3</v>
      </c>
      <c r="AM84" s="4">
        <v>1.4489800000000001E-3</v>
      </c>
      <c r="AN84" s="4">
        <v>1.55798E-3</v>
      </c>
      <c r="AO84" s="4">
        <v>6.8569900000000001E-4</v>
      </c>
      <c r="AP84" s="4">
        <v>1.5104700000000001E-3</v>
      </c>
      <c r="AQ84" s="4">
        <v>1.58037E-3</v>
      </c>
      <c r="AR84" s="4">
        <v>1.1289799999999999E-3</v>
      </c>
      <c r="AS84" s="4">
        <v>1.0604E-3</v>
      </c>
      <c r="AT84" s="4">
        <v>1.4893599999999999E-3</v>
      </c>
      <c r="AU84" s="4">
        <v>1.3699000000000001E-3</v>
      </c>
      <c r="AV84" s="4">
        <v>7.9344400000000003E-4</v>
      </c>
      <c r="AW84" s="4">
        <v>1.3940999999999999E-3</v>
      </c>
      <c r="AX84" s="4">
        <v>1.4455500000000001E-3</v>
      </c>
      <c r="AY84" s="4">
        <v>1.4123499999999999E-3</v>
      </c>
      <c r="AZ84" s="4">
        <v>1.7221000000000001E-3</v>
      </c>
      <c r="BA84" s="4">
        <v>9.3510299999999995E-4</v>
      </c>
      <c r="BB84" s="4">
        <v>1.1020400000000001E-3</v>
      </c>
      <c r="BC84" s="4">
        <v>5.2089800000000002E-3</v>
      </c>
      <c r="BD84" s="4">
        <v>3.1783900000000001E-3</v>
      </c>
      <c r="BE84" s="4">
        <v>4.3406900000000003E-3</v>
      </c>
      <c r="BF84" s="4">
        <v>4.7922199999999998E-3</v>
      </c>
      <c r="BG84" s="4">
        <v>3.07128E-3</v>
      </c>
      <c r="BH84" s="4">
        <v>2.2033199999999999E-3</v>
      </c>
      <c r="BI84" s="4">
        <v>2.5464300000000001E-3</v>
      </c>
      <c r="BJ84" s="4">
        <v>3.0799899999999999E-3</v>
      </c>
      <c r="BK84" s="4">
        <v>3.7721899999999999E-3</v>
      </c>
      <c r="BL84" s="4">
        <v>1.78729E-3</v>
      </c>
      <c r="BM84" s="4">
        <v>2.2043800000000001E-3</v>
      </c>
      <c r="BN84" s="4">
        <v>2.2653899999999999E-3</v>
      </c>
      <c r="BO84" s="28">
        <f t="shared" si="0"/>
        <v>4.7899314149530217E-4</v>
      </c>
    </row>
    <row r="85" spans="1:67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4">
        <v>1.4714100000000001E-2</v>
      </c>
      <c r="H85" s="4">
        <v>1.1583899999999999E-2</v>
      </c>
      <c r="I85" s="4">
        <v>9.9990700000000005E-3</v>
      </c>
      <c r="J85" s="4">
        <v>1.48351E-2</v>
      </c>
      <c r="K85" s="4">
        <v>1.50849E-2</v>
      </c>
      <c r="L85" s="4">
        <v>1.38791E-2</v>
      </c>
      <c r="M85" s="4">
        <v>1.47017E-2</v>
      </c>
      <c r="N85" s="4">
        <v>1.6579799999999999E-2</v>
      </c>
      <c r="O85" s="4">
        <v>1.6386100000000001E-2</v>
      </c>
      <c r="P85" s="4">
        <v>1.53157E-2</v>
      </c>
      <c r="Q85" s="4">
        <v>1.6758800000000001E-2</v>
      </c>
      <c r="R85" s="4">
        <v>1.6846099999999999E-2</v>
      </c>
      <c r="S85" s="4">
        <v>1.07787E-2</v>
      </c>
      <c r="T85" s="4">
        <v>1.30595E-2</v>
      </c>
      <c r="U85" s="4">
        <v>1.44896E-2</v>
      </c>
      <c r="V85" s="4">
        <v>1.51118E-2</v>
      </c>
      <c r="W85" s="4">
        <v>1.5435600000000001E-2</v>
      </c>
      <c r="X85" s="4">
        <v>1.7161599999999999E-2</v>
      </c>
      <c r="Y85" s="4">
        <v>1.3916100000000001E-2</v>
      </c>
      <c r="Z85" s="4">
        <v>1.5792299999999999E-2</v>
      </c>
      <c r="AA85" s="4">
        <v>1.5411899999999999E-2</v>
      </c>
      <c r="AB85" s="4">
        <v>1.6008600000000001E-2</v>
      </c>
      <c r="AC85" s="4">
        <v>1.5754899999999999E-2</v>
      </c>
      <c r="AD85" s="4">
        <v>1.6578300000000001E-2</v>
      </c>
      <c r="AE85" s="4">
        <v>1.4349000000000001E-2</v>
      </c>
      <c r="AF85" s="4">
        <v>1.76721E-2</v>
      </c>
      <c r="AG85" s="4">
        <v>1.54678E-2</v>
      </c>
      <c r="AH85" s="4">
        <v>1.8225999999999999E-2</v>
      </c>
      <c r="AI85" s="4">
        <v>1.59971E-2</v>
      </c>
      <c r="AJ85" s="4">
        <v>1.55675E-2</v>
      </c>
      <c r="AK85" s="4">
        <v>1.5514999999999999E-2</v>
      </c>
      <c r="AL85" s="4">
        <v>1.51355E-2</v>
      </c>
      <c r="AM85" s="4">
        <v>1.6495900000000001E-2</v>
      </c>
      <c r="AN85" s="4">
        <v>1.8731100000000001E-2</v>
      </c>
      <c r="AO85" s="4">
        <v>1.1136E-2</v>
      </c>
      <c r="AP85" s="4">
        <v>1.8039099999999999E-2</v>
      </c>
      <c r="AQ85" s="4">
        <v>1.4422600000000001E-2</v>
      </c>
      <c r="AR85" s="4">
        <v>1.30622E-2</v>
      </c>
      <c r="AS85" s="4">
        <v>1.44744E-2</v>
      </c>
      <c r="AT85" s="4">
        <v>1.3087100000000001E-2</v>
      </c>
      <c r="AU85" s="4">
        <v>1.5260900000000001E-2</v>
      </c>
      <c r="AV85" s="4">
        <v>1.4851899999999999E-2</v>
      </c>
      <c r="AW85" s="4">
        <v>1.4901599999999999E-2</v>
      </c>
      <c r="AX85" s="4">
        <v>1.40818E-2</v>
      </c>
      <c r="AY85" s="4">
        <v>1.4589E-2</v>
      </c>
      <c r="AZ85" s="4">
        <v>1.5661000000000001E-2</v>
      </c>
      <c r="BA85" s="4">
        <v>1.47923E-2</v>
      </c>
      <c r="BB85" s="4">
        <v>1.71912E-2</v>
      </c>
      <c r="BC85" s="4">
        <v>1.0482099999999999E-2</v>
      </c>
      <c r="BD85" s="4">
        <v>1.29243E-2</v>
      </c>
      <c r="BE85" s="4">
        <v>1.27443E-2</v>
      </c>
      <c r="BF85" s="4">
        <v>1.32219E-2</v>
      </c>
      <c r="BG85" s="4">
        <v>1.3399400000000001E-2</v>
      </c>
      <c r="BH85" s="4">
        <v>1.31696E-2</v>
      </c>
      <c r="BI85" s="4">
        <v>1.23137E-2</v>
      </c>
      <c r="BJ85" s="4">
        <v>1.19747E-2</v>
      </c>
      <c r="BK85" s="4">
        <v>1.52789E-2</v>
      </c>
      <c r="BL85" s="4">
        <v>1.4796500000000001E-2</v>
      </c>
      <c r="BM85" s="4">
        <v>1.36618E-2</v>
      </c>
      <c r="BN85" s="4">
        <v>1.24866E-2</v>
      </c>
      <c r="BO85" s="28">
        <f t="shared" si="0"/>
        <v>1.7412454408816198E-3</v>
      </c>
    </row>
    <row r="86" spans="1:67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4">
        <v>9.6358699999999996E-5</v>
      </c>
      <c r="H86" s="4">
        <v>1.09929E-4</v>
      </c>
      <c r="I86" s="4">
        <v>1.12711E-4</v>
      </c>
      <c r="J86" s="4">
        <v>9.3614299999999996E-5</v>
      </c>
      <c r="K86" s="4">
        <v>1.2501799999999999E-4</v>
      </c>
      <c r="L86" s="4">
        <v>1.0095200000000001E-4</v>
      </c>
      <c r="M86" s="4">
        <v>1.6597699999999999E-4</v>
      </c>
      <c r="N86" s="4">
        <v>1.6104300000000001E-4</v>
      </c>
      <c r="O86" s="4">
        <v>1.18028E-4</v>
      </c>
      <c r="P86" s="4">
        <v>1.3990000000000001E-4</v>
      </c>
      <c r="Q86" s="4">
        <v>1.1267100000000001E-4</v>
      </c>
      <c r="R86" s="4">
        <v>1.0019299999999999E-4</v>
      </c>
      <c r="S86" s="4">
        <v>9.6939000000000001E-5</v>
      </c>
      <c r="T86" s="4">
        <v>1.7809400000000001E-4</v>
      </c>
      <c r="U86" s="4">
        <v>1.5004300000000001E-4</v>
      </c>
      <c r="V86" s="4">
        <v>1.5259E-4</v>
      </c>
      <c r="W86" s="4">
        <v>1.3566699999999999E-4</v>
      </c>
      <c r="X86" s="4">
        <v>1.3469099999999999E-4</v>
      </c>
      <c r="Y86" s="4">
        <v>1.64248E-4</v>
      </c>
      <c r="Z86" s="4">
        <v>1.65413E-4</v>
      </c>
      <c r="AA86" s="4">
        <v>1.54945E-4</v>
      </c>
      <c r="AB86" s="4">
        <v>1.6016700000000001E-4</v>
      </c>
      <c r="AC86" s="4">
        <v>1.4505599999999999E-4</v>
      </c>
      <c r="AD86" s="4">
        <v>1.3597300000000001E-4</v>
      </c>
      <c r="AE86" s="4">
        <v>3.7989499999999999E-4</v>
      </c>
      <c r="AF86" s="4">
        <v>2.1544899999999999E-4</v>
      </c>
      <c r="AG86" s="4">
        <v>2.3453999999999999E-4</v>
      </c>
      <c r="AH86" s="4">
        <v>4.2464E-4</v>
      </c>
      <c r="AI86" s="4">
        <v>2.4526399999999997E-4</v>
      </c>
      <c r="AJ86" s="4">
        <v>1.7778100000000001E-4</v>
      </c>
      <c r="AK86" s="4">
        <v>2.4736400000000003E-4</v>
      </c>
      <c r="AL86" s="4">
        <v>3.5744900000000003E-4</v>
      </c>
      <c r="AM86" s="4">
        <v>3.6728299999999999E-4</v>
      </c>
      <c r="AN86" s="4">
        <v>1.84024E-4</v>
      </c>
      <c r="AO86" s="4">
        <v>3.0079400000000001E-4</v>
      </c>
      <c r="AP86" s="4">
        <v>3.87566E-4</v>
      </c>
      <c r="AQ86" s="4">
        <v>4.8277900000000001E-5</v>
      </c>
      <c r="AR86" s="4">
        <v>4.7726199999999997E-5</v>
      </c>
      <c r="AS86" s="4">
        <v>4.3493399999999999E-5</v>
      </c>
      <c r="AT86" s="4">
        <v>2.4043899999999999E-5</v>
      </c>
      <c r="AU86" s="4">
        <v>5.9324999999999999E-5</v>
      </c>
      <c r="AV86" s="4">
        <v>5.2208099999999999E-5</v>
      </c>
      <c r="AW86" s="4">
        <v>4.45876E-5</v>
      </c>
      <c r="AX86" s="4">
        <v>4.8836199999999998E-5</v>
      </c>
      <c r="AY86" s="4">
        <v>5.0723799999999997E-5</v>
      </c>
      <c r="AZ86" s="4">
        <v>5.0897699999999999E-5</v>
      </c>
      <c r="BA86" s="4">
        <v>3.7947700000000003E-5</v>
      </c>
      <c r="BB86" s="4">
        <v>3.74768E-5</v>
      </c>
      <c r="BC86" s="4">
        <v>1.2295000000000001E-4</v>
      </c>
      <c r="BD86" s="4">
        <v>6.9098799999999996E-5</v>
      </c>
      <c r="BE86" s="4">
        <v>6.5607500000000005E-5</v>
      </c>
      <c r="BF86" s="4">
        <v>8.9474899999999999E-5</v>
      </c>
      <c r="BG86" s="4">
        <v>1.03928E-4</v>
      </c>
      <c r="BH86" s="4">
        <v>9.5385700000000004E-5</v>
      </c>
      <c r="BI86" s="4">
        <v>1.08356E-4</v>
      </c>
      <c r="BJ86" s="4">
        <v>1.17457E-4</v>
      </c>
      <c r="BK86" s="4">
        <v>1.6585300000000001E-4</v>
      </c>
      <c r="BL86" s="4">
        <v>7.9487700000000001E-5</v>
      </c>
      <c r="BM86" s="4">
        <v>1.48324E-4</v>
      </c>
      <c r="BN86" s="4">
        <v>1.5520099999999999E-4</v>
      </c>
      <c r="BO86" s="28">
        <f t="shared" si="0"/>
        <v>4.1463032844036402E-5</v>
      </c>
    </row>
    <row r="87" spans="1:67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4">
        <v>9.17805E-5</v>
      </c>
      <c r="H87" s="4">
        <v>2.2971899999999999E-5</v>
      </c>
      <c r="I87" s="4">
        <v>4.7342000000000002E-5</v>
      </c>
      <c r="J87" s="4">
        <v>2.72618E-5</v>
      </c>
      <c r="K87" s="4">
        <v>5.3312000000000001E-5</v>
      </c>
      <c r="L87" s="4">
        <v>1.85732E-5</v>
      </c>
      <c r="M87" s="4">
        <v>1.6017399999999999E-4</v>
      </c>
      <c r="N87" s="4">
        <v>2.8130100000000002E-4</v>
      </c>
      <c r="O87" s="4">
        <v>1.3096599999999999E-4</v>
      </c>
      <c r="P87" s="4">
        <v>1.4382199999999999E-4</v>
      </c>
      <c r="Q87" s="4">
        <v>1.3266100000000001E-4</v>
      </c>
      <c r="R87" s="4">
        <v>1.10405E-4</v>
      </c>
      <c r="S87" s="4">
        <v>1.1254799999999999E-4</v>
      </c>
      <c r="T87" s="4">
        <v>2.96985E-5</v>
      </c>
      <c r="U87" s="4">
        <v>2.3165900000000001E-5</v>
      </c>
      <c r="V87" s="4">
        <v>1.11266E-4</v>
      </c>
      <c r="W87" s="4">
        <v>9.7878699999999995E-5</v>
      </c>
      <c r="X87" s="4">
        <v>3.5257199999999998E-5</v>
      </c>
      <c r="Y87" s="4">
        <v>7.96663E-5</v>
      </c>
      <c r="Z87" s="4">
        <v>4.48351E-5</v>
      </c>
      <c r="AA87" s="4">
        <v>3.3672900000000001E-5</v>
      </c>
      <c r="AB87" s="4">
        <v>7.5136599999999995E-5</v>
      </c>
      <c r="AC87" s="4">
        <v>6.6370299999999997E-5</v>
      </c>
      <c r="AD87" s="4">
        <v>3.6140100000000003E-5</v>
      </c>
      <c r="AE87" s="4">
        <v>2.1076700000000001E-5</v>
      </c>
      <c r="AF87" s="4">
        <v>2.27881E-5</v>
      </c>
      <c r="AG87" s="4">
        <v>5.8079399999999998E-5</v>
      </c>
      <c r="AH87" s="4">
        <v>2.4226299999999999E-5</v>
      </c>
      <c r="AI87" s="4">
        <v>9.6504199999999997E-5</v>
      </c>
      <c r="AJ87" s="4">
        <v>2.6760100000000002E-5</v>
      </c>
      <c r="AK87" s="4">
        <v>1.05707E-5</v>
      </c>
      <c r="AL87" s="4">
        <v>4.5358500000000003E-5</v>
      </c>
      <c r="AM87" s="4">
        <v>2.8221800000000001E-5</v>
      </c>
      <c r="AN87" s="4">
        <v>1.4435399999999999E-4</v>
      </c>
      <c r="AO87" s="4">
        <v>6.0144800000000001E-5</v>
      </c>
      <c r="AP87" s="4">
        <v>5.7597099999999998E-5</v>
      </c>
      <c r="AQ87" s="4">
        <v>9.2107499999999999E-5</v>
      </c>
      <c r="AR87" s="4">
        <v>3.7428400000000002E-5</v>
      </c>
      <c r="AS87" s="4">
        <v>4.7513099999999997E-5</v>
      </c>
      <c r="AT87" s="4">
        <v>1.06049E-4</v>
      </c>
      <c r="AU87" s="4">
        <v>8.5326299999999997E-5</v>
      </c>
      <c r="AV87" s="4">
        <v>8.9279100000000004E-5</v>
      </c>
      <c r="AW87" s="4">
        <v>7.3773499999999994E-5</v>
      </c>
      <c r="AX87" s="4">
        <v>8.8826799999999995E-5</v>
      </c>
      <c r="AY87" s="4">
        <v>6.4840599999999997E-5</v>
      </c>
      <c r="AZ87" s="4">
        <v>8.8515800000000004E-5</v>
      </c>
      <c r="BA87" s="4">
        <v>7.6527700000000003E-5</v>
      </c>
      <c r="BB87" s="4">
        <v>7.2178800000000001E-5</v>
      </c>
      <c r="BC87" s="4">
        <v>1.17773E-4</v>
      </c>
      <c r="BD87" s="4">
        <v>7.9263699999999998E-5</v>
      </c>
      <c r="BE87" s="4">
        <v>7.2650200000000005E-5</v>
      </c>
      <c r="BF87" s="4">
        <v>1.3929599999999999E-4</v>
      </c>
      <c r="BG87" s="4">
        <v>1.6152000000000001E-4</v>
      </c>
      <c r="BH87" s="4">
        <v>1.2230300000000001E-4</v>
      </c>
      <c r="BI87" s="4">
        <v>9.5426400000000005E-5</v>
      </c>
      <c r="BJ87" s="4">
        <v>7.82633E-5</v>
      </c>
      <c r="BK87" s="4">
        <v>6.8419300000000001E-6</v>
      </c>
      <c r="BL87" s="4">
        <v>5.7875299999999998E-5</v>
      </c>
      <c r="BM87" s="4">
        <v>1.01519E-4</v>
      </c>
      <c r="BN87" s="4">
        <v>9.4500199999999994E-5</v>
      </c>
      <c r="BO87" s="28">
        <f t="shared" si="0"/>
        <v>3.0968055570232781E-5</v>
      </c>
    </row>
    <row r="88" spans="1:67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4">
        <v>2.17607E-5</v>
      </c>
      <c r="H88" s="4">
        <v>7.9332900000000001E-6</v>
      </c>
      <c r="I88" s="4">
        <v>1.48908E-5</v>
      </c>
      <c r="J88" s="4">
        <v>4.8690799999999998E-5</v>
      </c>
      <c r="K88" s="4">
        <v>2.0831699999999999E-5</v>
      </c>
      <c r="L88" s="4">
        <v>1.2759600000000001E-5</v>
      </c>
      <c r="M88" s="4">
        <v>1.3374200000000001E-4</v>
      </c>
      <c r="N88" s="4">
        <v>1.68882E-4</v>
      </c>
      <c r="O88" s="4">
        <v>1.2979800000000001E-4</v>
      </c>
      <c r="P88" s="4">
        <v>1.34105E-4</v>
      </c>
      <c r="Q88" s="4">
        <v>1.15581E-4</v>
      </c>
      <c r="R88" s="4">
        <v>2.2254100000000001E-4</v>
      </c>
      <c r="S88" s="4">
        <v>4.7972500000000002E-5</v>
      </c>
      <c r="T88" s="4">
        <v>3.1143000000000003E-5</v>
      </c>
      <c r="U88" s="4">
        <v>1.23292E-5</v>
      </c>
      <c r="V88" s="4">
        <v>1.1874E-4</v>
      </c>
      <c r="W88" s="4">
        <v>1.3329600000000001E-4</v>
      </c>
      <c r="X88" s="4">
        <v>1.3994999999999999E-4</v>
      </c>
      <c r="Y88" s="4">
        <v>4.7376899999999997E-5</v>
      </c>
      <c r="Z88" s="4">
        <v>6.4447400000000002E-5</v>
      </c>
      <c r="AA88" s="4">
        <v>2.4526199999999999E-5</v>
      </c>
      <c r="AB88" s="4">
        <v>5.9651000000000002E-5</v>
      </c>
      <c r="AC88" s="4">
        <v>6.03147E-5</v>
      </c>
      <c r="AD88" s="4">
        <v>4.2802100000000001E-5</v>
      </c>
      <c r="AE88" s="4">
        <v>2.0205800000000001E-3</v>
      </c>
      <c r="AF88" s="4">
        <v>5.8484699999999999E-5</v>
      </c>
      <c r="AG88" s="4">
        <v>2.63795E-5</v>
      </c>
      <c r="AH88" s="4">
        <v>2.8706599999999999E-4</v>
      </c>
      <c r="AI88" s="4">
        <v>2.9588900000000003E-4</v>
      </c>
      <c r="AJ88" s="4">
        <v>2.6749800000000002E-4</v>
      </c>
      <c r="AK88" s="4">
        <v>8.65145E-5</v>
      </c>
      <c r="AL88" s="4">
        <v>6.4493399999999995E-5</v>
      </c>
      <c r="AM88" s="4">
        <v>6.3078500000000003E-5</v>
      </c>
      <c r="AN88" s="4">
        <v>8.4874499999999995E-5</v>
      </c>
      <c r="AO88" s="4">
        <v>2.0959799999999999E-4</v>
      </c>
      <c r="AP88" s="4">
        <v>1.7385600000000001E-4</v>
      </c>
      <c r="AQ88" s="4">
        <v>2.5964400000000002E-5</v>
      </c>
      <c r="AR88" s="4">
        <v>1.44643E-5</v>
      </c>
      <c r="AS88" s="4">
        <v>1.47425E-5</v>
      </c>
      <c r="AT88" s="4">
        <v>6.1402200000000006E-5</v>
      </c>
      <c r="AU88" s="4">
        <v>6.2074299999999996E-5</v>
      </c>
      <c r="AV88" s="4">
        <v>6.8876300000000003E-5</v>
      </c>
      <c r="AW88" s="4">
        <v>3.04292E-5</v>
      </c>
      <c r="AX88" s="4">
        <v>3.0468600000000002E-5</v>
      </c>
      <c r="AY88" s="4">
        <v>2.2487300000000001E-5</v>
      </c>
      <c r="AZ88" s="4">
        <v>3.5992499999999998E-5</v>
      </c>
      <c r="BA88" s="4">
        <v>3.5490100000000001E-5</v>
      </c>
      <c r="BB88" s="4">
        <v>3.2333299999999998E-5</v>
      </c>
      <c r="BC88" s="4">
        <v>8.0106000000000003E-4</v>
      </c>
      <c r="BD88" s="4">
        <v>2.48235E-5</v>
      </c>
      <c r="BE88" s="4">
        <v>3.3733799999999999E-5</v>
      </c>
      <c r="BF88" s="4">
        <v>1.7875000000000001E-4</v>
      </c>
      <c r="BG88" s="4">
        <v>1.8044900000000001E-4</v>
      </c>
      <c r="BH88" s="4">
        <v>1.6963300000000001E-4</v>
      </c>
      <c r="BI88" s="4">
        <v>7.3934499999999995E-5</v>
      </c>
      <c r="BJ88" s="4">
        <v>4.8213200000000001E-5</v>
      </c>
      <c r="BK88" s="4">
        <v>5.90135E-5</v>
      </c>
      <c r="BL88" s="4">
        <v>7.0605099999999999E-5</v>
      </c>
      <c r="BM88" s="4">
        <v>1.2738699999999999E-4</v>
      </c>
      <c r="BN88" s="4">
        <v>9.4999899999999998E-5</v>
      </c>
      <c r="BO88" s="28">
        <f t="shared" si="0"/>
        <v>4.810349930860513E-4</v>
      </c>
    </row>
    <row r="89" spans="1:67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4">
        <v>2.05076E-4</v>
      </c>
      <c r="H89" s="4">
        <v>1.2396099999999999E-4</v>
      </c>
      <c r="I89" s="4">
        <v>1.7630900000000001E-4</v>
      </c>
      <c r="J89" s="4">
        <v>2.40576E-4</v>
      </c>
      <c r="K89" s="4">
        <v>1.952E-4</v>
      </c>
      <c r="L89" s="4">
        <v>8.2493399999999999E-5</v>
      </c>
      <c r="M89" s="4">
        <v>4.4285899999999998E-4</v>
      </c>
      <c r="N89" s="4">
        <v>7.1181E-4</v>
      </c>
      <c r="O89" s="4">
        <v>5.5273599999999996E-4</v>
      </c>
      <c r="P89" s="4">
        <v>4.6096599999999999E-4</v>
      </c>
      <c r="Q89" s="4">
        <v>4.2028200000000001E-4</v>
      </c>
      <c r="R89" s="4">
        <v>7.4373099999999997E-4</v>
      </c>
      <c r="S89" s="4">
        <v>1.1037200000000001E-4</v>
      </c>
      <c r="T89" s="4">
        <v>1.24082E-4</v>
      </c>
      <c r="U89" s="4">
        <v>1.0634899999999999E-4</v>
      </c>
      <c r="V89" s="4">
        <v>4.3326500000000001E-4</v>
      </c>
      <c r="W89" s="4">
        <v>4.62991E-4</v>
      </c>
      <c r="X89" s="4">
        <v>4.11984E-4</v>
      </c>
      <c r="Y89" s="4">
        <v>2.4754699999999998E-4</v>
      </c>
      <c r="Z89" s="4">
        <v>3.4958299999999999E-4</v>
      </c>
      <c r="AA89" s="4">
        <v>1.5929099999999999E-4</v>
      </c>
      <c r="AB89" s="4">
        <v>2.6183199999999998E-4</v>
      </c>
      <c r="AC89" s="4">
        <v>2.4356900000000001E-4</v>
      </c>
      <c r="AD89" s="4">
        <v>2.0075E-4</v>
      </c>
      <c r="AE89" s="4">
        <v>4.7844300000000001E-3</v>
      </c>
      <c r="AF89" s="4">
        <v>1.98226E-4</v>
      </c>
      <c r="AG89" s="4">
        <v>1.00832E-4</v>
      </c>
      <c r="AH89" s="4">
        <v>4.5473900000000001E-4</v>
      </c>
      <c r="AI89" s="4">
        <v>4.6103300000000002E-4</v>
      </c>
      <c r="AJ89" s="4">
        <v>4.0316100000000002E-4</v>
      </c>
      <c r="AK89" s="4">
        <v>1.76272E-4</v>
      </c>
      <c r="AL89" s="4">
        <v>2.0662299999999999E-4</v>
      </c>
      <c r="AM89" s="4">
        <v>1.76847E-4</v>
      </c>
      <c r="AN89" s="4">
        <v>1.1873400000000001E-4</v>
      </c>
      <c r="AO89" s="4">
        <v>2.3458499999999999E-4</v>
      </c>
      <c r="AP89" s="4">
        <v>2.9943E-4</v>
      </c>
      <c r="AQ89" s="4">
        <v>1.6139400000000001E-4</v>
      </c>
      <c r="AR89" s="4">
        <v>8.2511300000000004E-5</v>
      </c>
      <c r="AS89" s="4">
        <v>5.9061699999999997E-5</v>
      </c>
      <c r="AT89" s="4">
        <v>2.18543E-4</v>
      </c>
      <c r="AU89" s="4">
        <v>2.3535599999999999E-4</v>
      </c>
      <c r="AV89" s="4">
        <v>2.11611E-4</v>
      </c>
      <c r="AW89" s="4">
        <v>1.2227200000000001E-4</v>
      </c>
      <c r="AX89" s="4">
        <v>1.4922000000000001E-4</v>
      </c>
      <c r="AY89" s="4">
        <v>9.8734599999999995E-5</v>
      </c>
      <c r="AZ89" s="4">
        <v>1.5972299999999999E-4</v>
      </c>
      <c r="BA89" s="4">
        <v>1.74733E-4</v>
      </c>
      <c r="BB89" s="4">
        <v>1.48641E-4</v>
      </c>
      <c r="BC89" s="4">
        <v>2.2410300000000002E-3</v>
      </c>
      <c r="BD89" s="4">
        <v>1.1606499999999999E-4</v>
      </c>
      <c r="BE89" s="4">
        <v>9.8957599999999996E-5</v>
      </c>
      <c r="BF89" s="4">
        <v>3.5324899999999998E-4</v>
      </c>
      <c r="BG89" s="4">
        <v>3.4894199999999998E-4</v>
      </c>
      <c r="BH89" s="4">
        <v>2.8380099999999998E-4</v>
      </c>
      <c r="BI89" s="4">
        <v>1.48109E-4</v>
      </c>
      <c r="BJ89" s="4">
        <v>1.2879699999999999E-4</v>
      </c>
      <c r="BK89" s="4">
        <v>1.5408699999999999E-4</v>
      </c>
      <c r="BL89" s="4">
        <v>1.88794E-4</v>
      </c>
      <c r="BM89" s="4">
        <v>1.8043900000000001E-4</v>
      </c>
      <c r="BN89" s="4">
        <v>1.77298E-4</v>
      </c>
      <c r="BO89" s="28">
        <f t="shared" si="0"/>
        <v>1.1563739942721967E-3</v>
      </c>
    </row>
    <row r="90" spans="1:67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4">
        <v>1.7186600000000001E-4</v>
      </c>
      <c r="H90" s="4">
        <v>2.4070600000000001E-4</v>
      </c>
      <c r="I90" s="4">
        <v>2.5392500000000001E-4</v>
      </c>
      <c r="J90" s="4">
        <v>2.39101E-4</v>
      </c>
      <c r="K90" s="4">
        <v>2.6515600000000001E-4</v>
      </c>
      <c r="L90" s="4">
        <v>2.2992499999999999E-4</v>
      </c>
      <c r="M90" s="4">
        <v>1.9786999999999999E-3</v>
      </c>
      <c r="N90" s="4">
        <v>2.2075900000000002E-3</v>
      </c>
      <c r="O90" s="4">
        <v>1.97561E-3</v>
      </c>
      <c r="P90" s="4">
        <v>2.0847499999999998E-3</v>
      </c>
      <c r="Q90" s="4">
        <v>1.6443E-3</v>
      </c>
      <c r="R90" s="4">
        <v>1.72043E-3</v>
      </c>
      <c r="S90" s="4">
        <v>3.7919899999999999E-4</v>
      </c>
      <c r="T90" s="4">
        <v>2.7430299999999999E-4</v>
      </c>
      <c r="U90" s="4">
        <v>3.2396200000000001E-4</v>
      </c>
      <c r="V90" s="4">
        <v>2.0997400000000001E-3</v>
      </c>
      <c r="W90" s="4">
        <v>2.2889199999999998E-3</v>
      </c>
      <c r="X90" s="4">
        <v>2.1684999999999999E-3</v>
      </c>
      <c r="Y90" s="4">
        <v>6.4455000000000003E-4</v>
      </c>
      <c r="Z90" s="4">
        <v>5.4974500000000003E-4</v>
      </c>
      <c r="AA90" s="4">
        <v>5.2064799999999997E-4</v>
      </c>
      <c r="AB90" s="4">
        <v>7.0342699999999996E-4</v>
      </c>
      <c r="AC90" s="4">
        <v>8.3542100000000004E-4</v>
      </c>
      <c r="AD90" s="4">
        <v>6.5143299999999998E-4</v>
      </c>
      <c r="AE90" s="4">
        <v>1.19973E-3</v>
      </c>
      <c r="AF90" s="4">
        <v>6.1686599999999999E-4</v>
      </c>
      <c r="AG90" s="4">
        <v>3.7970400000000002E-4</v>
      </c>
      <c r="AH90" s="4">
        <v>7.5371300000000004E-3</v>
      </c>
      <c r="AI90" s="4">
        <v>4.2925300000000001E-3</v>
      </c>
      <c r="AJ90" s="4">
        <v>3.9160499999999999E-3</v>
      </c>
      <c r="AK90" s="4">
        <v>1.3130800000000001E-3</v>
      </c>
      <c r="AL90" s="4">
        <v>1.3016600000000001E-3</v>
      </c>
      <c r="AM90" s="4">
        <v>1.0254699999999999E-3</v>
      </c>
      <c r="AN90" s="4">
        <v>9.3079999999999997E-4</v>
      </c>
      <c r="AO90" s="4">
        <v>1.0210099999999999E-3</v>
      </c>
      <c r="AP90" s="4">
        <v>1.4659300000000001E-3</v>
      </c>
      <c r="AQ90" s="4">
        <v>4.3417600000000003E-5</v>
      </c>
      <c r="AR90" s="4">
        <v>4.2555000000000002E-5</v>
      </c>
      <c r="AS90" s="4">
        <v>4.8966099999999999E-5</v>
      </c>
      <c r="AT90" s="4">
        <v>3.5133199999999999E-4</v>
      </c>
      <c r="AU90" s="4">
        <v>3.8673400000000001E-4</v>
      </c>
      <c r="AV90" s="4">
        <v>3.8038999999999998E-4</v>
      </c>
      <c r="AW90" s="4">
        <v>9.2002099999999998E-5</v>
      </c>
      <c r="AX90" s="4">
        <v>9.03837E-5</v>
      </c>
      <c r="AY90" s="4">
        <v>8.7362999999999997E-5</v>
      </c>
      <c r="AZ90" s="4">
        <v>1.2682500000000001E-4</v>
      </c>
      <c r="BA90" s="4">
        <v>1.25196E-4</v>
      </c>
      <c r="BB90" s="4">
        <v>1.55112E-4</v>
      </c>
      <c r="BC90" s="4">
        <v>1.4296999999999999E-4</v>
      </c>
      <c r="BD90" s="4">
        <v>8.2869799999999997E-5</v>
      </c>
      <c r="BE90" s="4">
        <v>7.8636900000000006E-5</v>
      </c>
      <c r="BF90" s="4">
        <v>6.6783599999999999E-4</v>
      </c>
      <c r="BG90" s="4">
        <v>6.6257800000000004E-4</v>
      </c>
      <c r="BH90" s="4">
        <v>5.8180700000000005E-4</v>
      </c>
      <c r="BI90" s="4">
        <v>1.51562E-4</v>
      </c>
      <c r="BJ90" s="4">
        <v>1.83728E-4</v>
      </c>
      <c r="BK90" s="4">
        <v>2.09395E-4</v>
      </c>
      <c r="BL90" s="4">
        <v>2.5330799999999999E-4</v>
      </c>
      <c r="BM90" s="4">
        <v>2.6119799999999997E-4</v>
      </c>
      <c r="BN90" s="4">
        <v>2.9873999999999998E-4</v>
      </c>
      <c r="BO90" s="28">
        <f t="shared" si="0"/>
        <v>1.686083935063413E-4</v>
      </c>
    </row>
    <row r="91" spans="1:67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4">
        <v>5.6828599999999996E-3</v>
      </c>
      <c r="H91" s="4">
        <v>4.0937600000000001E-3</v>
      </c>
      <c r="I91" s="4">
        <v>4.6070199999999999E-3</v>
      </c>
      <c r="J91" s="4">
        <v>5.7097500000000004E-3</v>
      </c>
      <c r="K91" s="4">
        <v>6.1464299999999996E-3</v>
      </c>
      <c r="L91" s="4">
        <v>5.5379799999999996E-3</v>
      </c>
      <c r="M91" s="4">
        <v>5.8471399999999998E-3</v>
      </c>
      <c r="N91" s="4">
        <v>6.5150299999999998E-3</v>
      </c>
      <c r="O91" s="4">
        <v>6.6435900000000004E-3</v>
      </c>
      <c r="P91" s="4">
        <v>6.6548700000000002E-3</v>
      </c>
      <c r="Q91" s="4">
        <v>6.89092E-3</v>
      </c>
      <c r="R91" s="4">
        <v>6.7469599999999998E-3</v>
      </c>
      <c r="S91" s="4">
        <v>3.15343E-3</v>
      </c>
      <c r="T91" s="4">
        <v>5.82579E-3</v>
      </c>
      <c r="U91" s="4">
        <v>7.0407000000000004E-3</v>
      </c>
      <c r="V91" s="4">
        <v>6.6460299999999998E-3</v>
      </c>
      <c r="W91" s="4">
        <v>6.14286E-3</v>
      </c>
      <c r="X91" s="4">
        <v>6.63928E-3</v>
      </c>
      <c r="Y91" s="4">
        <v>7.1321300000000004E-3</v>
      </c>
      <c r="Z91" s="4">
        <v>6.9726800000000002E-3</v>
      </c>
      <c r="AA91" s="4">
        <v>6.2757000000000004E-3</v>
      </c>
      <c r="AB91" s="4">
        <v>7.1259699999999997E-3</v>
      </c>
      <c r="AC91" s="4">
        <v>6.6255300000000001E-3</v>
      </c>
      <c r="AD91" s="4">
        <v>6.6923E-3</v>
      </c>
      <c r="AE91" s="4">
        <v>5.1086100000000004E-3</v>
      </c>
      <c r="AF91" s="4">
        <v>6.1611599999999997E-3</v>
      </c>
      <c r="AG91" s="4">
        <v>5.0192400000000003E-3</v>
      </c>
      <c r="AH91" s="4">
        <v>7.5512399999999999E-3</v>
      </c>
      <c r="AI91" s="4">
        <v>6.05684E-3</v>
      </c>
      <c r="AJ91" s="4">
        <v>6.3042899999999997E-3</v>
      </c>
      <c r="AK91" s="4">
        <v>5.5981399999999997E-3</v>
      </c>
      <c r="AL91" s="4">
        <v>5.8658800000000004E-3</v>
      </c>
      <c r="AM91" s="4">
        <v>6.3449500000000002E-3</v>
      </c>
      <c r="AN91" s="4">
        <v>7.0807999999999999E-3</v>
      </c>
      <c r="AO91" s="4">
        <v>7.6276699999999996E-3</v>
      </c>
      <c r="AP91" s="4">
        <v>6.9979100000000004E-3</v>
      </c>
      <c r="AQ91" s="4">
        <v>5.2601100000000001E-3</v>
      </c>
      <c r="AR91" s="4">
        <v>5.2322899999999997E-3</v>
      </c>
      <c r="AS91" s="4">
        <v>5.7126800000000004E-3</v>
      </c>
      <c r="AT91" s="4">
        <v>5.3504599999999996E-3</v>
      </c>
      <c r="AU91" s="4">
        <v>5.9998500000000001E-3</v>
      </c>
      <c r="AV91" s="4">
        <v>5.79087E-3</v>
      </c>
      <c r="AW91" s="4">
        <v>5.7467300000000002E-3</v>
      </c>
      <c r="AX91" s="4">
        <v>5.9452100000000003E-3</v>
      </c>
      <c r="AY91" s="4">
        <v>5.9148999999999998E-3</v>
      </c>
      <c r="AZ91" s="4">
        <v>5.97695E-3</v>
      </c>
      <c r="BA91" s="4">
        <v>5.8136799999999999E-3</v>
      </c>
      <c r="BB91" s="4">
        <v>6.9605300000000004E-3</v>
      </c>
      <c r="BC91" s="4">
        <v>3.7636900000000001E-3</v>
      </c>
      <c r="BD91" s="4">
        <v>5.0173700000000002E-3</v>
      </c>
      <c r="BE91" s="4">
        <v>4.9005300000000002E-3</v>
      </c>
      <c r="BF91" s="4">
        <v>5.4373800000000003E-3</v>
      </c>
      <c r="BG91" s="4">
        <v>5.6954700000000002E-3</v>
      </c>
      <c r="BH91" s="4">
        <v>5.6885599999999996E-3</v>
      </c>
      <c r="BI91" s="4">
        <v>6.1619999999999999E-3</v>
      </c>
      <c r="BJ91" s="4">
        <v>5.4368100000000003E-3</v>
      </c>
      <c r="BK91" s="4">
        <v>6.8418699999999999E-3</v>
      </c>
      <c r="BL91" s="4">
        <v>6.1339000000000003E-3</v>
      </c>
      <c r="BM91" s="4">
        <v>6.7037800000000003E-3</v>
      </c>
      <c r="BN91" s="4">
        <v>5.2954100000000004E-3</v>
      </c>
      <c r="BO91" s="28">
        <f t="shared" si="0"/>
        <v>9.9396225971277877E-4</v>
      </c>
    </row>
    <row r="92" spans="1:67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4">
        <v>8.7109500000000001E-4</v>
      </c>
      <c r="H92" s="4">
        <v>7.5201900000000004E-4</v>
      </c>
      <c r="I92" s="4">
        <v>9.6174599999999998E-4</v>
      </c>
      <c r="J92" s="4">
        <v>1.0522699999999999E-3</v>
      </c>
      <c r="K92" s="4">
        <v>9.6736800000000003E-4</v>
      </c>
      <c r="L92" s="4">
        <v>9.8316000000000007E-4</v>
      </c>
      <c r="M92" s="4">
        <v>3.4137299999999998E-3</v>
      </c>
      <c r="N92" s="4">
        <v>3.0557599999999998E-3</v>
      </c>
      <c r="O92" s="4">
        <v>3.41355E-3</v>
      </c>
      <c r="P92" s="4">
        <v>3.3768700000000001E-3</v>
      </c>
      <c r="Q92" s="4">
        <v>3.25721E-3</v>
      </c>
      <c r="R92" s="4">
        <v>3.3671399999999998E-3</v>
      </c>
      <c r="S92" s="4">
        <v>8.2048799999999997E-4</v>
      </c>
      <c r="T92" s="4">
        <v>8.14823E-4</v>
      </c>
      <c r="U92" s="4">
        <v>1.07018E-3</v>
      </c>
      <c r="V92" s="4">
        <v>3.4272500000000002E-3</v>
      </c>
      <c r="W92" s="4">
        <v>3.55457E-3</v>
      </c>
      <c r="X92" s="4">
        <v>3.4505400000000002E-3</v>
      </c>
      <c r="Y92" s="4">
        <v>1.47831E-3</v>
      </c>
      <c r="Z92" s="4">
        <v>1.4277000000000001E-3</v>
      </c>
      <c r="AA92" s="4">
        <v>1.3826999999999999E-3</v>
      </c>
      <c r="AB92" s="4">
        <v>1.56274E-3</v>
      </c>
      <c r="AC92" s="4">
        <v>1.4337099999999999E-3</v>
      </c>
      <c r="AD92" s="4">
        <v>1.6949000000000001E-3</v>
      </c>
      <c r="AE92" s="4">
        <v>9.5673100000000005E-4</v>
      </c>
      <c r="AF92" s="4">
        <v>9.4602599999999998E-4</v>
      </c>
      <c r="AG92" s="4">
        <v>9.7309100000000004E-4</v>
      </c>
      <c r="AH92" s="4">
        <v>2.7190199999999999E-3</v>
      </c>
      <c r="AI92" s="4">
        <v>2.6860600000000001E-3</v>
      </c>
      <c r="AJ92" s="4">
        <v>3.2253899999999999E-3</v>
      </c>
      <c r="AK92" s="4">
        <v>1.10727E-3</v>
      </c>
      <c r="AL92" s="4">
        <v>1.25858E-3</v>
      </c>
      <c r="AM92" s="4">
        <v>1.2106599999999999E-3</v>
      </c>
      <c r="AN92" s="4">
        <v>1.6210300000000001E-3</v>
      </c>
      <c r="AO92" s="4">
        <v>1.44623E-3</v>
      </c>
      <c r="AP92" s="4">
        <v>1.73876E-3</v>
      </c>
      <c r="AQ92" s="4">
        <v>8.6817899999999996E-4</v>
      </c>
      <c r="AR92" s="4">
        <v>9.6798900000000005E-4</v>
      </c>
      <c r="AS92" s="4">
        <v>9.2520500000000002E-4</v>
      </c>
      <c r="AT92" s="4">
        <v>2.6990600000000001E-3</v>
      </c>
      <c r="AU92" s="4">
        <v>2.6778499999999998E-3</v>
      </c>
      <c r="AV92" s="4">
        <v>2.8039200000000001E-3</v>
      </c>
      <c r="AW92" s="4">
        <v>1.2031100000000001E-3</v>
      </c>
      <c r="AX92" s="4">
        <v>1.1068300000000001E-3</v>
      </c>
      <c r="AY92" s="4">
        <v>1.14696E-3</v>
      </c>
      <c r="AZ92" s="4">
        <v>1.3274000000000001E-3</v>
      </c>
      <c r="BA92" s="4">
        <v>1.41489E-3</v>
      </c>
      <c r="BB92" s="4">
        <v>1.3495E-3</v>
      </c>
      <c r="BC92" s="4">
        <v>1.04999E-3</v>
      </c>
      <c r="BD92" s="4">
        <v>1.0555300000000001E-3</v>
      </c>
      <c r="BE92" s="4">
        <v>1.17527E-3</v>
      </c>
      <c r="BF92" s="4">
        <v>2.9422300000000001E-3</v>
      </c>
      <c r="BG92" s="4">
        <v>3.17519E-3</v>
      </c>
      <c r="BH92" s="4">
        <v>3.0151800000000001E-3</v>
      </c>
      <c r="BI92" s="4">
        <v>1.34848E-3</v>
      </c>
      <c r="BJ92" s="4">
        <v>1.3555900000000001E-3</v>
      </c>
      <c r="BK92" s="4">
        <v>1.40026E-3</v>
      </c>
      <c r="BL92" s="4">
        <v>1.5576100000000001E-3</v>
      </c>
      <c r="BM92" s="4">
        <v>1.44921E-3</v>
      </c>
      <c r="BN92" s="4">
        <v>1.6079600000000001E-3</v>
      </c>
      <c r="BO92" s="28">
        <f t="shared" si="0"/>
        <v>9.3337021183918109E-5</v>
      </c>
    </row>
    <row r="93" spans="1:67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4">
        <v>1.0541599999999999E-3</v>
      </c>
      <c r="H93" s="4">
        <v>1.36429E-3</v>
      </c>
      <c r="I93" s="4">
        <v>1.2264699999999999E-3</v>
      </c>
      <c r="J93" s="4">
        <v>1.1031999999999999E-3</v>
      </c>
      <c r="K93" s="4">
        <v>1.36214E-3</v>
      </c>
      <c r="L93" s="4">
        <v>1.4676100000000001E-3</v>
      </c>
      <c r="M93" s="4">
        <v>4.4013400000000001E-3</v>
      </c>
      <c r="N93" s="4">
        <v>2.3869E-3</v>
      </c>
      <c r="O93" s="4">
        <v>4.0933300000000001E-3</v>
      </c>
      <c r="P93" s="4">
        <v>4.7115999999999998E-3</v>
      </c>
      <c r="Q93" s="4">
        <v>4.8497599999999998E-3</v>
      </c>
      <c r="R93" s="4">
        <v>3.8596300000000002E-3</v>
      </c>
      <c r="S93" s="4">
        <v>7.8684000000000002E-4</v>
      </c>
      <c r="T93" s="4">
        <v>1.5075900000000001E-3</v>
      </c>
      <c r="U93" s="4">
        <v>1.4972099999999999E-3</v>
      </c>
      <c r="V93" s="4">
        <v>4.8335399999999999E-3</v>
      </c>
      <c r="W93" s="4">
        <v>4.7203999999999996E-3</v>
      </c>
      <c r="X93" s="4">
        <v>4.8468399999999998E-3</v>
      </c>
      <c r="Y93" s="4">
        <v>1.5602999999999999E-3</v>
      </c>
      <c r="Z93" s="4">
        <v>1.6318000000000001E-3</v>
      </c>
      <c r="AA93" s="4">
        <v>1.8334E-3</v>
      </c>
      <c r="AB93" s="4">
        <v>2.01257E-3</v>
      </c>
      <c r="AC93" s="4">
        <v>1.69214E-3</v>
      </c>
      <c r="AD93" s="4">
        <v>2.23771E-3</v>
      </c>
      <c r="AE93" s="4">
        <v>8.2126900000000001E-4</v>
      </c>
      <c r="AF93" s="4">
        <v>6.2032400000000001E-4</v>
      </c>
      <c r="AG93" s="4">
        <v>5.1778900000000005E-4</v>
      </c>
      <c r="AH93" s="4">
        <v>2.7430200000000001E-3</v>
      </c>
      <c r="AI93" s="4">
        <v>3.0748199999999998E-3</v>
      </c>
      <c r="AJ93" s="4">
        <v>2.47912E-3</v>
      </c>
      <c r="AK93" s="4">
        <v>1.15218E-3</v>
      </c>
      <c r="AL93" s="4">
        <v>1.1795499999999999E-3</v>
      </c>
      <c r="AM93" s="4">
        <v>1.0908000000000001E-3</v>
      </c>
      <c r="AN93" s="4">
        <v>1.28158E-3</v>
      </c>
      <c r="AO93" s="4">
        <v>1.3234399999999999E-3</v>
      </c>
      <c r="AP93" s="4">
        <v>1.42443E-3</v>
      </c>
      <c r="AQ93" s="4">
        <v>2.4923099999999999E-4</v>
      </c>
      <c r="AR93" s="4">
        <v>5.9584199999999996E-4</v>
      </c>
      <c r="AS93" s="4">
        <v>7.2354799999999996E-4</v>
      </c>
      <c r="AT93" s="4">
        <v>2.5052E-3</v>
      </c>
      <c r="AU93" s="4">
        <v>2.4360300000000001E-3</v>
      </c>
      <c r="AV93" s="4">
        <v>2.5202100000000002E-3</v>
      </c>
      <c r="AW93" s="4">
        <v>6.65736E-4</v>
      </c>
      <c r="AX93" s="4">
        <v>6.2337500000000001E-4</v>
      </c>
      <c r="AY93" s="4">
        <v>9.1278300000000002E-4</v>
      </c>
      <c r="AZ93" s="4">
        <v>9.2716200000000004E-4</v>
      </c>
      <c r="BA93" s="4">
        <v>8.6360300000000001E-4</v>
      </c>
      <c r="BB93" s="4">
        <v>1.0526400000000001E-3</v>
      </c>
      <c r="BC93" s="4">
        <v>3.1310300000000001E-4</v>
      </c>
      <c r="BD93" s="4">
        <v>1.42435E-4</v>
      </c>
      <c r="BE93" s="4">
        <v>1.3898E-4</v>
      </c>
      <c r="BF93" s="4">
        <v>1.41887E-3</v>
      </c>
      <c r="BG93" s="4">
        <v>1.68475E-3</v>
      </c>
      <c r="BH93" s="4">
        <v>1.13156E-3</v>
      </c>
      <c r="BI93" s="4">
        <v>4.3343199999999998E-4</v>
      </c>
      <c r="BJ93" s="4">
        <v>5.2810699999999999E-4</v>
      </c>
      <c r="BK93" s="4">
        <v>4.6439799999999998E-4</v>
      </c>
      <c r="BL93" s="4">
        <v>8.48557E-4</v>
      </c>
      <c r="BM93" s="4">
        <v>6.7485199999999998E-4</v>
      </c>
      <c r="BN93" s="4">
        <v>6.5314699999999997E-4</v>
      </c>
      <c r="BO93" s="28">
        <f t="shared" si="0"/>
        <v>2.2562756119856071E-4</v>
      </c>
    </row>
    <row r="94" spans="1:67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4">
        <v>4.0542599999999996E-3</v>
      </c>
      <c r="H94" s="4">
        <v>4.4648500000000002E-3</v>
      </c>
      <c r="I94" s="4">
        <v>5.05216E-3</v>
      </c>
      <c r="J94" s="4">
        <v>4.4568000000000003E-3</v>
      </c>
      <c r="K94" s="4">
        <v>4.4867099999999997E-3</v>
      </c>
      <c r="L94" s="4">
        <v>4.5601499999999998E-3</v>
      </c>
      <c r="M94" s="4">
        <v>3.9887100000000003E-3</v>
      </c>
      <c r="N94" s="4">
        <v>4.4037E-3</v>
      </c>
      <c r="O94" s="4">
        <v>4.7652700000000003E-3</v>
      </c>
      <c r="P94" s="4">
        <v>4.8838600000000003E-3</v>
      </c>
      <c r="Q94" s="4">
        <v>4.9828600000000004E-3</v>
      </c>
      <c r="R94" s="4">
        <v>5.0171399999999998E-3</v>
      </c>
      <c r="S94" s="4">
        <v>4.2849100000000003E-3</v>
      </c>
      <c r="T94" s="4">
        <v>3.8813300000000001E-3</v>
      </c>
      <c r="U94" s="4">
        <v>4.5131499999999996E-3</v>
      </c>
      <c r="V94" s="4">
        <v>5.1178300000000003E-3</v>
      </c>
      <c r="W94" s="4">
        <v>4.2033299999999999E-3</v>
      </c>
      <c r="X94" s="4">
        <v>4.4378200000000003E-3</v>
      </c>
      <c r="Y94" s="4">
        <v>4.5262499999999999E-3</v>
      </c>
      <c r="Z94" s="4">
        <v>4.1358699999999998E-3</v>
      </c>
      <c r="AA94" s="4">
        <v>4.7190899999999996E-3</v>
      </c>
      <c r="AB94" s="4">
        <v>4.1381200000000003E-3</v>
      </c>
      <c r="AC94" s="4">
        <v>4.0736399999999999E-3</v>
      </c>
      <c r="AD94" s="4">
        <v>4.3543399999999999E-3</v>
      </c>
      <c r="AE94" s="4">
        <v>4.1783599999999999E-3</v>
      </c>
      <c r="AF94" s="4">
        <v>4.5526999999999998E-3</v>
      </c>
      <c r="AG94" s="4">
        <v>4.0734400000000002E-3</v>
      </c>
      <c r="AH94" s="4">
        <v>3.9505199999999999E-3</v>
      </c>
      <c r="AI94" s="4">
        <v>3.5181100000000001E-3</v>
      </c>
      <c r="AJ94" s="4">
        <v>3.77356E-3</v>
      </c>
      <c r="AK94" s="4">
        <v>4.0510199999999998E-3</v>
      </c>
      <c r="AL94" s="4">
        <v>4.4611399999999997E-3</v>
      </c>
      <c r="AM94" s="4">
        <v>3.8500499999999998E-3</v>
      </c>
      <c r="AN94" s="4">
        <v>3.8617399999999998E-3</v>
      </c>
      <c r="AO94" s="4">
        <v>4.8543900000000001E-3</v>
      </c>
      <c r="AP94" s="4">
        <v>5.4063599999999998E-3</v>
      </c>
      <c r="AQ94" s="4">
        <v>1.9066E-2</v>
      </c>
      <c r="AR94" s="4">
        <v>1.9418600000000001E-2</v>
      </c>
      <c r="AS94" s="4">
        <v>2.0297800000000001E-2</v>
      </c>
      <c r="AT94" s="4">
        <v>1.99224E-2</v>
      </c>
      <c r="AU94" s="4">
        <v>2.0163400000000001E-2</v>
      </c>
      <c r="AV94" s="4">
        <v>2.1233499999999999E-2</v>
      </c>
      <c r="AW94" s="4">
        <v>2.0743500000000002E-2</v>
      </c>
      <c r="AX94" s="4">
        <v>2.1173600000000001E-2</v>
      </c>
      <c r="AY94" s="4">
        <v>2.0765100000000002E-2</v>
      </c>
      <c r="AZ94" s="4">
        <v>1.9848500000000002E-2</v>
      </c>
      <c r="BA94" s="4">
        <v>2.0419900000000001E-2</v>
      </c>
      <c r="BB94" s="4">
        <v>2.0789499999999999E-2</v>
      </c>
      <c r="BC94" s="4">
        <v>2.14869E-2</v>
      </c>
      <c r="BD94" s="4">
        <v>2.2293E-2</v>
      </c>
      <c r="BE94" s="4">
        <v>2.0859800000000001E-2</v>
      </c>
      <c r="BF94" s="4">
        <v>2.2534499999999999E-2</v>
      </c>
      <c r="BG94" s="4">
        <v>2.2769299999999999E-2</v>
      </c>
      <c r="BH94" s="4">
        <v>2.1484400000000001E-2</v>
      </c>
      <c r="BI94" s="4">
        <v>2.1711299999999999E-2</v>
      </c>
      <c r="BJ94" s="4">
        <v>2.3068399999999999E-2</v>
      </c>
      <c r="BK94" s="4">
        <v>2.1314799999999998E-2</v>
      </c>
      <c r="BL94" s="4">
        <v>2.3041099999999998E-2</v>
      </c>
      <c r="BM94" s="4">
        <v>2.2317699999999999E-2</v>
      </c>
      <c r="BN94" s="4">
        <v>2.2802300000000001E-2</v>
      </c>
      <c r="BO94" s="28">
        <f t="shared" si="0"/>
        <v>4.5390998007483656E-4</v>
      </c>
    </row>
    <row r="95" spans="1:67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4">
        <v>2.5619500000000001E-5</v>
      </c>
      <c r="H95" s="4">
        <v>2.4397899999999999E-5</v>
      </c>
      <c r="I95" s="4">
        <v>2.30603E-5</v>
      </c>
      <c r="J95" s="4">
        <v>2.6898800000000001E-5</v>
      </c>
      <c r="K95" s="4">
        <v>1.7400600000000001E-5</v>
      </c>
      <c r="L95" s="4">
        <v>2.7055399999999998E-5</v>
      </c>
      <c r="M95" s="4">
        <v>3.55236E-5</v>
      </c>
      <c r="N95" s="4">
        <v>4.0015599999999997E-5</v>
      </c>
      <c r="O95" s="4">
        <v>4.3888599999999999E-5</v>
      </c>
      <c r="P95" s="4">
        <v>4.0449299999999999E-5</v>
      </c>
      <c r="Q95" s="4">
        <v>3.39414E-5</v>
      </c>
      <c r="R95" s="4">
        <v>4.3909300000000003E-5</v>
      </c>
      <c r="S95" s="4">
        <v>2.6344500000000002E-5</v>
      </c>
      <c r="T95" s="4">
        <v>3.24548E-5</v>
      </c>
      <c r="U95" s="4">
        <v>3.2637800000000001E-5</v>
      </c>
      <c r="V95" s="4">
        <v>4.1570499999999998E-5</v>
      </c>
      <c r="W95" s="4">
        <v>4.68558E-5</v>
      </c>
      <c r="X95" s="4">
        <v>4.2180700000000001E-5</v>
      </c>
      <c r="Y95" s="4">
        <v>2.62556E-5</v>
      </c>
      <c r="Z95" s="4">
        <v>3.1324300000000001E-5</v>
      </c>
      <c r="AA95" s="4">
        <v>2.6795600000000001E-5</v>
      </c>
      <c r="AB95" s="4">
        <v>2.9471E-5</v>
      </c>
      <c r="AC95" s="4">
        <v>2.7409499999999999E-5</v>
      </c>
      <c r="AD95" s="4">
        <v>2.6480999999999999E-5</v>
      </c>
      <c r="AE95" s="4">
        <v>3.0633699999999998E-5</v>
      </c>
      <c r="AF95" s="4">
        <v>3.00909E-5</v>
      </c>
      <c r="AG95" s="4">
        <v>3.4192000000000001E-5</v>
      </c>
      <c r="AH95" s="4">
        <v>5.6157399999999999E-5</v>
      </c>
      <c r="AI95" s="4">
        <v>5.2726199999999997E-5</v>
      </c>
      <c r="AJ95" s="4">
        <v>5.7364100000000002E-5</v>
      </c>
      <c r="AK95" s="4">
        <v>3.4253099999999999E-5</v>
      </c>
      <c r="AL95" s="4">
        <v>3.36387E-5</v>
      </c>
      <c r="AM95" s="4">
        <v>3.6363999999999999E-5</v>
      </c>
      <c r="AN95" s="4">
        <v>3.77362E-5</v>
      </c>
      <c r="AO95" s="4">
        <v>2.90045E-5</v>
      </c>
      <c r="AP95" s="4">
        <v>2.9006600000000001E-5</v>
      </c>
      <c r="AQ95" s="4">
        <v>1.0079500000000001E-5</v>
      </c>
      <c r="AR95" s="4">
        <v>5.52974E-6</v>
      </c>
      <c r="AS95" s="4">
        <v>7.43368E-6</v>
      </c>
      <c r="AT95" s="4">
        <v>2.3898699999999999E-5</v>
      </c>
      <c r="AU95" s="4">
        <v>2.05091E-5</v>
      </c>
      <c r="AV95" s="4">
        <v>2.4698600000000001E-5</v>
      </c>
      <c r="AW95" s="4">
        <v>1.14946E-5</v>
      </c>
      <c r="AX95" s="4">
        <v>6.8614299999999996E-6</v>
      </c>
      <c r="AY95" s="4">
        <v>7.8621700000000003E-6</v>
      </c>
      <c r="AZ95" s="4">
        <v>1.16444E-5</v>
      </c>
      <c r="BA95" s="4">
        <v>1.06671E-5</v>
      </c>
      <c r="BB95" s="4">
        <v>1.2833999999999999E-5</v>
      </c>
      <c r="BC95" s="4">
        <v>9.0140500000000005E-6</v>
      </c>
      <c r="BD95" s="4">
        <v>6.6784500000000004E-6</v>
      </c>
      <c r="BE95" s="4">
        <v>1.6982399999999999E-5</v>
      </c>
      <c r="BF95" s="4">
        <v>1.96593E-5</v>
      </c>
      <c r="BG95" s="4">
        <v>3.1645700000000001E-5</v>
      </c>
      <c r="BH95" s="4">
        <v>3.0420300000000001E-5</v>
      </c>
      <c r="BI95" s="4">
        <v>1.09554E-5</v>
      </c>
      <c r="BJ95" s="4">
        <v>2.0685700000000001E-5</v>
      </c>
      <c r="BK95" s="4">
        <v>1.9071200000000001E-5</v>
      </c>
      <c r="BL95" s="4">
        <v>1.1692799999999999E-5</v>
      </c>
      <c r="BM95" s="4">
        <v>1.6932400000000001E-5</v>
      </c>
      <c r="BN95" s="4">
        <v>1.4608599999999999E-5</v>
      </c>
      <c r="BO95" s="28">
        <f t="shared" si="0"/>
        <v>3.6089894198237818E-6</v>
      </c>
    </row>
    <row r="96" spans="1:67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4">
        <v>1.8145100000000001E-2</v>
      </c>
      <c r="H96" s="4">
        <v>2.0388099999999999E-2</v>
      </c>
      <c r="I96" s="4">
        <v>1.95532E-2</v>
      </c>
      <c r="J96" s="4">
        <v>1.90087E-2</v>
      </c>
      <c r="K96" s="4">
        <v>1.92003E-2</v>
      </c>
      <c r="L96" s="4">
        <v>1.8745899999999999E-2</v>
      </c>
      <c r="M96" s="4">
        <v>3.4181400000000001E-2</v>
      </c>
      <c r="N96" s="4">
        <v>3.4810399999999998E-2</v>
      </c>
      <c r="O96" s="4">
        <v>3.48937E-2</v>
      </c>
      <c r="P96" s="4">
        <v>3.39152E-2</v>
      </c>
      <c r="Q96" s="4">
        <v>3.4134200000000003E-2</v>
      </c>
      <c r="R96" s="4">
        <v>3.4705300000000001E-2</v>
      </c>
      <c r="S96" s="4">
        <v>2.07846E-2</v>
      </c>
      <c r="T96" s="4">
        <v>1.7807099999999999E-2</v>
      </c>
      <c r="U96" s="4">
        <v>2.0625299999999999E-2</v>
      </c>
      <c r="V96" s="4">
        <v>3.5038399999999997E-2</v>
      </c>
      <c r="W96" s="4">
        <v>3.5986299999999999E-2</v>
      </c>
      <c r="X96" s="4">
        <v>3.5802E-2</v>
      </c>
      <c r="Y96" s="4">
        <v>2.2712E-2</v>
      </c>
      <c r="Z96" s="4">
        <v>2.1704299999999999E-2</v>
      </c>
      <c r="AA96" s="4">
        <v>2.2225200000000001E-2</v>
      </c>
      <c r="AB96" s="4">
        <v>2.3460999999999999E-2</v>
      </c>
      <c r="AC96" s="4">
        <v>2.3676699999999998E-2</v>
      </c>
      <c r="AD96" s="4">
        <v>2.3073699999999999E-2</v>
      </c>
      <c r="AE96" s="4">
        <v>2.08103E-2</v>
      </c>
      <c r="AF96" s="4">
        <v>1.94924E-2</v>
      </c>
      <c r="AG96" s="4">
        <v>1.90893E-2</v>
      </c>
      <c r="AH96" s="4">
        <v>3.5679799999999998E-2</v>
      </c>
      <c r="AI96" s="4">
        <v>3.63985E-2</v>
      </c>
      <c r="AJ96" s="4">
        <v>3.7595900000000002E-2</v>
      </c>
      <c r="AK96" s="4">
        <v>2.4648E-2</v>
      </c>
      <c r="AL96" s="4">
        <v>2.0487600000000002E-2</v>
      </c>
      <c r="AM96" s="4">
        <v>2.3349700000000001E-2</v>
      </c>
      <c r="AN96" s="4">
        <v>2.3129E-2</v>
      </c>
      <c r="AO96" s="4">
        <v>2.48852E-2</v>
      </c>
      <c r="AP96" s="4">
        <v>2.45352E-2</v>
      </c>
      <c r="AQ96" s="4">
        <v>1.5128900000000001E-2</v>
      </c>
      <c r="AR96" s="4">
        <v>1.55432E-2</v>
      </c>
      <c r="AS96" s="4">
        <v>1.5932999999999999E-2</v>
      </c>
      <c r="AT96" s="4">
        <v>3.1984400000000003E-2</v>
      </c>
      <c r="AU96" s="4">
        <v>3.3806599999999999E-2</v>
      </c>
      <c r="AV96" s="4">
        <v>3.39461E-2</v>
      </c>
      <c r="AW96" s="4">
        <v>1.9670300000000002E-2</v>
      </c>
      <c r="AX96" s="4">
        <v>1.8827699999999999E-2</v>
      </c>
      <c r="AY96" s="4">
        <v>1.92651E-2</v>
      </c>
      <c r="AZ96" s="4">
        <v>2.0881799999999999E-2</v>
      </c>
      <c r="BA96" s="4">
        <v>2.1279800000000001E-2</v>
      </c>
      <c r="BB96" s="4">
        <v>2.1089199999999999E-2</v>
      </c>
      <c r="BC96" s="4">
        <v>1.9505100000000001E-2</v>
      </c>
      <c r="BD96" s="4">
        <v>1.8954499999999999E-2</v>
      </c>
      <c r="BE96" s="4">
        <v>1.9318100000000001E-2</v>
      </c>
      <c r="BF96" s="4">
        <v>4.25829E-2</v>
      </c>
      <c r="BG96" s="4">
        <v>4.0817800000000001E-2</v>
      </c>
      <c r="BH96" s="4">
        <v>4.09495E-2</v>
      </c>
      <c r="BI96" s="4">
        <v>2.27125E-2</v>
      </c>
      <c r="BJ96" s="4">
        <v>2.5298399999999999E-2</v>
      </c>
      <c r="BK96" s="4">
        <v>2.5337100000000001E-2</v>
      </c>
      <c r="BL96" s="4">
        <v>2.7273700000000001E-2</v>
      </c>
      <c r="BM96" s="4">
        <v>2.5873799999999999E-2</v>
      </c>
      <c r="BN96" s="4">
        <v>2.7758399999999999E-2</v>
      </c>
      <c r="BO96" s="28">
        <f t="shared" si="0"/>
        <v>9.0295919726368406E-4</v>
      </c>
    </row>
    <row r="97" spans="1:67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4">
        <v>1.25547E-4</v>
      </c>
      <c r="H97" s="4">
        <v>1.26305E-4</v>
      </c>
      <c r="I97" s="4">
        <v>1.2565100000000001E-4</v>
      </c>
      <c r="J97" s="4">
        <v>1.3328E-4</v>
      </c>
      <c r="K97" s="4">
        <v>1.3733500000000001E-4</v>
      </c>
      <c r="L97" s="4">
        <v>1.3489E-4</v>
      </c>
      <c r="M97" s="4">
        <v>1.2919900000000001E-4</v>
      </c>
      <c r="N97" s="4">
        <v>1.3811499999999999E-4</v>
      </c>
      <c r="O97" s="4">
        <v>1.3254599999999999E-4</v>
      </c>
      <c r="P97" s="4">
        <v>1.2504899999999999E-4</v>
      </c>
      <c r="Q97" s="4">
        <v>1.2248900000000001E-4</v>
      </c>
      <c r="R97" s="4">
        <v>1.3349400000000001E-4</v>
      </c>
      <c r="S97" s="4">
        <v>1.2136799999999999E-4</v>
      </c>
      <c r="T97" s="4">
        <v>1.2548099999999999E-4</v>
      </c>
      <c r="U97" s="4">
        <v>1.35764E-4</v>
      </c>
      <c r="V97" s="4">
        <v>1.3936299999999999E-4</v>
      </c>
      <c r="W97" s="4">
        <v>1.3074000000000001E-4</v>
      </c>
      <c r="X97" s="4">
        <v>1.3088299999999999E-4</v>
      </c>
      <c r="Y97" s="4">
        <v>1.36699E-4</v>
      </c>
      <c r="Z97" s="4">
        <v>1.27396E-4</v>
      </c>
      <c r="AA97" s="4">
        <v>1.4148000000000001E-4</v>
      </c>
      <c r="AB97" s="4">
        <v>1.3243400000000001E-4</v>
      </c>
      <c r="AC97" s="4">
        <v>1.3274900000000001E-4</v>
      </c>
      <c r="AD97" s="4">
        <v>1.2884499999999999E-4</v>
      </c>
      <c r="AE97" s="4">
        <v>1.4685300000000001E-4</v>
      </c>
      <c r="AF97" s="4">
        <v>1.3399399999999999E-4</v>
      </c>
      <c r="AG97" s="4">
        <v>1.26797E-4</v>
      </c>
      <c r="AH97" s="4">
        <v>1.3982600000000001E-4</v>
      </c>
      <c r="AI97" s="4">
        <v>1.49121E-4</v>
      </c>
      <c r="AJ97" s="4">
        <v>1.4981900000000001E-4</v>
      </c>
      <c r="AK97" s="4">
        <v>1.3090199999999999E-4</v>
      </c>
      <c r="AL97" s="4">
        <v>1.4821699999999999E-4</v>
      </c>
      <c r="AM97" s="4">
        <v>1.4178699999999999E-4</v>
      </c>
      <c r="AN97" s="4">
        <v>1.40834E-4</v>
      </c>
      <c r="AO97" s="4">
        <v>1.4041300000000001E-4</v>
      </c>
      <c r="AP97" s="4">
        <v>1.2908400000000001E-4</v>
      </c>
      <c r="AQ97" s="4">
        <v>6.3644499999999997E-5</v>
      </c>
      <c r="AR97" s="4">
        <v>7.1451699999999999E-5</v>
      </c>
      <c r="AS97" s="4">
        <v>7.7007499999999998E-5</v>
      </c>
      <c r="AT97" s="4">
        <v>6.7818599999999995E-5</v>
      </c>
      <c r="AU97" s="4">
        <v>8.9357299999999999E-5</v>
      </c>
      <c r="AV97" s="4">
        <v>7.9598799999999994E-5</v>
      </c>
      <c r="AW97" s="4">
        <v>8.8333700000000004E-5</v>
      </c>
      <c r="AX97" s="4">
        <v>8.2434000000000004E-5</v>
      </c>
      <c r="AY97" s="4">
        <v>8.3262099999999997E-5</v>
      </c>
      <c r="AZ97" s="4">
        <v>8.1898199999999995E-5</v>
      </c>
      <c r="BA97" s="4">
        <v>7.9445199999999996E-5</v>
      </c>
      <c r="BB97" s="4">
        <v>7.9460099999999995E-5</v>
      </c>
      <c r="BC97" s="4">
        <v>8.0894699999999996E-5</v>
      </c>
      <c r="BD97" s="4">
        <v>9.2340699999999995E-5</v>
      </c>
      <c r="BE97" s="4">
        <v>7.7641500000000005E-5</v>
      </c>
      <c r="BF97" s="4">
        <v>1.08782E-4</v>
      </c>
      <c r="BG97" s="4">
        <v>9.63634E-5</v>
      </c>
      <c r="BH97" s="4">
        <v>9.5309499999999999E-5</v>
      </c>
      <c r="BI97" s="4">
        <v>9.5781199999999997E-5</v>
      </c>
      <c r="BJ97" s="4">
        <v>1.1113200000000001E-4</v>
      </c>
      <c r="BK97" s="4">
        <v>1.0411799999999999E-4</v>
      </c>
      <c r="BL97" s="4">
        <v>1.13799E-4</v>
      </c>
      <c r="BM97" s="4">
        <v>1.05308E-4</v>
      </c>
      <c r="BN97" s="4">
        <v>1.06641E-4</v>
      </c>
      <c r="BO97" s="28">
        <f t="shared" si="0"/>
        <v>7.1529579847995568E-6</v>
      </c>
    </row>
    <row r="98" spans="1:67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4">
        <v>1.4913900000000001E-4</v>
      </c>
      <c r="H98" s="4">
        <v>2.35252E-4</v>
      </c>
      <c r="I98" s="4">
        <v>2.0122299999999999E-4</v>
      </c>
      <c r="J98" s="4">
        <v>1.4636200000000001E-4</v>
      </c>
      <c r="K98" s="4">
        <v>1.4283199999999999E-4</v>
      </c>
      <c r="L98" s="4">
        <v>1.6603000000000001E-4</v>
      </c>
      <c r="M98" s="4">
        <v>2.2342400000000001E-4</v>
      </c>
      <c r="N98" s="4">
        <v>1.8315599999999999E-4</v>
      </c>
      <c r="O98" s="4">
        <v>1.7632999999999999E-4</v>
      </c>
      <c r="P98" s="4">
        <v>1.75389E-4</v>
      </c>
      <c r="Q98" s="4">
        <v>1.6269E-4</v>
      </c>
      <c r="R98" s="4">
        <v>2.19163E-4</v>
      </c>
      <c r="S98" s="4">
        <v>1.95441E-4</v>
      </c>
      <c r="T98" s="4">
        <v>2.21215E-4</v>
      </c>
      <c r="U98" s="4">
        <v>2.09619E-4</v>
      </c>
      <c r="V98" s="4">
        <v>1.9444800000000001E-4</v>
      </c>
      <c r="W98" s="4">
        <v>2.5553499999999999E-4</v>
      </c>
      <c r="X98" s="4">
        <v>2.3396800000000001E-4</v>
      </c>
      <c r="Y98" s="4">
        <v>2.2074599999999999E-4</v>
      </c>
      <c r="Z98" s="4">
        <v>2.26414E-4</v>
      </c>
      <c r="AA98" s="4">
        <v>2.3284400000000001E-4</v>
      </c>
      <c r="AB98" s="4">
        <v>1.8314899999999999E-4</v>
      </c>
      <c r="AC98" s="4">
        <v>2.2877800000000001E-4</v>
      </c>
      <c r="AD98" s="4">
        <v>1.9573299999999999E-4</v>
      </c>
      <c r="AE98" s="4">
        <v>2.6745399999999998E-4</v>
      </c>
      <c r="AF98" s="4">
        <v>1.5897099999999999E-4</v>
      </c>
      <c r="AG98" s="4">
        <v>1.3667400000000001E-4</v>
      </c>
      <c r="AH98" s="4">
        <v>2.59654E-4</v>
      </c>
      <c r="AI98" s="4">
        <v>1.16421E-4</v>
      </c>
      <c r="AJ98" s="4">
        <v>1.77314E-4</v>
      </c>
      <c r="AK98" s="4">
        <v>1.7351700000000001E-4</v>
      </c>
      <c r="AL98" s="4">
        <v>1.7279599999999999E-4</v>
      </c>
      <c r="AM98" s="4">
        <v>1.3440500000000001E-4</v>
      </c>
      <c r="AN98" s="4">
        <v>3.9763099999999999E-5</v>
      </c>
      <c r="AO98" s="4">
        <v>1.35921E-4</v>
      </c>
      <c r="AP98" s="4">
        <v>1.1542799999999999E-4</v>
      </c>
      <c r="AQ98" s="4">
        <v>1.3335699999999999E-4</v>
      </c>
      <c r="AR98" s="4">
        <v>1.0174399999999999E-4</v>
      </c>
      <c r="AS98" s="4">
        <v>1.0329599999999999E-4</v>
      </c>
      <c r="AT98" s="4">
        <v>1.07081E-4</v>
      </c>
      <c r="AU98" s="4">
        <v>9.9503600000000001E-5</v>
      </c>
      <c r="AV98" s="4">
        <v>1.16277E-4</v>
      </c>
      <c r="AW98" s="4">
        <v>1.0612599999999999E-4</v>
      </c>
      <c r="AX98" s="4">
        <v>1.10579E-4</v>
      </c>
      <c r="AY98" s="4">
        <v>1.12643E-4</v>
      </c>
      <c r="AZ98" s="4">
        <v>1.07253E-4</v>
      </c>
      <c r="BA98" s="4">
        <v>1.07303E-4</v>
      </c>
      <c r="BB98" s="4">
        <v>1.1021E-4</v>
      </c>
      <c r="BC98" s="4">
        <v>8.4653899999999999E-5</v>
      </c>
      <c r="BD98" s="4">
        <v>7.5546700000000006E-5</v>
      </c>
      <c r="BE98" s="4">
        <v>6.5606599999999996E-5</v>
      </c>
      <c r="BF98" s="4">
        <v>6.9269600000000005E-5</v>
      </c>
      <c r="BG98" s="4">
        <v>7.4162800000000001E-5</v>
      </c>
      <c r="BH98" s="4">
        <v>6.95051E-5</v>
      </c>
      <c r="BI98" s="4">
        <v>6.5213499999999995E-5</v>
      </c>
      <c r="BJ98" s="4">
        <v>9.4282899999999998E-5</v>
      </c>
      <c r="BK98" s="4">
        <v>7.1984399999999995E-5</v>
      </c>
      <c r="BL98" s="4">
        <v>8.2923099999999999E-5</v>
      </c>
      <c r="BM98" s="4">
        <v>7.3605799999999999E-5</v>
      </c>
      <c r="BN98" s="4">
        <v>8.7766899999999995E-5</v>
      </c>
      <c r="BO98" s="28">
        <f t="shared" si="0"/>
        <v>3.7052730073172534E-5</v>
      </c>
    </row>
    <row r="99" spans="1:67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4">
        <v>2.2358999999999999E-3</v>
      </c>
      <c r="H99" s="4">
        <v>4.3920599999999997E-3</v>
      </c>
      <c r="I99" s="4">
        <v>4.3473000000000001E-3</v>
      </c>
      <c r="J99" s="4">
        <v>4.6229599999999997E-3</v>
      </c>
      <c r="K99" s="4">
        <v>5.0439700000000001E-3</v>
      </c>
      <c r="L99" s="4">
        <v>5.8616600000000003E-3</v>
      </c>
      <c r="M99" s="4">
        <v>1.0041700000000001E-2</v>
      </c>
      <c r="N99" s="4">
        <v>9.5688200000000005E-3</v>
      </c>
      <c r="O99" s="4">
        <v>9.83149E-3</v>
      </c>
      <c r="P99" s="4">
        <v>9.8392800000000006E-3</v>
      </c>
      <c r="Q99" s="4">
        <v>9.8964599999999993E-3</v>
      </c>
      <c r="R99" s="4">
        <v>1.2908299999999999E-2</v>
      </c>
      <c r="S99" s="4">
        <v>2.2455399999999999E-3</v>
      </c>
      <c r="T99" s="4">
        <v>5.46591E-3</v>
      </c>
      <c r="U99" s="4">
        <v>5.4451500000000002E-3</v>
      </c>
      <c r="V99" s="4">
        <v>8.6061799999999997E-3</v>
      </c>
      <c r="W99" s="4">
        <v>1.1543100000000001E-2</v>
      </c>
      <c r="X99" s="4">
        <v>1.1831299999999999E-2</v>
      </c>
      <c r="Y99" s="4">
        <v>8.6051099999999991E-3</v>
      </c>
      <c r="Z99" s="4">
        <v>1.0362400000000001E-2</v>
      </c>
      <c r="AA99" s="4">
        <v>9.9126100000000005E-3</v>
      </c>
      <c r="AB99" s="4">
        <v>8.2528700000000007E-3</v>
      </c>
      <c r="AC99" s="4">
        <v>1.0472499999999999E-2</v>
      </c>
      <c r="AD99" s="4">
        <v>9.1841900000000001E-3</v>
      </c>
      <c r="AE99" s="4">
        <v>2.9156099999999999E-3</v>
      </c>
      <c r="AF99" s="4">
        <v>3.0218599999999999E-3</v>
      </c>
      <c r="AG99" s="4">
        <v>2.6817199999999999E-3</v>
      </c>
      <c r="AH99" s="4">
        <v>8.5517800000000001E-3</v>
      </c>
      <c r="AI99" s="4">
        <v>4.6305199999999999E-3</v>
      </c>
      <c r="AJ99" s="4">
        <v>6.7152799999999997E-3</v>
      </c>
      <c r="AK99" s="4">
        <v>5.2494200000000003E-3</v>
      </c>
      <c r="AL99" s="4">
        <v>4.4119900000000002E-3</v>
      </c>
      <c r="AM99" s="4">
        <v>3.5540300000000001E-3</v>
      </c>
      <c r="AN99" s="4">
        <v>3.1059299999999998E-3</v>
      </c>
      <c r="AO99" s="4">
        <v>4.9304600000000002E-3</v>
      </c>
      <c r="AP99" s="4">
        <v>4.6098399999999996E-3</v>
      </c>
      <c r="AQ99" s="4">
        <v>2.6748900000000001E-3</v>
      </c>
      <c r="AR99" s="4">
        <v>3.5422600000000002E-3</v>
      </c>
      <c r="AS99" s="4">
        <v>4.2012000000000004E-3</v>
      </c>
      <c r="AT99" s="4">
        <v>6.8874799999999996E-3</v>
      </c>
      <c r="AU99" s="4">
        <v>7.5976400000000001E-3</v>
      </c>
      <c r="AV99" s="4">
        <v>8.25269E-3</v>
      </c>
      <c r="AW99" s="4">
        <v>6.5136700000000001E-3</v>
      </c>
      <c r="AX99" s="4">
        <v>6.6278200000000004E-3</v>
      </c>
      <c r="AY99" s="4">
        <v>6.4894999999999996E-3</v>
      </c>
      <c r="AZ99" s="4">
        <v>7.55209E-3</v>
      </c>
      <c r="BA99" s="4">
        <v>6.9603199999999999E-3</v>
      </c>
      <c r="BB99" s="4">
        <v>7.0968799999999999E-3</v>
      </c>
      <c r="BC99" s="4">
        <v>1.87346E-3</v>
      </c>
      <c r="BD99" s="4">
        <v>2.4201399999999999E-3</v>
      </c>
      <c r="BE99" s="4">
        <v>2.7151599999999999E-3</v>
      </c>
      <c r="BF99" s="4">
        <v>4.0614400000000004E-3</v>
      </c>
      <c r="BG99" s="4">
        <v>4.6567600000000002E-3</v>
      </c>
      <c r="BH99" s="4">
        <v>4.92129E-3</v>
      </c>
      <c r="BI99" s="4">
        <v>3.1294700000000001E-3</v>
      </c>
      <c r="BJ99" s="4">
        <v>4.4797500000000002E-3</v>
      </c>
      <c r="BK99" s="4">
        <v>3.4157800000000002E-3</v>
      </c>
      <c r="BL99" s="4">
        <v>4.1865499999999998E-3</v>
      </c>
      <c r="BM99" s="4">
        <v>4.02834E-3</v>
      </c>
      <c r="BN99" s="4">
        <v>4.5590700000000001E-3</v>
      </c>
      <c r="BO99" s="28">
        <f t="shared" si="0"/>
        <v>1.1007760305051233E-3</v>
      </c>
    </row>
    <row r="100" spans="1:67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4">
        <v>9.5235800000000005E-4</v>
      </c>
      <c r="H100" s="4">
        <v>6.2047199999999995E-4</v>
      </c>
      <c r="I100" s="4">
        <v>4.7098000000000002E-4</v>
      </c>
      <c r="J100" s="4">
        <v>3.70004E-4</v>
      </c>
      <c r="K100" s="4">
        <v>5.8007999999999996E-4</v>
      </c>
      <c r="L100" s="4">
        <v>8.3832299999999998E-4</v>
      </c>
      <c r="M100" s="4">
        <v>8.2312900000000003E-4</v>
      </c>
      <c r="N100" s="4">
        <v>5.6939600000000001E-4</v>
      </c>
      <c r="O100" s="4">
        <v>3.3742599999999999E-4</v>
      </c>
      <c r="P100" s="4">
        <v>4.5219299999999999E-4</v>
      </c>
      <c r="Q100" s="4">
        <v>3.4893499999999998E-4</v>
      </c>
      <c r="R100" s="4">
        <v>7.5953800000000003E-4</v>
      </c>
      <c r="S100" s="4">
        <v>8.4412400000000002E-4</v>
      </c>
      <c r="T100" s="4">
        <v>8.1910800000000003E-4</v>
      </c>
      <c r="U100" s="4">
        <v>3.3124400000000002E-4</v>
      </c>
      <c r="V100" s="4">
        <v>4.82664E-4</v>
      </c>
      <c r="W100" s="4">
        <v>6.50794E-4</v>
      </c>
      <c r="X100" s="4">
        <v>6.4216200000000005E-4</v>
      </c>
      <c r="Y100" s="4">
        <v>5.3754900000000001E-4</v>
      </c>
      <c r="Z100" s="4">
        <v>4.7669299999999998E-4</v>
      </c>
      <c r="AA100" s="4">
        <v>9.0301900000000002E-4</v>
      </c>
      <c r="AB100" s="4">
        <v>3.91219E-4</v>
      </c>
      <c r="AC100" s="4">
        <v>4.0551999999999998E-4</v>
      </c>
      <c r="AD100" s="4">
        <v>7.1933700000000001E-4</v>
      </c>
      <c r="AE100" s="4">
        <v>6.6472999999999999E-4</v>
      </c>
      <c r="AF100" s="4">
        <v>2.8122200000000003E-4</v>
      </c>
      <c r="AG100" s="4">
        <v>5.0991700000000003E-4</v>
      </c>
      <c r="AH100" s="4">
        <v>9.6258900000000002E-4</v>
      </c>
      <c r="AI100" s="4">
        <v>2.9702199999999998E-4</v>
      </c>
      <c r="AJ100" s="4">
        <v>3.9750300000000001E-4</v>
      </c>
      <c r="AK100" s="4">
        <v>4.2058800000000001E-4</v>
      </c>
      <c r="AL100" s="4">
        <v>2.9276600000000002E-4</v>
      </c>
      <c r="AM100" s="4">
        <v>4.0633999999999999E-4</v>
      </c>
      <c r="AN100" s="4">
        <v>2.1824499999999999E-4</v>
      </c>
      <c r="AO100" s="4">
        <v>3.0376300000000003E-4</v>
      </c>
      <c r="AP100" s="4">
        <v>3.9608500000000001E-4</v>
      </c>
      <c r="AQ100" s="4">
        <v>1.00439E-3</v>
      </c>
      <c r="AR100" s="4">
        <v>9.8068500000000002E-4</v>
      </c>
      <c r="AS100" s="4">
        <v>9.7614800000000003E-4</v>
      </c>
      <c r="AT100" s="4">
        <v>8.7993399999999997E-4</v>
      </c>
      <c r="AU100" s="4">
        <v>8.2403800000000003E-4</v>
      </c>
      <c r="AV100" s="4">
        <v>1.1558600000000001E-3</v>
      </c>
      <c r="AW100" s="4">
        <v>1.07581E-3</v>
      </c>
      <c r="AX100" s="4">
        <v>7.9889299999999996E-4</v>
      </c>
      <c r="AY100" s="4">
        <v>9.55936E-4</v>
      </c>
      <c r="AZ100" s="4">
        <v>9.6362599999999998E-4</v>
      </c>
      <c r="BA100" s="4">
        <v>8.9785500000000003E-4</v>
      </c>
      <c r="BB100" s="4">
        <v>1.1022E-3</v>
      </c>
      <c r="BC100" s="4">
        <v>8.6206E-4</v>
      </c>
      <c r="BD100" s="4">
        <v>6.6571800000000004E-4</v>
      </c>
      <c r="BE100" s="4">
        <v>6.7422599999999999E-4</v>
      </c>
      <c r="BF100" s="4">
        <v>5.6563499999999999E-4</v>
      </c>
      <c r="BG100" s="4">
        <v>5.9911299999999997E-4</v>
      </c>
      <c r="BH100" s="4">
        <v>5.8146700000000001E-4</v>
      </c>
      <c r="BI100" s="4">
        <v>5.51685E-4</v>
      </c>
      <c r="BJ100" s="4">
        <v>7.9028599999999996E-4</v>
      </c>
      <c r="BK100" s="4">
        <v>4.70142E-4</v>
      </c>
      <c r="BL100" s="4">
        <v>7.0884300000000002E-4</v>
      </c>
      <c r="BM100" s="4">
        <v>5.4854999999999997E-4</v>
      </c>
      <c r="BN100" s="4">
        <v>6.4526700000000004E-4</v>
      </c>
      <c r="BO100" s="28">
        <f t="shared" si="0"/>
        <v>1.9789238790807884E-4</v>
      </c>
    </row>
    <row r="101" spans="1:67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4">
        <v>3.8454800000000002E-4</v>
      </c>
      <c r="H101" s="4">
        <v>3.3658899999999999E-4</v>
      </c>
      <c r="I101" s="4">
        <v>4.47315E-4</v>
      </c>
      <c r="J101" s="4">
        <v>3.0463799999999998E-4</v>
      </c>
      <c r="K101" s="4">
        <v>4.0643400000000001E-4</v>
      </c>
      <c r="L101" s="4">
        <v>3.7928499999999998E-4</v>
      </c>
      <c r="M101" s="4">
        <v>3.7106599999999997E-4</v>
      </c>
      <c r="N101" s="4">
        <v>2.6221600000000001E-4</v>
      </c>
      <c r="O101" s="4">
        <v>2.1828799999999999E-4</v>
      </c>
      <c r="P101" s="4">
        <v>3.0680300000000002E-4</v>
      </c>
      <c r="Q101" s="4">
        <v>3.91192E-4</v>
      </c>
      <c r="R101" s="4">
        <v>4.2947100000000001E-4</v>
      </c>
      <c r="S101" s="4">
        <v>3.6853599999999998E-4</v>
      </c>
      <c r="T101" s="4">
        <v>4.3664700000000002E-4</v>
      </c>
      <c r="U101" s="4">
        <v>7.5500299999999997E-4</v>
      </c>
      <c r="V101" s="4">
        <v>5.63921E-4</v>
      </c>
      <c r="W101" s="4">
        <v>6.6450400000000001E-4</v>
      </c>
      <c r="X101" s="4">
        <v>5.4075800000000002E-4</v>
      </c>
      <c r="Y101" s="4">
        <v>7.8508199999999999E-4</v>
      </c>
      <c r="Z101" s="4">
        <v>8.51325E-4</v>
      </c>
      <c r="AA101" s="4">
        <v>6.5904899999999998E-4</v>
      </c>
      <c r="AB101" s="4">
        <v>4.1316200000000001E-4</v>
      </c>
      <c r="AC101" s="4">
        <v>4.15485E-4</v>
      </c>
      <c r="AD101" s="4">
        <v>5.1938600000000004E-4</v>
      </c>
      <c r="AE101" s="4">
        <v>6.3951700000000004E-4</v>
      </c>
      <c r="AF101" s="4">
        <v>6.8083900000000003E-4</v>
      </c>
      <c r="AG101" s="4">
        <v>5.2964699999999995E-4</v>
      </c>
      <c r="AH101" s="4">
        <v>8.1903599999999998E-4</v>
      </c>
      <c r="AI101" s="4">
        <v>3.7260700000000001E-4</v>
      </c>
      <c r="AJ101" s="4">
        <v>4.3433600000000001E-4</v>
      </c>
      <c r="AK101" s="4">
        <v>5.8549100000000005E-4</v>
      </c>
      <c r="AL101" s="4">
        <v>5.0231500000000003E-4</v>
      </c>
      <c r="AM101" s="4">
        <v>4.4534700000000002E-4</v>
      </c>
      <c r="AN101" s="4">
        <v>7.0099799999999999E-4</v>
      </c>
      <c r="AO101" s="4">
        <v>3.4349000000000001E-4</v>
      </c>
      <c r="AP101" s="4">
        <v>4.7185499999999997E-4</v>
      </c>
      <c r="AQ101" s="4">
        <v>8.1016699999999998E-4</v>
      </c>
      <c r="AR101" s="4">
        <v>6.6254400000000005E-4</v>
      </c>
      <c r="AS101" s="4">
        <v>5.8487299999999997E-4</v>
      </c>
      <c r="AT101" s="4">
        <v>6.3194100000000001E-4</v>
      </c>
      <c r="AU101" s="4">
        <v>6.0772799999999998E-4</v>
      </c>
      <c r="AV101" s="4">
        <v>5.4406300000000001E-4</v>
      </c>
      <c r="AW101" s="4">
        <v>6.3943699999999997E-4</v>
      </c>
      <c r="AX101" s="4">
        <v>7.6114200000000003E-4</v>
      </c>
      <c r="AY101" s="4">
        <v>8.0974699999999998E-4</v>
      </c>
      <c r="AZ101" s="4">
        <v>7.84208E-4</v>
      </c>
      <c r="BA101" s="4">
        <v>5.9101800000000001E-4</v>
      </c>
      <c r="BB101" s="4">
        <v>6.1578900000000005E-4</v>
      </c>
      <c r="BC101" s="4">
        <v>2.3787499999999998E-3</v>
      </c>
      <c r="BD101" s="4">
        <v>1.62155E-3</v>
      </c>
      <c r="BE101" s="4">
        <v>1.4563600000000001E-3</v>
      </c>
      <c r="BF101" s="4">
        <v>2.0206600000000001E-3</v>
      </c>
      <c r="BG101" s="4">
        <v>1.5851699999999999E-3</v>
      </c>
      <c r="BH101" s="4">
        <v>1.3385700000000001E-3</v>
      </c>
      <c r="BI101" s="4">
        <v>1.0146199999999999E-3</v>
      </c>
      <c r="BJ101" s="4">
        <v>1.92194E-3</v>
      </c>
      <c r="BK101" s="4">
        <v>1.19443E-3</v>
      </c>
      <c r="BL101" s="4">
        <v>8.2060499999999997E-4</v>
      </c>
      <c r="BM101" s="4">
        <v>7.6124799999999996E-4</v>
      </c>
      <c r="BN101" s="4">
        <v>1.11841E-3</v>
      </c>
      <c r="BO101" s="28">
        <f t="shared" si="0"/>
        <v>2.1839924858894986E-4</v>
      </c>
    </row>
    <row r="102" spans="1:67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4">
        <v>4.5784199999999997E-3</v>
      </c>
      <c r="H102" s="4">
        <v>6.5762900000000003E-3</v>
      </c>
      <c r="I102" s="4">
        <v>4.46065E-3</v>
      </c>
      <c r="J102" s="4">
        <v>5.4875100000000001E-3</v>
      </c>
      <c r="K102" s="4">
        <v>4.4761000000000002E-3</v>
      </c>
      <c r="L102" s="4">
        <v>3.8080200000000001E-3</v>
      </c>
      <c r="M102" s="4">
        <v>1.1894399999999999E-2</v>
      </c>
      <c r="N102" s="4">
        <v>1.2409699999999999E-2</v>
      </c>
      <c r="O102" s="4">
        <v>1.24584E-2</v>
      </c>
      <c r="P102" s="4">
        <v>1.30064E-2</v>
      </c>
      <c r="Q102" s="4">
        <v>1.17892E-2</v>
      </c>
      <c r="R102" s="4">
        <v>1.2746199999999999E-2</v>
      </c>
      <c r="S102" s="4">
        <v>3.8185699999999999E-3</v>
      </c>
      <c r="T102" s="4">
        <v>9.0385399999999994E-3</v>
      </c>
      <c r="U102" s="4">
        <v>4.9539099999999997E-3</v>
      </c>
      <c r="V102" s="4">
        <v>1.01764E-2</v>
      </c>
      <c r="W102" s="4">
        <v>1.38081E-2</v>
      </c>
      <c r="X102" s="4">
        <v>1.22778E-2</v>
      </c>
      <c r="Y102" s="4">
        <v>6.6199400000000004E-3</v>
      </c>
      <c r="Z102" s="4">
        <v>7.2828099999999998E-3</v>
      </c>
      <c r="AA102" s="4">
        <v>6.2655000000000002E-3</v>
      </c>
      <c r="AB102" s="4">
        <v>5.6131899999999997E-3</v>
      </c>
      <c r="AC102" s="4">
        <v>6.99375E-3</v>
      </c>
      <c r="AD102" s="4">
        <v>5.62672E-3</v>
      </c>
      <c r="AE102" s="4">
        <v>2.6217300000000001E-3</v>
      </c>
      <c r="AF102" s="4">
        <v>2.5246299999999999E-3</v>
      </c>
      <c r="AG102" s="4">
        <v>2.0949800000000002E-3</v>
      </c>
      <c r="AH102" s="4">
        <v>1.0051600000000001E-2</v>
      </c>
      <c r="AI102" s="4">
        <v>6.1758100000000003E-3</v>
      </c>
      <c r="AJ102" s="4">
        <v>6.16228E-3</v>
      </c>
      <c r="AK102" s="4">
        <v>3.7488399999999998E-3</v>
      </c>
      <c r="AL102" s="4">
        <v>3.29437E-3</v>
      </c>
      <c r="AM102" s="4">
        <v>2.4904599999999999E-3</v>
      </c>
      <c r="AN102" s="4">
        <v>1.6891E-3</v>
      </c>
      <c r="AO102" s="4">
        <v>2.8861E-3</v>
      </c>
      <c r="AP102" s="4">
        <v>2.9378E-3</v>
      </c>
      <c r="AQ102" s="4">
        <v>2.5453699999999999E-3</v>
      </c>
      <c r="AR102" s="4">
        <v>2.0645300000000002E-3</v>
      </c>
      <c r="AS102" s="4">
        <v>2.1162400000000001E-3</v>
      </c>
      <c r="AT102" s="4">
        <v>4.8945600000000001E-3</v>
      </c>
      <c r="AU102" s="4">
        <v>5.7578799999999999E-3</v>
      </c>
      <c r="AV102" s="4">
        <v>5.7200599999999999E-3</v>
      </c>
      <c r="AW102" s="4">
        <v>3.1722199999999999E-3</v>
      </c>
      <c r="AX102" s="4">
        <v>2.7710199999999999E-3</v>
      </c>
      <c r="AY102" s="4">
        <v>2.4522200000000002E-3</v>
      </c>
      <c r="AZ102" s="4">
        <v>2.7898599999999999E-3</v>
      </c>
      <c r="BA102" s="4">
        <v>2.80876E-3</v>
      </c>
      <c r="BB102" s="4">
        <v>2.7253199999999998E-3</v>
      </c>
      <c r="BC102" s="4">
        <v>1.49537E-3</v>
      </c>
      <c r="BD102" s="4">
        <v>1.5463300000000001E-3</v>
      </c>
      <c r="BE102" s="4">
        <v>1.3222100000000001E-3</v>
      </c>
      <c r="BF102" s="4">
        <v>3.2059200000000001E-3</v>
      </c>
      <c r="BG102" s="4">
        <v>3.9284699999999999E-3</v>
      </c>
      <c r="BH102" s="4">
        <v>3.6547099999999998E-3</v>
      </c>
      <c r="BI102" s="4">
        <v>1.60721E-3</v>
      </c>
      <c r="BJ102" s="4">
        <v>1.7157800000000001E-3</v>
      </c>
      <c r="BK102" s="4">
        <v>1.4990400000000001E-3</v>
      </c>
      <c r="BL102" s="4">
        <v>1.7507600000000001E-3</v>
      </c>
      <c r="BM102" s="4">
        <v>1.8802700000000001E-3</v>
      </c>
      <c r="BN102" s="4">
        <v>1.85655E-3</v>
      </c>
      <c r="BO102" s="28">
        <f t="shared" si="0"/>
        <v>1.2471973557874995E-3</v>
      </c>
    </row>
    <row r="103" spans="1:67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4">
        <v>3.2037699999999999E-3</v>
      </c>
      <c r="H103" s="4">
        <v>3.2614300000000001E-3</v>
      </c>
      <c r="I103" s="4">
        <v>3.2082E-3</v>
      </c>
      <c r="J103" s="4">
        <v>3.3582600000000001E-3</v>
      </c>
      <c r="K103" s="4">
        <v>3.28488E-3</v>
      </c>
      <c r="L103" s="4">
        <v>3.2292900000000001E-3</v>
      </c>
      <c r="M103" s="4">
        <v>3.2557100000000002E-3</v>
      </c>
      <c r="N103" s="4">
        <v>3.03061E-3</v>
      </c>
      <c r="O103" s="4">
        <v>3.2094200000000002E-3</v>
      </c>
      <c r="P103" s="4">
        <v>3.2543699999999999E-3</v>
      </c>
      <c r="Q103" s="4">
        <v>3.2345299999999998E-3</v>
      </c>
      <c r="R103" s="4">
        <v>3.24194E-3</v>
      </c>
      <c r="S103" s="4">
        <v>3.52382E-3</v>
      </c>
      <c r="T103" s="4">
        <v>2.8638299999999999E-3</v>
      </c>
      <c r="U103" s="4">
        <v>3.0512999999999998E-3</v>
      </c>
      <c r="V103" s="4">
        <v>3.2219200000000001E-3</v>
      </c>
      <c r="W103" s="4">
        <v>3.1446400000000002E-3</v>
      </c>
      <c r="X103" s="4">
        <v>3.2175099999999998E-3</v>
      </c>
      <c r="Y103" s="4">
        <v>3.1341300000000002E-3</v>
      </c>
      <c r="Z103" s="4">
        <v>3.2363000000000001E-3</v>
      </c>
      <c r="AA103" s="4">
        <v>3.1864900000000002E-3</v>
      </c>
      <c r="AB103" s="4">
        <v>3.4784E-3</v>
      </c>
      <c r="AC103" s="4">
        <v>3.16723E-3</v>
      </c>
      <c r="AD103" s="4">
        <v>3.2931900000000001E-3</v>
      </c>
      <c r="AE103" s="4">
        <v>3.2354699999999998E-3</v>
      </c>
      <c r="AF103" s="4">
        <v>3.2579499999999999E-3</v>
      </c>
      <c r="AG103" s="4">
        <v>3.0168700000000001E-3</v>
      </c>
      <c r="AH103" s="4">
        <v>3.2025199999999999E-3</v>
      </c>
      <c r="AI103" s="4">
        <v>2.9733400000000001E-3</v>
      </c>
      <c r="AJ103" s="4">
        <v>3.2309999999999999E-3</v>
      </c>
      <c r="AK103" s="4">
        <v>3.3736199999999999E-3</v>
      </c>
      <c r="AL103" s="4">
        <v>3.1081500000000001E-3</v>
      </c>
      <c r="AM103" s="4">
        <v>3.0072300000000001E-3</v>
      </c>
      <c r="AN103" s="4">
        <v>3.1690099999999999E-3</v>
      </c>
      <c r="AO103" s="4">
        <v>3.44896E-3</v>
      </c>
      <c r="AP103" s="4">
        <v>3.4288500000000002E-3</v>
      </c>
      <c r="AQ103" s="4">
        <v>3.7885800000000002E-3</v>
      </c>
      <c r="AR103" s="4">
        <v>3.7607600000000001E-3</v>
      </c>
      <c r="AS103" s="4">
        <v>3.6957100000000001E-3</v>
      </c>
      <c r="AT103" s="4">
        <v>3.8254199999999999E-3</v>
      </c>
      <c r="AU103" s="4">
        <v>3.75597E-3</v>
      </c>
      <c r="AV103" s="4">
        <v>3.86383E-3</v>
      </c>
      <c r="AW103" s="4">
        <v>3.9333399999999996E-3</v>
      </c>
      <c r="AX103" s="4">
        <v>3.9284000000000003E-3</v>
      </c>
      <c r="AY103" s="4">
        <v>3.8687299999999999E-3</v>
      </c>
      <c r="AZ103" s="4">
        <v>4.06281E-3</v>
      </c>
      <c r="BA103" s="4">
        <v>3.8638700000000002E-3</v>
      </c>
      <c r="BB103" s="4">
        <v>3.95971E-3</v>
      </c>
      <c r="BC103" s="4">
        <v>4.04617E-3</v>
      </c>
      <c r="BD103" s="4">
        <v>4.3150300000000001E-3</v>
      </c>
      <c r="BE103" s="4">
        <v>4.8063799999999999E-3</v>
      </c>
      <c r="BF103" s="4">
        <v>4.2673700000000004E-3</v>
      </c>
      <c r="BG103" s="4">
        <v>3.9545200000000004E-3</v>
      </c>
      <c r="BH103" s="4">
        <v>3.9766799999999998E-3</v>
      </c>
      <c r="BI103" s="4">
        <v>4.5800800000000003E-3</v>
      </c>
      <c r="BJ103" s="4">
        <v>4.2862500000000001E-3</v>
      </c>
      <c r="BK103" s="4">
        <v>4.7887600000000004E-3</v>
      </c>
      <c r="BL103" s="4">
        <v>4.3660799999999996E-3</v>
      </c>
      <c r="BM103" s="4">
        <v>4.5819199999999997E-3</v>
      </c>
      <c r="BN103" s="4">
        <v>4.6510600000000003E-3</v>
      </c>
      <c r="BO103" s="28">
        <f t="shared" si="0"/>
        <v>2.1223899345990075E-4</v>
      </c>
    </row>
    <row r="104" spans="1:67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4">
        <v>1.10895E-2</v>
      </c>
      <c r="H104" s="4">
        <v>1.0958300000000001E-2</v>
      </c>
      <c r="I104" s="4">
        <v>1.15449E-2</v>
      </c>
      <c r="J104" s="4">
        <v>1.0505199999999999E-2</v>
      </c>
      <c r="K104" s="4">
        <v>1.1972E-2</v>
      </c>
      <c r="L104" s="4">
        <v>1.11726E-2</v>
      </c>
      <c r="M104" s="4">
        <v>1.1605499999999999E-2</v>
      </c>
      <c r="N104" s="4">
        <v>1.15303E-2</v>
      </c>
      <c r="O104" s="4">
        <v>1.16294E-2</v>
      </c>
      <c r="P104" s="4">
        <v>1.12595E-2</v>
      </c>
      <c r="Q104" s="4">
        <v>1.1772299999999999E-2</v>
      </c>
      <c r="R104" s="4">
        <v>1.19744E-2</v>
      </c>
      <c r="S104" s="4">
        <v>1.1820600000000001E-2</v>
      </c>
      <c r="T104" s="4">
        <v>1.1787799999999999E-2</v>
      </c>
      <c r="U104" s="4">
        <v>1.23453E-2</v>
      </c>
      <c r="V104" s="4">
        <v>1.1794300000000001E-2</v>
      </c>
      <c r="W104" s="4">
        <v>1.14421E-2</v>
      </c>
      <c r="X104" s="4">
        <v>1.10825E-2</v>
      </c>
      <c r="Y104" s="4">
        <v>1.14544E-2</v>
      </c>
      <c r="Z104" s="4">
        <v>1.1013200000000001E-2</v>
      </c>
      <c r="AA104" s="4">
        <v>1.12522E-2</v>
      </c>
      <c r="AB104" s="4">
        <v>1.0812E-2</v>
      </c>
      <c r="AC104" s="4">
        <v>1.1717399999999999E-2</v>
      </c>
      <c r="AD104" s="4">
        <v>1.12672E-2</v>
      </c>
      <c r="AE104" s="4">
        <v>1.32841E-2</v>
      </c>
      <c r="AF104" s="4">
        <v>1.30838E-2</v>
      </c>
      <c r="AG104" s="4">
        <v>1.30884E-2</v>
      </c>
      <c r="AH104" s="4">
        <v>1.2503200000000001E-2</v>
      </c>
      <c r="AI104" s="4">
        <v>1.35011E-2</v>
      </c>
      <c r="AJ104" s="4">
        <v>1.35161E-2</v>
      </c>
      <c r="AK104" s="4">
        <v>1.22285E-2</v>
      </c>
      <c r="AL104" s="4">
        <v>1.2563E-2</v>
      </c>
      <c r="AM104" s="4">
        <v>1.34831E-2</v>
      </c>
      <c r="AN104" s="4">
        <v>1.2976E-2</v>
      </c>
      <c r="AO104" s="4">
        <v>1.1362000000000001E-2</v>
      </c>
      <c r="AP104" s="4">
        <v>1.12903E-2</v>
      </c>
      <c r="AQ104" s="4">
        <v>4.4089799999999998E-3</v>
      </c>
      <c r="AR104" s="4">
        <v>4.5945300000000003E-3</v>
      </c>
      <c r="AS104" s="4">
        <v>4.8122E-3</v>
      </c>
      <c r="AT104" s="4">
        <v>4.3749799999999997E-3</v>
      </c>
      <c r="AU104" s="4">
        <v>4.4946200000000004E-3</v>
      </c>
      <c r="AV104" s="4">
        <v>5.0177800000000003E-3</v>
      </c>
      <c r="AW104" s="4">
        <v>4.6655000000000004E-3</v>
      </c>
      <c r="AX104" s="4">
        <v>4.7452600000000003E-3</v>
      </c>
      <c r="AY104" s="4">
        <v>5.0983799999999996E-3</v>
      </c>
      <c r="AZ104" s="4">
        <v>4.7899800000000001E-3</v>
      </c>
      <c r="BA104" s="4">
        <v>4.4238200000000002E-3</v>
      </c>
      <c r="BB104" s="4">
        <v>4.9194499999999997E-3</v>
      </c>
      <c r="BC104" s="4">
        <v>5.2003800000000001E-3</v>
      </c>
      <c r="BD104" s="4">
        <v>5.2844099999999998E-3</v>
      </c>
      <c r="BE104" s="4">
        <v>5.4717300000000002E-3</v>
      </c>
      <c r="BF104" s="4">
        <v>5.1793000000000004E-3</v>
      </c>
      <c r="BG104" s="4">
        <v>5.1961100000000003E-3</v>
      </c>
      <c r="BH104" s="4">
        <v>5.3638399999999999E-3</v>
      </c>
      <c r="BI104" s="4">
        <v>5.3984999999999997E-3</v>
      </c>
      <c r="BJ104" s="4">
        <v>5.39815E-3</v>
      </c>
      <c r="BK104" s="4">
        <v>5.2951099999999996E-3</v>
      </c>
      <c r="BL104" s="4">
        <v>5.4211199999999998E-3</v>
      </c>
      <c r="BM104" s="4">
        <v>5.14841E-3</v>
      </c>
      <c r="BN104" s="4">
        <v>5.0890800000000002E-3</v>
      </c>
      <c r="BO104" s="28">
        <f t="shared" si="0"/>
        <v>3.5199452540177466E-4</v>
      </c>
    </row>
    <row r="105" spans="1:67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4">
        <v>5.7245600000000005E-4</v>
      </c>
      <c r="H105" s="4">
        <v>5.9904900000000004E-4</v>
      </c>
      <c r="I105" s="4">
        <v>5.5843699999999995E-4</v>
      </c>
      <c r="J105" s="4">
        <v>5.8408899999999998E-4</v>
      </c>
      <c r="K105" s="4">
        <v>4.9787599999999996E-4</v>
      </c>
      <c r="L105" s="4">
        <v>5.2878599999999995E-4</v>
      </c>
      <c r="M105" s="4">
        <v>5.8825399999999997E-4</v>
      </c>
      <c r="N105" s="4">
        <v>5.71337E-4</v>
      </c>
      <c r="O105" s="4">
        <v>5.8336800000000002E-4</v>
      </c>
      <c r="P105" s="4">
        <v>6.7734000000000002E-4</v>
      </c>
      <c r="Q105" s="4">
        <v>5.3858499999999995E-4</v>
      </c>
      <c r="R105" s="4">
        <v>5.9809800000000003E-4</v>
      </c>
      <c r="S105" s="4">
        <v>6.0793800000000003E-4</v>
      </c>
      <c r="T105" s="4">
        <v>3.6763099999999999E-4</v>
      </c>
      <c r="U105" s="4">
        <v>5.8215299999999997E-4</v>
      </c>
      <c r="V105" s="4">
        <v>6.0665700000000003E-4</v>
      </c>
      <c r="W105" s="4">
        <v>5.7174600000000004E-4</v>
      </c>
      <c r="X105" s="4">
        <v>5.6385199999999999E-4</v>
      </c>
      <c r="Y105" s="4">
        <v>6.3926300000000005E-4</v>
      </c>
      <c r="Z105" s="4">
        <v>6.0728500000000005E-4</v>
      </c>
      <c r="AA105" s="4">
        <v>5.5080099999999996E-4</v>
      </c>
      <c r="AB105" s="4">
        <v>5.5105499999999995E-4</v>
      </c>
      <c r="AC105" s="4">
        <v>5.67722E-4</v>
      </c>
      <c r="AD105" s="4">
        <v>6.3812899999999997E-4</v>
      </c>
      <c r="AE105" s="4">
        <v>5.9896700000000005E-4</v>
      </c>
      <c r="AF105" s="4">
        <v>6.7791699999999999E-4</v>
      </c>
      <c r="AG105" s="4">
        <v>2.8579300000000001E-4</v>
      </c>
      <c r="AH105" s="4">
        <v>4.4850899999999998E-4</v>
      </c>
      <c r="AI105" s="4">
        <v>4.7758799999999998E-4</v>
      </c>
      <c r="AJ105" s="4">
        <v>5.5407899999999996E-4</v>
      </c>
      <c r="AK105" s="4">
        <v>4.35158E-4</v>
      </c>
      <c r="AL105" s="4">
        <v>5.4728199999999996E-4</v>
      </c>
      <c r="AM105" s="4">
        <v>5.6260999999999995E-4</v>
      </c>
      <c r="AN105" s="4">
        <v>3.2745300000000001E-4</v>
      </c>
      <c r="AO105" s="4">
        <v>6.0822199999999995E-4</v>
      </c>
      <c r="AP105" s="4">
        <v>6.1405800000000001E-4</v>
      </c>
      <c r="AQ105" s="4">
        <v>6.9708900000000002E-4</v>
      </c>
      <c r="AR105" s="4">
        <v>7.5718699999999999E-4</v>
      </c>
      <c r="AS105" s="4">
        <v>8.7761200000000005E-4</v>
      </c>
      <c r="AT105" s="4">
        <v>7.7299499999999995E-4</v>
      </c>
      <c r="AU105" s="4">
        <v>7.6034699999999998E-4</v>
      </c>
      <c r="AV105" s="4">
        <v>8.0735099999999999E-4</v>
      </c>
      <c r="AW105" s="4">
        <v>7.7663700000000005E-4</v>
      </c>
      <c r="AX105" s="4">
        <v>7.19274E-4</v>
      </c>
      <c r="AY105" s="4">
        <v>7.2009699999999995E-4</v>
      </c>
      <c r="AZ105" s="4">
        <v>8.1170999999999999E-4</v>
      </c>
      <c r="BA105" s="4">
        <v>8.2051599999999998E-4</v>
      </c>
      <c r="BB105" s="4">
        <v>8.2983899999999997E-4</v>
      </c>
      <c r="BC105" s="4">
        <v>7.5763100000000004E-4</v>
      </c>
      <c r="BD105" s="4">
        <v>7.7658899999999995E-4</v>
      </c>
      <c r="BE105" s="4">
        <v>8.0751800000000002E-4</v>
      </c>
      <c r="BF105" s="4">
        <v>7.6564000000000005E-4</v>
      </c>
      <c r="BG105" s="4">
        <v>8.42635E-4</v>
      </c>
      <c r="BH105" s="4">
        <v>8.4002499999999999E-4</v>
      </c>
      <c r="BI105" s="4">
        <v>8.6465999999999995E-4</v>
      </c>
      <c r="BJ105" s="4">
        <v>7.90206E-4</v>
      </c>
      <c r="BK105" s="4">
        <v>8.5861300000000004E-4</v>
      </c>
      <c r="BL105" s="4">
        <v>8.0474699999999997E-4</v>
      </c>
      <c r="BM105" s="4">
        <v>8.77113E-4</v>
      </c>
      <c r="BN105" s="4">
        <v>8.7892000000000005E-4</v>
      </c>
      <c r="BO105" s="28">
        <f t="shared" si="0"/>
        <v>1.05989157103209E-4</v>
      </c>
    </row>
    <row r="106" spans="1:67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4">
        <v>1.2459599999999999E-3</v>
      </c>
      <c r="H106" s="4">
        <v>1.1986E-3</v>
      </c>
      <c r="I106" s="4">
        <v>1.22276E-3</v>
      </c>
      <c r="J106" s="4">
        <v>1.02199E-3</v>
      </c>
      <c r="K106" s="4">
        <v>1.21109E-3</v>
      </c>
      <c r="L106" s="4">
        <v>1.2160199999999999E-3</v>
      </c>
      <c r="M106" s="4">
        <v>1.09836E-3</v>
      </c>
      <c r="N106" s="4">
        <v>1.2189200000000001E-3</v>
      </c>
      <c r="O106" s="4">
        <v>1.1360700000000001E-3</v>
      </c>
      <c r="P106" s="4">
        <v>1.2026700000000001E-3</v>
      </c>
      <c r="Q106" s="4">
        <v>1.1270900000000001E-3</v>
      </c>
      <c r="R106" s="4">
        <v>1.1638E-3</v>
      </c>
      <c r="S106" s="4">
        <v>1.18665E-3</v>
      </c>
      <c r="T106" s="4">
        <v>1.0127000000000001E-3</v>
      </c>
      <c r="U106" s="4">
        <v>1.2944300000000001E-3</v>
      </c>
      <c r="V106" s="4">
        <v>1.18406E-3</v>
      </c>
      <c r="W106" s="4">
        <v>1.29743E-3</v>
      </c>
      <c r="X106" s="4">
        <v>1.2375400000000001E-3</v>
      </c>
      <c r="Y106" s="4">
        <v>1.2807599999999999E-3</v>
      </c>
      <c r="Z106" s="4">
        <v>1.19344E-3</v>
      </c>
      <c r="AA106" s="4">
        <v>1.24098E-3</v>
      </c>
      <c r="AB106" s="4">
        <v>1.24525E-3</v>
      </c>
      <c r="AC106" s="4">
        <v>1.25059E-3</v>
      </c>
      <c r="AD106" s="4">
        <v>1.1812000000000001E-3</v>
      </c>
      <c r="AE106" s="4">
        <v>1.0302E-3</v>
      </c>
      <c r="AF106" s="4">
        <v>1.0869499999999999E-3</v>
      </c>
      <c r="AG106" s="4">
        <v>9.4505299999999995E-4</v>
      </c>
      <c r="AH106" s="4">
        <v>8.9239699999999996E-4</v>
      </c>
      <c r="AI106" s="4">
        <v>1.0467899999999999E-3</v>
      </c>
      <c r="AJ106" s="4">
        <v>1.1588799999999999E-3</v>
      </c>
      <c r="AK106" s="4">
        <v>1.0945900000000001E-3</v>
      </c>
      <c r="AL106" s="4">
        <v>1.1404200000000001E-3</v>
      </c>
      <c r="AM106" s="4">
        <v>1.21871E-3</v>
      </c>
      <c r="AN106" s="4">
        <v>1.1320799999999999E-3</v>
      </c>
      <c r="AO106" s="4">
        <v>1.2494100000000001E-3</v>
      </c>
      <c r="AP106" s="4">
        <v>1.1997100000000001E-3</v>
      </c>
      <c r="AQ106" s="4">
        <v>1.33898E-3</v>
      </c>
      <c r="AR106" s="4">
        <v>1.25497E-3</v>
      </c>
      <c r="AS106" s="4">
        <v>1.15255E-3</v>
      </c>
      <c r="AT106" s="4">
        <v>1.2208200000000001E-3</v>
      </c>
      <c r="AU106" s="4">
        <v>1.2359999999999999E-3</v>
      </c>
      <c r="AV106" s="4">
        <v>1.13134E-3</v>
      </c>
      <c r="AW106" s="4">
        <v>1.22316E-3</v>
      </c>
      <c r="AX106" s="4">
        <v>1.27838E-3</v>
      </c>
      <c r="AY106" s="4">
        <v>1.1322000000000001E-3</v>
      </c>
      <c r="AZ106" s="4">
        <v>1.25099E-3</v>
      </c>
      <c r="BA106" s="4">
        <v>1.16782E-3</v>
      </c>
      <c r="BB106" s="4">
        <v>1.3515199999999999E-3</v>
      </c>
      <c r="BC106" s="4">
        <v>1.2282899999999999E-3</v>
      </c>
      <c r="BD106" s="4">
        <v>1.1569799999999999E-3</v>
      </c>
      <c r="BE106" s="4">
        <v>1.2423200000000001E-3</v>
      </c>
      <c r="BF106" s="4">
        <v>1.23653E-3</v>
      </c>
      <c r="BG106" s="4">
        <v>1.19188E-3</v>
      </c>
      <c r="BH106" s="4">
        <v>1.2212900000000001E-3</v>
      </c>
      <c r="BI106" s="4">
        <v>1.1874699999999999E-3</v>
      </c>
      <c r="BJ106" s="4">
        <v>1.20353E-3</v>
      </c>
      <c r="BK106" s="4">
        <v>1.36528E-3</v>
      </c>
      <c r="BL106" s="4">
        <v>1.3498200000000001E-3</v>
      </c>
      <c r="BM106" s="4">
        <v>1.24369E-3</v>
      </c>
      <c r="BN106" s="4">
        <v>1.2453900000000001E-3</v>
      </c>
      <c r="BO106" s="28">
        <f t="shared" si="0"/>
        <v>9.020297137041153E-5</v>
      </c>
    </row>
    <row r="107" spans="1:67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4">
        <v>1.0119199999999999E-3</v>
      </c>
      <c r="H107" s="4">
        <v>1.0701300000000001E-3</v>
      </c>
      <c r="I107" s="4">
        <v>9.8078899999999992E-4</v>
      </c>
      <c r="J107" s="4">
        <v>9.5137800000000001E-4</v>
      </c>
      <c r="K107" s="4">
        <v>1.05915E-3</v>
      </c>
      <c r="L107" s="4">
        <v>1.1633399999999999E-3</v>
      </c>
      <c r="M107" s="4">
        <v>1.0671999999999999E-3</v>
      </c>
      <c r="N107" s="4">
        <v>1.0470099999999999E-3</v>
      </c>
      <c r="O107" s="4">
        <v>9.9980199999999994E-4</v>
      </c>
      <c r="P107" s="4">
        <v>1.04845E-3</v>
      </c>
      <c r="Q107" s="4">
        <v>1.0032800000000001E-3</v>
      </c>
      <c r="R107" s="4">
        <v>9.80353E-4</v>
      </c>
      <c r="S107" s="4">
        <v>1.0998500000000001E-3</v>
      </c>
      <c r="T107" s="4">
        <v>9.8037199999999997E-4</v>
      </c>
      <c r="U107" s="4">
        <v>1.09727E-3</v>
      </c>
      <c r="V107" s="4">
        <v>1.08629E-3</v>
      </c>
      <c r="W107" s="4">
        <v>1.0472000000000001E-3</v>
      </c>
      <c r="X107" s="4">
        <v>1.0411400000000001E-3</v>
      </c>
      <c r="Y107" s="4">
        <v>1.14909E-3</v>
      </c>
      <c r="Z107" s="4">
        <v>1.0655599999999999E-3</v>
      </c>
      <c r="AA107" s="4">
        <v>1.06252E-3</v>
      </c>
      <c r="AB107" s="4">
        <v>9.8060599999999997E-4</v>
      </c>
      <c r="AC107" s="4">
        <v>9.5122900000000005E-4</v>
      </c>
      <c r="AD107" s="4">
        <v>1.0031E-3</v>
      </c>
      <c r="AE107" s="4">
        <v>9.8293899999999995E-4</v>
      </c>
      <c r="AF107" s="4">
        <v>9.7413299999999997E-4</v>
      </c>
      <c r="AG107" s="4">
        <v>1.02026E-3</v>
      </c>
      <c r="AH107" s="4">
        <v>1.03922E-3</v>
      </c>
      <c r="AI107" s="4">
        <v>9.4835600000000003E-4</v>
      </c>
      <c r="AJ107" s="4">
        <v>9.94111E-4</v>
      </c>
      <c r="AK107" s="4">
        <v>1.00654E-3</v>
      </c>
      <c r="AL107" s="4">
        <v>1.1059799999999999E-3</v>
      </c>
      <c r="AM107" s="4">
        <v>1.03677E-3</v>
      </c>
      <c r="AN107" s="4">
        <v>8.8720300000000004E-4</v>
      </c>
      <c r="AO107" s="4">
        <v>1.02633E-3</v>
      </c>
      <c r="AP107" s="4">
        <v>9.7850200000000002E-4</v>
      </c>
      <c r="AQ107" s="4">
        <v>9.7124699999999995E-4</v>
      </c>
      <c r="AR107" s="4">
        <v>1.01914E-3</v>
      </c>
      <c r="AS107" s="4">
        <v>9.1786700000000005E-4</v>
      </c>
      <c r="AT107" s="4">
        <v>1.0013000000000001E-3</v>
      </c>
      <c r="AU107" s="4">
        <v>1.02194E-3</v>
      </c>
      <c r="AV107" s="4">
        <v>1.01907E-3</v>
      </c>
      <c r="AW107" s="4">
        <v>9.8790899999999992E-4</v>
      </c>
      <c r="AX107" s="4">
        <v>1.05193E-3</v>
      </c>
      <c r="AY107" s="4">
        <v>9.6810799999999997E-4</v>
      </c>
      <c r="AZ107" s="4">
        <v>1.0632E-3</v>
      </c>
      <c r="BA107" s="4">
        <v>9.8640500000000009E-4</v>
      </c>
      <c r="BB107" s="4">
        <v>1.01829E-3</v>
      </c>
      <c r="BC107" s="4">
        <v>9.8715900000000004E-4</v>
      </c>
      <c r="BD107" s="4">
        <v>9.5594199999999999E-4</v>
      </c>
      <c r="BE107" s="4">
        <v>1.0059299999999999E-3</v>
      </c>
      <c r="BF107" s="4">
        <v>9.42825E-4</v>
      </c>
      <c r="BG107" s="4">
        <v>9.8150400000000001E-4</v>
      </c>
      <c r="BH107" s="4">
        <v>1.01395E-3</v>
      </c>
      <c r="BI107" s="4">
        <v>9.7490900000000004E-4</v>
      </c>
      <c r="BJ107" s="4">
        <v>9.5011300000000004E-4</v>
      </c>
      <c r="BK107" s="4">
        <v>1.0788900000000001E-3</v>
      </c>
      <c r="BL107" s="4">
        <v>1.0791799999999999E-3</v>
      </c>
      <c r="BM107" s="4">
        <v>9.7727300000000007E-4</v>
      </c>
      <c r="BN107" s="4">
        <v>9.9050399999999991E-4</v>
      </c>
      <c r="BO107" s="28">
        <f t="shared" si="0"/>
        <v>5.9197898575943494E-5</v>
      </c>
    </row>
    <row r="108" spans="1:67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4">
        <v>2.4716199999999999E-3</v>
      </c>
      <c r="H108" s="4">
        <v>2.44575E-3</v>
      </c>
      <c r="I108" s="4">
        <v>2.4757099999999999E-3</v>
      </c>
      <c r="J108" s="4">
        <v>2.5855600000000002E-3</v>
      </c>
      <c r="K108" s="4">
        <v>2.3027999999999998E-3</v>
      </c>
      <c r="L108" s="4">
        <v>2.4839200000000001E-3</v>
      </c>
      <c r="M108" s="4">
        <v>2.44605E-3</v>
      </c>
      <c r="N108" s="4">
        <v>2.4552100000000002E-3</v>
      </c>
      <c r="O108" s="4">
        <v>2.4881299999999999E-3</v>
      </c>
      <c r="P108" s="4">
        <v>2.5113599999999998E-3</v>
      </c>
      <c r="Q108" s="4">
        <v>2.4996900000000002E-3</v>
      </c>
      <c r="R108" s="4">
        <v>2.2189499999999999E-3</v>
      </c>
      <c r="S108" s="4">
        <v>2.4336000000000002E-3</v>
      </c>
      <c r="T108" s="4">
        <v>2.5246700000000001E-3</v>
      </c>
      <c r="U108" s="4">
        <v>2.44823E-3</v>
      </c>
      <c r="V108" s="4">
        <v>2.4171900000000001E-3</v>
      </c>
      <c r="W108" s="4">
        <v>2.4113200000000002E-3</v>
      </c>
      <c r="X108" s="4">
        <v>2.4942300000000001E-3</v>
      </c>
      <c r="Y108" s="4">
        <v>2.5832199999999998E-3</v>
      </c>
      <c r="Z108" s="4">
        <v>2.4473799999999999E-3</v>
      </c>
      <c r="AA108" s="4">
        <v>2.5465900000000001E-3</v>
      </c>
      <c r="AB108" s="4">
        <v>2.3842799999999999E-3</v>
      </c>
      <c r="AC108" s="4">
        <v>2.47817E-3</v>
      </c>
      <c r="AD108" s="4">
        <v>2.4900899999999999E-3</v>
      </c>
      <c r="AE108" s="4">
        <v>2.5278800000000001E-3</v>
      </c>
      <c r="AF108" s="4">
        <v>2.4599700000000001E-3</v>
      </c>
      <c r="AG108" s="4">
        <v>2.5198199999999999E-3</v>
      </c>
      <c r="AH108" s="4">
        <v>2.5889099999999998E-3</v>
      </c>
      <c r="AI108" s="4">
        <v>2.4779200000000002E-3</v>
      </c>
      <c r="AJ108" s="4">
        <v>2.7005499999999999E-3</v>
      </c>
      <c r="AK108" s="4">
        <v>2.6855799999999999E-3</v>
      </c>
      <c r="AL108" s="4">
        <v>2.5883899999999999E-3</v>
      </c>
      <c r="AM108" s="4">
        <v>2.3284500000000001E-3</v>
      </c>
      <c r="AN108" s="4">
        <v>2.8966299999999999E-3</v>
      </c>
      <c r="AO108" s="4">
        <v>2.46145E-3</v>
      </c>
      <c r="AP108" s="4">
        <v>2.5793399999999998E-3</v>
      </c>
      <c r="AQ108" s="4">
        <v>2.1487400000000001E-3</v>
      </c>
      <c r="AR108" s="4">
        <v>2.1454299999999998E-3</v>
      </c>
      <c r="AS108" s="4">
        <v>2.1548399999999999E-3</v>
      </c>
      <c r="AT108" s="4">
        <v>2.2065800000000001E-3</v>
      </c>
      <c r="AU108" s="4">
        <v>2.08808E-3</v>
      </c>
      <c r="AV108" s="4">
        <v>2.1916100000000001E-3</v>
      </c>
      <c r="AW108" s="4">
        <v>2.2700799999999998E-3</v>
      </c>
      <c r="AX108" s="4">
        <v>2.1731300000000001E-3</v>
      </c>
      <c r="AY108" s="4">
        <v>2.2385500000000002E-3</v>
      </c>
      <c r="AZ108" s="4">
        <v>2.28291E-3</v>
      </c>
      <c r="BA108" s="4">
        <v>2.1691700000000002E-3</v>
      </c>
      <c r="BB108" s="4">
        <v>2.17716E-3</v>
      </c>
      <c r="BC108" s="4">
        <v>2.2054499999999999E-3</v>
      </c>
      <c r="BD108" s="4">
        <v>2.2939000000000002E-3</v>
      </c>
      <c r="BE108" s="4">
        <v>2.2847000000000002E-3</v>
      </c>
      <c r="BF108" s="4">
        <v>2.2053400000000001E-3</v>
      </c>
      <c r="BG108" s="4">
        <v>2.2010599999999999E-3</v>
      </c>
      <c r="BH108" s="4">
        <v>2.2256799999999998E-3</v>
      </c>
      <c r="BI108" s="4">
        <v>2.2260000000000001E-3</v>
      </c>
      <c r="BJ108" s="4">
        <v>2.1377499999999999E-3</v>
      </c>
      <c r="BK108" s="4">
        <v>2.2921999999999999E-3</v>
      </c>
      <c r="BL108" s="4">
        <v>2.3118599999999998E-3</v>
      </c>
      <c r="BM108" s="4">
        <v>2.1718200000000001E-3</v>
      </c>
      <c r="BN108" s="4">
        <v>2.2974499999999999E-3</v>
      </c>
      <c r="BO108" s="28">
        <f t="shared" si="0"/>
        <v>6.4415159268527429E-5</v>
      </c>
    </row>
    <row r="109" spans="1:67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4">
        <v>3.48498E-2</v>
      </c>
      <c r="H109" s="4">
        <v>3.3823800000000001E-2</v>
      </c>
      <c r="I109" s="4">
        <v>3.4698899999999998E-2</v>
      </c>
      <c r="J109" s="4">
        <v>3.52038E-2</v>
      </c>
      <c r="K109" s="4">
        <v>3.4684899999999998E-2</v>
      </c>
      <c r="L109" s="4">
        <v>3.4747599999999997E-2</v>
      </c>
      <c r="M109" s="4">
        <v>3.4935500000000001E-2</v>
      </c>
      <c r="N109" s="4">
        <v>3.4614100000000002E-2</v>
      </c>
      <c r="O109" s="4">
        <v>3.4685800000000003E-2</v>
      </c>
      <c r="P109" s="4">
        <v>3.3682299999999998E-2</v>
      </c>
      <c r="Q109" s="4">
        <v>3.4321299999999999E-2</v>
      </c>
      <c r="R109" s="4">
        <v>3.3956800000000002E-2</v>
      </c>
      <c r="S109" s="4">
        <v>3.3784700000000001E-2</v>
      </c>
      <c r="T109" s="4">
        <v>3.5424600000000001E-2</v>
      </c>
      <c r="U109" s="4">
        <v>3.4379899999999998E-2</v>
      </c>
      <c r="V109" s="4">
        <v>3.4931799999999999E-2</v>
      </c>
      <c r="W109" s="4">
        <v>3.3756599999999998E-2</v>
      </c>
      <c r="X109" s="4">
        <v>3.4055500000000002E-2</v>
      </c>
      <c r="Y109" s="4">
        <v>3.3008500000000003E-2</v>
      </c>
      <c r="Z109" s="4">
        <v>3.4084000000000003E-2</v>
      </c>
      <c r="AA109" s="4">
        <v>3.4205699999999999E-2</v>
      </c>
      <c r="AB109" s="4">
        <v>3.4947100000000002E-2</v>
      </c>
      <c r="AC109" s="4">
        <v>3.4188499999999997E-2</v>
      </c>
      <c r="AD109" s="4">
        <v>3.49311E-2</v>
      </c>
      <c r="AE109" s="4">
        <v>3.4211400000000003E-2</v>
      </c>
      <c r="AF109" s="4">
        <v>3.5829199999999999E-2</v>
      </c>
      <c r="AG109" s="4">
        <v>3.6407099999999998E-2</v>
      </c>
      <c r="AH109" s="4">
        <v>3.5619999999999999E-2</v>
      </c>
      <c r="AI109" s="4">
        <v>3.6073000000000001E-2</v>
      </c>
      <c r="AJ109" s="4">
        <v>3.4840700000000002E-2</v>
      </c>
      <c r="AK109" s="4">
        <v>3.4112900000000002E-2</v>
      </c>
      <c r="AL109" s="4">
        <v>3.5200799999999997E-2</v>
      </c>
      <c r="AM109" s="4">
        <v>3.7788200000000001E-2</v>
      </c>
      <c r="AN109" s="4">
        <v>3.6291799999999999E-2</v>
      </c>
      <c r="AO109" s="4">
        <v>3.4512800000000003E-2</v>
      </c>
      <c r="AP109" s="4">
        <v>3.5149600000000003E-2</v>
      </c>
      <c r="AQ109" s="4">
        <v>3.5806600000000001E-2</v>
      </c>
      <c r="AR109" s="4">
        <v>3.5763000000000003E-2</v>
      </c>
      <c r="AS109" s="4">
        <v>3.5984500000000003E-2</v>
      </c>
      <c r="AT109" s="4">
        <v>3.5716400000000002E-2</v>
      </c>
      <c r="AU109" s="4">
        <v>3.5038699999999999E-2</v>
      </c>
      <c r="AV109" s="4">
        <v>3.5711E-2</v>
      </c>
      <c r="AW109" s="4">
        <v>3.4809800000000002E-2</v>
      </c>
      <c r="AX109" s="4">
        <v>3.6559099999999997E-2</v>
      </c>
      <c r="AY109" s="4">
        <v>3.6880200000000002E-2</v>
      </c>
      <c r="AZ109" s="4">
        <v>3.64236E-2</v>
      </c>
      <c r="BA109" s="4">
        <v>3.52301E-2</v>
      </c>
      <c r="BB109" s="4">
        <v>3.5109899999999999E-2</v>
      </c>
      <c r="BC109" s="4">
        <v>3.4652700000000002E-2</v>
      </c>
      <c r="BD109" s="4">
        <v>3.67409E-2</v>
      </c>
      <c r="BE109" s="4">
        <v>3.5807699999999998E-2</v>
      </c>
      <c r="BF109" s="4">
        <v>3.76984E-2</v>
      </c>
      <c r="BG109" s="4">
        <v>3.73567E-2</v>
      </c>
      <c r="BH109" s="4">
        <v>3.6198000000000001E-2</v>
      </c>
      <c r="BI109" s="4">
        <v>3.6299600000000001E-2</v>
      </c>
      <c r="BJ109" s="4">
        <v>3.6644000000000003E-2</v>
      </c>
      <c r="BK109" s="4">
        <v>3.4001799999999999E-2</v>
      </c>
      <c r="BL109" s="4">
        <v>3.5327900000000002E-2</v>
      </c>
      <c r="BM109" s="4">
        <v>3.60966E-2</v>
      </c>
      <c r="BN109" s="4">
        <v>3.5634699999999998E-2</v>
      </c>
      <c r="BO109" s="28">
        <f t="shared" si="0"/>
        <v>7.4552517988740827E-4</v>
      </c>
    </row>
    <row r="110" spans="1:67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4">
        <v>2.41281E-3</v>
      </c>
      <c r="H110" s="4">
        <v>2.54382E-3</v>
      </c>
      <c r="I110" s="4">
        <v>2.4016799999999998E-3</v>
      </c>
      <c r="J110" s="4">
        <v>2.2993599999999999E-3</v>
      </c>
      <c r="K110" s="4">
        <v>2.4624500000000001E-3</v>
      </c>
      <c r="L110" s="4">
        <v>2.56682E-3</v>
      </c>
      <c r="M110" s="4">
        <v>2.4481300000000002E-3</v>
      </c>
      <c r="N110" s="4">
        <v>2.4160700000000002E-3</v>
      </c>
      <c r="O110" s="4">
        <v>2.4616199999999999E-3</v>
      </c>
      <c r="P110" s="4">
        <v>2.50059E-3</v>
      </c>
      <c r="Q110" s="4">
        <v>2.5018100000000001E-3</v>
      </c>
      <c r="R110" s="4">
        <v>2.43516E-3</v>
      </c>
      <c r="S110" s="4">
        <v>2.5881200000000002E-3</v>
      </c>
      <c r="T110" s="4">
        <v>2.1183399999999998E-3</v>
      </c>
      <c r="U110" s="4">
        <v>2.5775099999999999E-3</v>
      </c>
      <c r="V110" s="4">
        <v>2.50739E-3</v>
      </c>
      <c r="W110" s="4">
        <v>2.5084399999999998E-3</v>
      </c>
      <c r="X110" s="4">
        <v>2.49497E-3</v>
      </c>
      <c r="Y110" s="4">
        <v>2.80796E-3</v>
      </c>
      <c r="Z110" s="4">
        <v>2.5024600000000002E-3</v>
      </c>
      <c r="AA110" s="4">
        <v>2.50672E-3</v>
      </c>
      <c r="AB110" s="4">
        <v>2.49665E-3</v>
      </c>
      <c r="AC110" s="4">
        <v>2.6043799999999999E-3</v>
      </c>
      <c r="AD110" s="4">
        <v>2.4463100000000002E-3</v>
      </c>
      <c r="AE110" s="4">
        <v>2.5225E-3</v>
      </c>
      <c r="AF110" s="4">
        <v>2.4766599999999999E-3</v>
      </c>
      <c r="AG110" s="4">
        <v>2.3713300000000001E-3</v>
      </c>
      <c r="AH110" s="4">
        <v>2.32328E-3</v>
      </c>
      <c r="AI110" s="4">
        <v>2.46051E-3</v>
      </c>
      <c r="AJ110" s="4">
        <v>2.5796199999999999E-3</v>
      </c>
      <c r="AK110" s="4">
        <v>2.61852E-3</v>
      </c>
      <c r="AL110" s="4">
        <v>2.53615E-3</v>
      </c>
      <c r="AM110" s="4">
        <v>2.7104199999999998E-3</v>
      </c>
      <c r="AN110" s="4">
        <v>2.0755399999999999E-3</v>
      </c>
      <c r="AO110" s="4">
        <v>2.5139300000000002E-3</v>
      </c>
      <c r="AP110" s="4">
        <v>2.5467599999999999E-3</v>
      </c>
      <c r="AQ110" s="4">
        <v>2.02607E-3</v>
      </c>
      <c r="AR110" s="4">
        <v>2.0389000000000002E-3</v>
      </c>
      <c r="AS110" s="4">
        <v>2.0894799999999999E-3</v>
      </c>
      <c r="AT110" s="4">
        <v>2.0104799999999998E-3</v>
      </c>
      <c r="AU110" s="4">
        <v>2.06865E-3</v>
      </c>
      <c r="AV110" s="4">
        <v>2.0049500000000001E-3</v>
      </c>
      <c r="AW110" s="4">
        <v>2.1305400000000002E-3</v>
      </c>
      <c r="AX110" s="4">
        <v>2.0791799999999999E-3</v>
      </c>
      <c r="AY110" s="4">
        <v>1.93936E-3</v>
      </c>
      <c r="AZ110" s="4">
        <v>2.1189999999999998E-3</v>
      </c>
      <c r="BA110" s="4">
        <v>2.03491E-3</v>
      </c>
      <c r="BB110" s="4">
        <v>1.97255E-3</v>
      </c>
      <c r="BC110" s="4">
        <v>2.1209800000000002E-3</v>
      </c>
      <c r="BD110" s="4">
        <v>2.0435599999999998E-3</v>
      </c>
      <c r="BE110" s="4">
        <v>2.0044899999999998E-3</v>
      </c>
      <c r="BF110" s="4">
        <v>1.9221799999999999E-3</v>
      </c>
      <c r="BG110" s="4">
        <v>1.9587300000000001E-3</v>
      </c>
      <c r="BH110" s="4">
        <v>2.0375300000000001E-3</v>
      </c>
      <c r="BI110" s="4">
        <v>2.0522100000000001E-3</v>
      </c>
      <c r="BJ110" s="4">
        <v>1.9511299999999999E-3</v>
      </c>
      <c r="BK110" s="4">
        <v>2.1299700000000001E-3</v>
      </c>
      <c r="BL110" s="4">
        <v>2.0598700000000001E-3</v>
      </c>
      <c r="BM110" s="4">
        <v>2.0041600000000001E-3</v>
      </c>
      <c r="BN110" s="4">
        <v>2.08282E-3</v>
      </c>
      <c r="BO110" s="28">
        <f t="shared" si="0"/>
        <v>1.283507845610455E-4</v>
      </c>
    </row>
    <row r="111" spans="1:67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4">
        <v>9.1473600000000002E-3</v>
      </c>
      <c r="H111" s="4">
        <v>9.4351299999999999E-3</v>
      </c>
      <c r="I111" s="4">
        <v>9.2129299999999994E-3</v>
      </c>
      <c r="J111" s="4">
        <v>9.4930899999999992E-3</v>
      </c>
      <c r="K111" s="4">
        <v>9.3159200000000001E-3</v>
      </c>
      <c r="L111" s="4">
        <v>9.5869900000000001E-3</v>
      </c>
      <c r="M111" s="4">
        <v>9.5576700000000007E-3</v>
      </c>
      <c r="N111" s="4">
        <v>9.4038200000000002E-3</v>
      </c>
      <c r="O111" s="4">
        <v>9.5143099999999998E-3</v>
      </c>
      <c r="P111" s="4">
        <v>9.2660899999999994E-3</v>
      </c>
      <c r="Q111" s="4">
        <v>9.2872700000000002E-3</v>
      </c>
      <c r="R111" s="4">
        <v>9.0265299999999996E-3</v>
      </c>
      <c r="S111" s="4">
        <v>9.8770999999999998E-3</v>
      </c>
      <c r="T111" s="4">
        <v>9.4571900000000007E-3</v>
      </c>
      <c r="U111" s="4">
        <v>9.36676E-3</v>
      </c>
      <c r="V111" s="4">
        <v>9.4498199999999994E-3</v>
      </c>
      <c r="W111" s="4">
        <v>9.3571399999999999E-3</v>
      </c>
      <c r="X111" s="4">
        <v>9.5619199999999998E-3</v>
      </c>
      <c r="Y111" s="4">
        <v>9.4119000000000008E-3</v>
      </c>
      <c r="Z111" s="4">
        <v>9.1977099999999996E-3</v>
      </c>
      <c r="AA111" s="4">
        <v>9.4852600000000006E-3</v>
      </c>
      <c r="AB111" s="4">
        <v>9.4479400000000002E-3</v>
      </c>
      <c r="AC111" s="4">
        <v>9.2527600000000005E-3</v>
      </c>
      <c r="AD111" s="4">
        <v>9.0790699999999998E-3</v>
      </c>
      <c r="AE111" s="4">
        <v>9.79556E-3</v>
      </c>
      <c r="AF111" s="4">
        <v>9.3797199999999994E-3</v>
      </c>
      <c r="AG111" s="4">
        <v>8.6216899999999996E-3</v>
      </c>
      <c r="AH111" s="4">
        <v>9.8799300000000003E-3</v>
      </c>
      <c r="AI111" s="4">
        <v>9.1973999999999997E-3</v>
      </c>
      <c r="AJ111" s="4">
        <v>9.4649799999999996E-3</v>
      </c>
      <c r="AK111" s="4">
        <v>9.5250200000000004E-3</v>
      </c>
      <c r="AL111" s="4">
        <v>9.5254399999999996E-3</v>
      </c>
      <c r="AM111" s="4">
        <v>8.7052199999999996E-3</v>
      </c>
      <c r="AN111" s="4">
        <v>1.02884E-2</v>
      </c>
      <c r="AO111" s="4">
        <v>9.0749400000000001E-3</v>
      </c>
      <c r="AP111" s="4">
        <v>9.3519399999999996E-3</v>
      </c>
      <c r="AQ111" s="4">
        <v>9.3225500000000006E-3</v>
      </c>
      <c r="AR111" s="4">
        <v>9.5586000000000004E-3</v>
      </c>
      <c r="AS111" s="4">
        <v>9.2774999999999993E-3</v>
      </c>
      <c r="AT111" s="4">
        <v>9.9103999999999998E-3</v>
      </c>
      <c r="AU111" s="4">
        <v>9.7107500000000006E-3</v>
      </c>
      <c r="AV111" s="4">
        <v>9.3667200000000003E-3</v>
      </c>
      <c r="AW111" s="4">
        <v>9.6551699999999994E-3</v>
      </c>
      <c r="AX111" s="4">
        <v>9.4059199999999999E-3</v>
      </c>
      <c r="AY111" s="4">
        <v>9.7050299999999999E-3</v>
      </c>
      <c r="AZ111" s="4">
        <v>9.6835600000000008E-3</v>
      </c>
      <c r="BA111" s="4">
        <v>9.6444700000000005E-3</v>
      </c>
      <c r="BB111" s="4">
        <v>9.5353999999999994E-3</v>
      </c>
      <c r="BC111" s="4">
        <v>9.5374799999999992E-3</v>
      </c>
      <c r="BD111" s="4">
        <v>9.4942499999999992E-3</v>
      </c>
      <c r="BE111" s="4">
        <v>1.0023000000000001E-2</v>
      </c>
      <c r="BF111" s="4">
        <v>9.6689299999999992E-3</v>
      </c>
      <c r="BG111" s="4">
        <v>9.4146500000000001E-3</v>
      </c>
      <c r="BH111" s="4">
        <v>9.5462800000000007E-3</v>
      </c>
      <c r="BI111" s="4">
        <v>9.7370800000000004E-3</v>
      </c>
      <c r="BJ111" s="4">
        <v>9.3001899999999998E-3</v>
      </c>
      <c r="BK111" s="4">
        <v>9.95651E-3</v>
      </c>
      <c r="BL111" s="4">
        <v>9.9646200000000004E-3</v>
      </c>
      <c r="BM111" s="4">
        <v>9.6690000000000005E-3</v>
      </c>
      <c r="BN111" s="4">
        <v>9.9540300000000009E-3</v>
      </c>
      <c r="BO111" s="28">
        <f t="shared" si="0"/>
        <v>3.0613013918585154E-4</v>
      </c>
    </row>
    <row r="112" spans="1:67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4">
        <v>7.2527800000000003E-3</v>
      </c>
      <c r="H112" s="4">
        <v>7.05961E-3</v>
      </c>
      <c r="I112" s="4">
        <v>7.0830499999999996E-3</v>
      </c>
      <c r="J112" s="4">
        <v>6.3188999999999997E-3</v>
      </c>
      <c r="K112" s="4">
        <v>6.8670500000000004E-3</v>
      </c>
      <c r="L112" s="4">
        <v>7.5426499999999997E-3</v>
      </c>
      <c r="M112" s="4">
        <v>6.5417599999999998E-3</v>
      </c>
      <c r="N112" s="4">
        <v>7.1018499999999998E-3</v>
      </c>
      <c r="O112" s="4">
        <v>7.0857400000000001E-3</v>
      </c>
      <c r="P112" s="4">
        <v>7.0670699999999999E-3</v>
      </c>
      <c r="Q112" s="4">
        <v>6.6396700000000003E-3</v>
      </c>
      <c r="R112" s="4">
        <v>7.1860500000000002E-3</v>
      </c>
      <c r="S112" s="4">
        <v>7.6691800000000003E-3</v>
      </c>
      <c r="T112" s="4">
        <v>5.8035200000000004E-3</v>
      </c>
      <c r="U112" s="4">
        <v>7.9639800000000007E-3</v>
      </c>
      <c r="V112" s="4">
        <v>7.0384200000000001E-3</v>
      </c>
      <c r="W112" s="4">
        <v>7.4803300000000003E-3</v>
      </c>
      <c r="X112" s="4">
        <v>7.22844E-3</v>
      </c>
      <c r="Y112" s="4">
        <v>7.7880700000000002E-3</v>
      </c>
      <c r="Z112" s="4">
        <v>7.1166900000000002E-3</v>
      </c>
      <c r="AA112" s="4">
        <v>7.0187399999999999E-3</v>
      </c>
      <c r="AB112" s="4">
        <v>7.1986200000000002E-3</v>
      </c>
      <c r="AC112" s="4">
        <v>7.4232600000000001E-3</v>
      </c>
      <c r="AD112" s="4">
        <v>7.0526299999999998E-3</v>
      </c>
      <c r="AE112" s="4">
        <v>6.3029100000000001E-3</v>
      </c>
      <c r="AF112" s="4">
        <v>6.0473699999999998E-3</v>
      </c>
      <c r="AG112" s="4">
        <v>5.61766E-3</v>
      </c>
      <c r="AH112" s="4">
        <v>5.1240499999999998E-3</v>
      </c>
      <c r="AI112" s="4">
        <v>6.2404499999999998E-3</v>
      </c>
      <c r="AJ112" s="4">
        <v>7.18843E-3</v>
      </c>
      <c r="AK112" s="4">
        <v>6.2504400000000003E-3</v>
      </c>
      <c r="AL112" s="4">
        <v>6.8310699999999999E-3</v>
      </c>
      <c r="AM112" s="4">
        <v>6.3984000000000003E-3</v>
      </c>
      <c r="AN112" s="4">
        <v>6.1831999999999998E-3</v>
      </c>
      <c r="AO112" s="4">
        <v>7.2756599999999998E-3</v>
      </c>
      <c r="AP112" s="4">
        <v>7.1537500000000004E-3</v>
      </c>
      <c r="AQ112" s="4">
        <v>7.5367999999999997E-3</v>
      </c>
      <c r="AR112" s="4">
        <v>7.2284999999999997E-3</v>
      </c>
      <c r="AS112" s="4">
        <v>7.1510599999999999E-3</v>
      </c>
      <c r="AT112" s="4">
        <v>7.4576499999999997E-3</v>
      </c>
      <c r="AU112" s="4">
        <v>7.7239800000000001E-3</v>
      </c>
      <c r="AV112" s="4">
        <v>7.0206499999999998E-3</v>
      </c>
      <c r="AW112" s="4">
        <v>7.5662799999999999E-3</v>
      </c>
      <c r="AX112" s="4">
        <v>7.2806800000000003E-3</v>
      </c>
      <c r="AY112" s="4">
        <v>7.0652600000000003E-3</v>
      </c>
      <c r="AZ112" s="4">
        <v>7.4983300000000001E-3</v>
      </c>
      <c r="BA112" s="4">
        <v>7.26817E-3</v>
      </c>
      <c r="BB112" s="4">
        <v>7.5255299999999999E-3</v>
      </c>
      <c r="BC112" s="4">
        <v>7.3898799999999997E-3</v>
      </c>
      <c r="BD112" s="4">
        <v>7.2014599999999998E-3</v>
      </c>
      <c r="BE112" s="4">
        <v>7.2302E-3</v>
      </c>
      <c r="BF112" s="4">
        <v>7.1025799999999998E-3</v>
      </c>
      <c r="BG112" s="4">
        <v>7.2323700000000001E-3</v>
      </c>
      <c r="BH112" s="4">
        <v>7.2043699999999999E-3</v>
      </c>
      <c r="BI112" s="4">
        <v>7.2629699999999997E-3</v>
      </c>
      <c r="BJ112" s="4">
        <v>7.1080400000000004E-3</v>
      </c>
      <c r="BK112" s="4">
        <v>7.8158099999999994E-3</v>
      </c>
      <c r="BL112" s="4">
        <v>7.4934900000000002E-3</v>
      </c>
      <c r="BM112" s="4">
        <v>7.10693E-3</v>
      </c>
      <c r="BN112" s="4">
        <v>7.2759399999999998E-3</v>
      </c>
      <c r="BO112" s="28">
        <f t="shared" si="0"/>
        <v>5.5028770088810623E-4</v>
      </c>
    </row>
    <row r="113" spans="1:67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4">
        <v>9.1192900000000004E-3</v>
      </c>
      <c r="H113" s="4">
        <v>9.4712000000000008E-3</v>
      </c>
      <c r="I113" s="4">
        <v>8.9495500000000006E-3</v>
      </c>
      <c r="J113" s="4">
        <v>8.4489200000000004E-3</v>
      </c>
      <c r="K113" s="4">
        <v>8.6801099999999996E-3</v>
      </c>
      <c r="L113" s="4">
        <v>9.4413499999999994E-3</v>
      </c>
      <c r="M113" s="4">
        <v>8.9942100000000007E-3</v>
      </c>
      <c r="N113" s="4">
        <v>9.1343499999999994E-3</v>
      </c>
      <c r="O113" s="4">
        <v>9.1581800000000001E-3</v>
      </c>
      <c r="P113" s="4">
        <v>9.2238100000000007E-3</v>
      </c>
      <c r="Q113" s="4">
        <v>9.0069899999999994E-3</v>
      </c>
      <c r="R113" s="4">
        <v>9.1842999999999994E-3</v>
      </c>
      <c r="S113" s="4">
        <v>9.3080000000000003E-3</v>
      </c>
      <c r="T113" s="4">
        <v>7.9535300000000003E-3</v>
      </c>
      <c r="U113" s="4">
        <v>9.4512099999999998E-3</v>
      </c>
      <c r="V113" s="4">
        <v>8.7172299999999994E-3</v>
      </c>
      <c r="W113" s="4">
        <v>9.8145200000000002E-3</v>
      </c>
      <c r="X113" s="4">
        <v>9.3435900000000006E-3</v>
      </c>
      <c r="Y113" s="4">
        <v>9.5215899999999999E-3</v>
      </c>
      <c r="Z113" s="4">
        <v>8.9458100000000002E-3</v>
      </c>
      <c r="AA113" s="4">
        <v>8.9454900000000004E-3</v>
      </c>
      <c r="AB113" s="4">
        <v>9.0552099999999993E-3</v>
      </c>
      <c r="AC113" s="4">
        <v>9.2704399999999996E-3</v>
      </c>
      <c r="AD113" s="4">
        <v>9.1384399999999994E-3</v>
      </c>
      <c r="AE113" s="4">
        <v>8.4854500000000003E-3</v>
      </c>
      <c r="AF113" s="4">
        <v>8.1569799999999994E-3</v>
      </c>
      <c r="AG113" s="4">
        <v>7.3287100000000004E-3</v>
      </c>
      <c r="AH113" s="4">
        <v>8.5736700000000002E-3</v>
      </c>
      <c r="AI113" s="4">
        <v>7.89837E-3</v>
      </c>
      <c r="AJ113" s="4">
        <v>9.3761000000000001E-3</v>
      </c>
      <c r="AK113" s="4">
        <v>7.8477800000000004E-3</v>
      </c>
      <c r="AL113" s="4">
        <v>8.1216099999999996E-3</v>
      </c>
      <c r="AM113" s="4">
        <v>8.7994300000000004E-3</v>
      </c>
      <c r="AN113" s="4">
        <v>6.6996599999999996E-3</v>
      </c>
      <c r="AO113" s="4">
        <v>8.5394500000000005E-3</v>
      </c>
      <c r="AP113" s="4">
        <v>9.0207599999999992E-3</v>
      </c>
      <c r="AQ113" s="4">
        <v>9.0735699999999996E-3</v>
      </c>
      <c r="AR113" s="4">
        <v>9.1392999999999995E-3</v>
      </c>
      <c r="AS113" s="4">
        <v>8.9461599999999999E-3</v>
      </c>
      <c r="AT113" s="4">
        <v>9.4123799999999997E-3</v>
      </c>
      <c r="AU113" s="4">
        <v>9.3511700000000007E-3</v>
      </c>
      <c r="AV113" s="4">
        <v>9.28673E-3</v>
      </c>
      <c r="AW113" s="4">
        <v>9.5114099999999997E-3</v>
      </c>
      <c r="AX113" s="4">
        <v>9.23911E-3</v>
      </c>
      <c r="AY113" s="4">
        <v>9.1446800000000005E-3</v>
      </c>
      <c r="AZ113" s="4">
        <v>9.3622900000000005E-3</v>
      </c>
      <c r="BA113" s="4">
        <v>9.1687899999999996E-3</v>
      </c>
      <c r="BB113" s="4">
        <v>9.3524599999999999E-3</v>
      </c>
      <c r="BC113" s="4">
        <v>9.2904400000000005E-3</v>
      </c>
      <c r="BD113" s="4">
        <v>8.9110500000000002E-3</v>
      </c>
      <c r="BE113" s="4">
        <v>9.4222799999999999E-3</v>
      </c>
      <c r="BF113" s="4">
        <v>8.7389100000000008E-3</v>
      </c>
      <c r="BG113" s="4">
        <v>8.7659999999999995E-3</v>
      </c>
      <c r="BH113" s="4">
        <v>9.0122799999999992E-3</v>
      </c>
      <c r="BI113" s="4">
        <v>8.9234199999999996E-3</v>
      </c>
      <c r="BJ113" s="4">
        <v>8.5055300000000007E-3</v>
      </c>
      <c r="BK113" s="4">
        <v>9.3763000000000006E-3</v>
      </c>
      <c r="BL113" s="4">
        <v>9.3906600000000003E-3</v>
      </c>
      <c r="BM113" s="4">
        <v>8.7167100000000008E-3</v>
      </c>
      <c r="BN113" s="4">
        <v>9.0099299999999993E-3</v>
      </c>
      <c r="BO113" s="28">
        <f t="shared" si="0"/>
        <v>4.86309752893127E-4</v>
      </c>
    </row>
    <row r="114" spans="1:67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4">
        <v>2.28328E-4</v>
      </c>
      <c r="H114" s="4">
        <v>3.1375499999999998E-4</v>
      </c>
      <c r="I114" s="4">
        <v>3.1281700000000001E-4</v>
      </c>
      <c r="J114" s="4">
        <v>2.8277100000000002E-4</v>
      </c>
      <c r="K114" s="4">
        <v>2.8028699999999999E-4</v>
      </c>
      <c r="L114" s="4">
        <v>3.1493899999999997E-4</v>
      </c>
      <c r="M114" s="4">
        <v>3.0763900000000001E-4</v>
      </c>
      <c r="N114" s="4">
        <v>3.2667900000000002E-4</v>
      </c>
      <c r="O114" s="4">
        <v>3.1476099999999999E-4</v>
      </c>
      <c r="P114" s="4">
        <v>3.1053599999999998E-4</v>
      </c>
      <c r="Q114" s="4">
        <v>3.2919999999999998E-4</v>
      </c>
      <c r="R114" s="4">
        <v>3.3707600000000001E-4</v>
      </c>
      <c r="S114" s="4">
        <v>3.1055600000000003E-4</v>
      </c>
      <c r="T114" s="4">
        <v>1.88741E-4</v>
      </c>
      <c r="U114" s="4">
        <v>3.3776500000000002E-4</v>
      </c>
      <c r="V114" s="4">
        <v>3.18831E-4</v>
      </c>
      <c r="W114" s="4">
        <v>3.6774000000000003E-4</v>
      </c>
      <c r="X114" s="4">
        <v>3.0975099999999998E-4</v>
      </c>
      <c r="Y114" s="4">
        <v>2.6578399999999997E-4</v>
      </c>
      <c r="Z114" s="4">
        <v>3.5289700000000002E-4</v>
      </c>
      <c r="AA114" s="4">
        <v>3.3233699999999999E-4</v>
      </c>
      <c r="AB114" s="4">
        <v>3.2197900000000002E-4</v>
      </c>
      <c r="AC114" s="4">
        <v>3.3473299999999998E-4</v>
      </c>
      <c r="AD114" s="4">
        <v>3.5085999999999998E-4</v>
      </c>
      <c r="AE114" s="4">
        <v>2.5809299999999998E-4</v>
      </c>
      <c r="AF114" s="4">
        <v>2.70289E-4</v>
      </c>
      <c r="AG114" s="4">
        <v>3.4509800000000001E-4</v>
      </c>
      <c r="AH114" s="4">
        <v>3.0585699999999998E-4</v>
      </c>
      <c r="AI114" s="4">
        <v>3.4021300000000002E-4</v>
      </c>
      <c r="AJ114" s="4">
        <v>2.64133E-4</v>
      </c>
      <c r="AK114" s="4">
        <v>2.53532E-4</v>
      </c>
      <c r="AL114" s="4">
        <v>2.9902599999999998E-4</v>
      </c>
      <c r="AM114" s="4">
        <v>2.9703500000000002E-4</v>
      </c>
      <c r="AN114" s="4">
        <v>2.7259000000000002E-4</v>
      </c>
      <c r="AO114" s="4">
        <v>3.5932500000000002E-4</v>
      </c>
      <c r="AP114" s="4">
        <v>3.3522199999999998E-4</v>
      </c>
      <c r="AQ114" s="4">
        <v>3.2910600000000002E-4</v>
      </c>
      <c r="AR114" s="4">
        <v>3.53409E-4</v>
      </c>
      <c r="AS114" s="4">
        <v>3.6911099999999998E-4</v>
      </c>
      <c r="AT114" s="4">
        <v>3.4799899999999999E-4</v>
      </c>
      <c r="AU114" s="4">
        <v>3.50737E-4</v>
      </c>
      <c r="AV114" s="4">
        <v>3.5236499999999999E-4</v>
      </c>
      <c r="AW114" s="4">
        <v>3.8316400000000002E-4</v>
      </c>
      <c r="AX114" s="4">
        <v>3.5395899999999999E-4</v>
      </c>
      <c r="AY114" s="4">
        <v>3.38456E-4</v>
      </c>
      <c r="AZ114" s="4">
        <v>3.62357E-4</v>
      </c>
      <c r="BA114" s="4">
        <v>3.6269399999999999E-4</v>
      </c>
      <c r="BB114" s="4">
        <v>3.6226999999999999E-4</v>
      </c>
      <c r="BC114" s="4">
        <v>3.5831300000000002E-4</v>
      </c>
      <c r="BD114" s="4">
        <v>3.5607100000000001E-4</v>
      </c>
      <c r="BE114" s="4">
        <v>3.5099600000000001E-4</v>
      </c>
      <c r="BF114" s="4">
        <v>3.1966600000000003E-4</v>
      </c>
      <c r="BG114" s="4">
        <v>3.4217200000000002E-4</v>
      </c>
      <c r="BH114" s="4">
        <v>3.38549E-4</v>
      </c>
      <c r="BI114" s="4">
        <v>3.6268200000000002E-4</v>
      </c>
      <c r="BJ114" s="4">
        <v>3.4828799999999998E-4</v>
      </c>
      <c r="BK114" s="4">
        <v>3.6341599999999998E-4</v>
      </c>
      <c r="BL114" s="4">
        <v>3.6054700000000002E-4</v>
      </c>
      <c r="BM114" s="4">
        <v>3.2184E-4</v>
      </c>
      <c r="BN114" s="4">
        <v>3.4253799999999998E-4</v>
      </c>
      <c r="BO114" s="28">
        <f t="shared" si="0"/>
        <v>4.2537999694541594E-5</v>
      </c>
    </row>
    <row r="115" spans="1:67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4">
        <v>5.80971E-3</v>
      </c>
      <c r="H115" s="4">
        <v>7.3650800000000004E-3</v>
      </c>
      <c r="I115" s="4">
        <v>7.1358100000000002E-3</v>
      </c>
      <c r="J115" s="4">
        <v>6.2437400000000002E-3</v>
      </c>
      <c r="K115" s="4">
        <v>6.9880000000000003E-3</v>
      </c>
      <c r="L115" s="4">
        <v>7.2258299999999999E-3</v>
      </c>
      <c r="M115" s="4">
        <v>6.7262600000000004E-3</v>
      </c>
      <c r="N115" s="4">
        <v>7.6986199999999998E-3</v>
      </c>
      <c r="O115" s="4">
        <v>7.3707900000000003E-3</v>
      </c>
      <c r="P115" s="4">
        <v>7.2547999999999996E-3</v>
      </c>
      <c r="Q115" s="4">
        <v>7.51018E-3</v>
      </c>
      <c r="R115" s="4">
        <v>7.3750999999999999E-3</v>
      </c>
      <c r="S115" s="4">
        <v>7.3550899999999999E-3</v>
      </c>
      <c r="T115" s="4">
        <v>5.4523899999999997E-3</v>
      </c>
      <c r="U115" s="4">
        <v>8.1066000000000003E-3</v>
      </c>
      <c r="V115" s="4">
        <v>7.1126699999999998E-3</v>
      </c>
      <c r="W115" s="4">
        <v>7.4658199999999997E-3</v>
      </c>
      <c r="X115" s="4">
        <v>7.2419099999999998E-3</v>
      </c>
      <c r="Y115" s="4">
        <v>6.8491999999999997E-3</v>
      </c>
      <c r="Z115" s="4">
        <v>7.2751500000000002E-3</v>
      </c>
      <c r="AA115" s="4">
        <v>7.9714399999999998E-3</v>
      </c>
      <c r="AB115" s="4">
        <v>7.3267699999999998E-3</v>
      </c>
      <c r="AC115" s="4">
        <v>7.2676599999999996E-3</v>
      </c>
      <c r="AD115" s="4">
        <v>7.5413700000000004E-3</v>
      </c>
      <c r="AE115" s="4">
        <v>6.6166899999999997E-3</v>
      </c>
      <c r="AF115" s="4">
        <v>6.8479700000000001E-3</v>
      </c>
      <c r="AG115" s="4">
        <v>8.2962000000000001E-3</v>
      </c>
      <c r="AH115" s="4">
        <v>7.0111000000000001E-3</v>
      </c>
      <c r="AI115" s="4">
        <v>7.3510199999999998E-3</v>
      </c>
      <c r="AJ115" s="4">
        <v>6.5936800000000002E-3</v>
      </c>
      <c r="AK115" s="4">
        <v>7.1510300000000001E-3</v>
      </c>
      <c r="AL115" s="4">
        <v>7.3373700000000002E-3</v>
      </c>
      <c r="AM115" s="4">
        <v>6.9345500000000003E-3</v>
      </c>
      <c r="AN115" s="4">
        <v>6.3215099999999998E-3</v>
      </c>
      <c r="AO115" s="4">
        <v>7.7020300000000003E-3</v>
      </c>
      <c r="AP115" s="4">
        <v>7.4764799999999998E-3</v>
      </c>
      <c r="AQ115" s="4">
        <v>7.2476900000000002E-3</v>
      </c>
      <c r="AR115" s="4">
        <v>7.6097500000000002E-3</v>
      </c>
      <c r="AS115" s="4">
        <v>7.5579100000000001E-3</v>
      </c>
      <c r="AT115" s="4">
        <v>7.2645699999999997E-3</v>
      </c>
      <c r="AU115" s="4">
        <v>7.5836300000000001E-3</v>
      </c>
      <c r="AV115" s="4">
        <v>7.3710299999999998E-3</v>
      </c>
      <c r="AW115" s="4">
        <v>7.8793999999999999E-3</v>
      </c>
      <c r="AX115" s="4">
        <v>7.5802100000000004E-3</v>
      </c>
      <c r="AY115" s="4">
        <v>7.46986E-3</v>
      </c>
      <c r="AZ115" s="4">
        <v>7.6502200000000001E-3</v>
      </c>
      <c r="BA115" s="4">
        <v>7.7317100000000001E-3</v>
      </c>
      <c r="BB115" s="4">
        <v>7.4918099999999998E-3</v>
      </c>
      <c r="BC115" s="4">
        <v>7.5512499999999998E-3</v>
      </c>
      <c r="BD115" s="4">
        <v>7.1752500000000002E-3</v>
      </c>
      <c r="BE115" s="4">
        <v>7.8010900000000001E-3</v>
      </c>
      <c r="BF115" s="4">
        <v>6.85412E-3</v>
      </c>
      <c r="BG115" s="4">
        <v>7.0525300000000004E-3</v>
      </c>
      <c r="BH115" s="4">
        <v>7.3119999999999999E-3</v>
      </c>
      <c r="BI115" s="4">
        <v>7.6566400000000001E-3</v>
      </c>
      <c r="BJ115" s="4">
        <v>7.31534E-3</v>
      </c>
      <c r="BK115" s="4">
        <v>7.71362E-3</v>
      </c>
      <c r="BL115" s="4">
        <v>7.2948199999999996E-3</v>
      </c>
      <c r="BM115" s="4">
        <v>6.95241E-3</v>
      </c>
      <c r="BN115" s="4">
        <v>7.4586299999999999E-3</v>
      </c>
      <c r="BO115" s="28">
        <f t="shared" ref="BO115:BO178" si="1">SQRT((STDEV(G115:L115)^2*5+STDEV(S115:U115)^2*2+STDEV(AE115:AG115)^2*2+STDEV(AQ115:AS115)^2*2+STDEV(BC115:BE115)^2*2)/13)</f>
        <v>7.6532264704720025E-4</v>
      </c>
    </row>
    <row r="116" spans="1:67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4">
        <v>5.83443E-4</v>
      </c>
      <c r="H116" s="4">
        <v>7.5488699999999998E-4</v>
      </c>
      <c r="I116" s="4">
        <v>8.4318000000000001E-4</v>
      </c>
      <c r="J116" s="4">
        <v>7.2223899999999995E-4</v>
      </c>
      <c r="K116" s="4">
        <v>8.6101700000000005E-4</v>
      </c>
      <c r="L116" s="4">
        <v>9.2850699999999997E-4</v>
      </c>
      <c r="M116" s="4">
        <v>7.7218999999999996E-4</v>
      </c>
      <c r="N116" s="4">
        <v>9.7479900000000004E-4</v>
      </c>
      <c r="O116" s="4">
        <v>8.8699500000000001E-4</v>
      </c>
      <c r="P116" s="4">
        <v>8.9293399999999996E-4</v>
      </c>
      <c r="Q116" s="4">
        <v>9.2425299999999999E-4</v>
      </c>
      <c r="R116" s="4">
        <v>9.2230600000000002E-4</v>
      </c>
      <c r="S116" s="4">
        <v>6.2263599999999998E-4</v>
      </c>
      <c r="T116" s="4">
        <v>6.7926E-4</v>
      </c>
      <c r="U116" s="4">
        <v>8.6122399999999995E-4</v>
      </c>
      <c r="V116" s="4">
        <v>8.1739300000000003E-4</v>
      </c>
      <c r="W116" s="4">
        <v>8.5977500000000001E-4</v>
      </c>
      <c r="X116" s="4">
        <v>8.4808500000000005E-4</v>
      </c>
      <c r="Y116" s="4">
        <v>8.6899199999999996E-4</v>
      </c>
      <c r="Z116" s="4">
        <v>7.9183200000000002E-4</v>
      </c>
      <c r="AA116" s="4">
        <v>9.3690099999999997E-4</v>
      </c>
      <c r="AB116" s="4">
        <v>8.7023799999999996E-4</v>
      </c>
      <c r="AC116" s="4">
        <v>8.5373899999999995E-4</v>
      </c>
      <c r="AD116" s="4">
        <v>9.3107499999999996E-4</v>
      </c>
      <c r="AE116" s="4">
        <v>7.5281700000000003E-4</v>
      </c>
      <c r="AF116" s="4">
        <v>5.8339399999999999E-4</v>
      </c>
      <c r="AG116" s="4">
        <v>5.7202800000000003E-4</v>
      </c>
      <c r="AH116" s="4">
        <v>7.4688200000000004E-4</v>
      </c>
      <c r="AI116" s="4">
        <v>7.3283099999999998E-4</v>
      </c>
      <c r="AJ116" s="4">
        <v>7.1579499999999997E-4</v>
      </c>
      <c r="AK116" s="4">
        <v>5.9279000000000005E-4</v>
      </c>
      <c r="AL116" s="4">
        <v>7.7622599999999998E-4</v>
      </c>
      <c r="AM116" s="4">
        <v>6.6430000000000005E-4</v>
      </c>
      <c r="AN116" s="4">
        <v>8.7695399999999999E-4</v>
      </c>
      <c r="AO116" s="4">
        <v>8.9025400000000005E-4</v>
      </c>
      <c r="AP116" s="4">
        <v>9.61486E-4</v>
      </c>
      <c r="AQ116" s="4">
        <v>1.02684E-3</v>
      </c>
      <c r="AR116" s="4">
        <v>1.03209E-3</v>
      </c>
      <c r="AS116" s="4">
        <v>1.10019E-3</v>
      </c>
      <c r="AT116" s="4">
        <v>1.02848E-3</v>
      </c>
      <c r="AU116" s="4">
        <v>1.0547600000000001E-3</v>
      </c>
      <c r="AV116" s="4">
        <v>1.0304299999999999E-3</v>
      </c>
      <c r="AW116" s="4">
        <v>1.1652699999999999E-3</v>
      </c>
      <c r="AX116" s="4">
        <v>1.0926200000000001E-3</v>
      </c>
      <c r="AY116" s="4">
        <v>1.0766899999999999E-3</v>
      </c>
      <c r="AZ116" s="4">
        <v>1.08409E-3</v>
      </c>
      <c r="BA116" s="4">
        <v>1.05262E-3</v>
      </c>
      <c r="BB116" s="4">
        <v>1.11282E-3</v>
      </c>
      <c r="BC116" s="4">
        <v>1.05905E-3</v>
      </c>
      <c r="BD116" s="4">
        <v>1.0892899999999999E-3</v>
      </c>
      <c r="BE116" s="4">
        <v>1.1259E-3</v>
      </c>
      <c r="BF116" s="4">
        <v>9.8398800000000009E-4</v>
      </c>
      <c r="BG116" s="4">
        <v>1.0949200000000001E-3</v>
      </c>
      <c r="BH116" s="4">
        <v>1.0470900000000001E-3</v>
      </c>
      <c r="BI116" s="4">
        <v>1.1399699999999999E-3</v>
      </c>
      <c r="BJ116" s="4">
        <v>1.0743300000000001E-3</v>
      </c>
      <c r="BK116" s="4">
        <v>1.1601000000000001E-3</v>
      </c>
      <c r="BL116" s="4">
        <v>1.1151900000000001E-3</v>
      </c>
      <c r="BM116" s="4">
        <v>1.1863799999999999E-3</v>
      </c>
      <c r="BN116" s="4">
        <v>1.10943E-3</v>
      </c>
      <c r="BO116" s="28">
        <f t="shared" si="1"/>
        <v>1.0090293995723229E-4</v>
      </c>
    </row>
    <row r="117" spans="1:67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4">
        <v>3.9701099999999998E-3</v>
      </c>
      <c r="H117" s="4">
        <v>4.61065E-3</v>
      </c>
      <c r="I117" s="4">
        <v>5.4185800000000001E-3</v>
      </c>
      <c r="J117" s="4">
        <v>4.8345100000000002E-3</v>
      </c>
      <c r="K117" s="4">
        <v>5.2444299999999996E-3</v>
      </c>
      <c r="L117" s="4">
        <v>5.71377E-3</v>
      </c>
      <c r="M117" s="4">
        <v>4.8528599999999996E-3</v>
      </c>
      <c r="N117" s="4">
        <v>5.7535099999999999E-3</v>
      </c>
      <c r="O117" s="4">
        <v>5.5579399999999999E-3</v>
      </c>
      <c r="P117" s="4">
        <v>5.3812499999999997E-3</v>
      </c>
      <c r="Q117" s="4">
        <v>5.55399E-3</v>
      </c>
      <c r="R117" s="4">
        <v>5.5578499999999996E-3</v>
      </c>
      <c r="S117" s="4">
        <v>4.1885899999999998E-3</v>
      </c>
      <c r="T117" s="4">
        <v>4.0300400000000004E-3</v>
      </c>
      <c r="U117" s="4">
        <v>5.7030600000000002E-3</v>
      </c>
      <c r="V117" s="4">
        <v>5.2018100000000003E-3</v>
      </c>
      <c r="W117" s="4">
        <v>5.53778E-3</v>
      </c>
      <c r="X117" s="4">
        <v>5.3208500000000002E-3</v>
      </c>
      <c r="Y117" s="4">
        <v>5.3220400000000001E-3</v>
      </c>
      <c r="Z117" s="4">
        <v>5.0629400000000001E-3</v>
      </c>
      <c r="AA117" s="4">
        <v>5.8072899999999997E-3</v>
      </c>
      <c r="AB117" s="4">
        <v>5.5291799999999999E-3</v>
      </c>
      <c r="AC117" s="4">
        <v>5.4123599999999997E-3</v>
      </c>
      <c r="AD117" s="4">
        <v>5.4037E-3</v>
      </c>
      <c r="AE117" s="4">
        <v>4.7998800000000003E-3</v>
      </c>
      <c r="AF117" s="4">
        <v>4.2252799999999997E-3</v>
      </c>
      <c r="AG117" s="4">
        <v>4.3719400000000004E-3</v>
      </c>
      <c r="AH117" s="4">
        <v>5.2707600000000002E-3</v>
      </c>
      <c r="AI117" s="4">
        <v>4.98045E-3</v>
      </c>
      <c r="AJ117" s="4">
        <v>4.7007000000000004E-3</v>
      </c>
      <c r="AK117" s="4">
        <v>4.0736599999999998E-3</v>
      </c>
      <c r="AL117" s="4">
        <v>4.8524099999999997E-3</v>
      </c>
      <c r="AM117" s="4">
        <v>4.2115700000000004E-3</v>
      </c>
      <c r="AN117" s="4">
        <v>5.5372900000000003E-3</v>
      </c>
      <c r="AO117" s="4">
        <v>5.3499300000000001E-3</v>
      </c>
      <c r="AP117" s="4">
        <v>5.8609100000000004E-3</v>
      </c>
      <c r="AQ117" s="4">
        <v>7.04018E-3</v>
      </c>
      <c r="AR117" s="4">
        <v>7.2200800000000002E-3</v>
      </c>
      <c r="AS117" s="4">
        <v>7.6645300000000001E-3</v>
      </c>
      <c r="AT117" s="4">
        <v>7.4918800000000002E-3</v>
      </c>
      <c r="AU117" s="4">
        <v>7.8826799999999995E-3</v>
      </c>
      <c r="AV117" s="4">
        <v>7.6484700000000001E-3</v>
      </c>
      <c r="AW117" s="4">
        <v>7.9207199999999992E-3</v>
      </c>
      <c r="AX117" s="4">
        <v>7.6970199999999997E-3</v>
      </c>
      <c r="AY117" s="4">
        <v>7.4761999999999997E-3</v>
      </c>
      <c r="AZ117" s="4">
        <v>7.7376399999999996E-3</v>
      </c>
      <c r="BA117" s="4">
        <v>7.8136899999999999E-3</v>
      </c>
      <c r="BB117" s="4">
        <v>7.7730500000000001E-3</v>
      </c>
      <c r="BC117" s="4">
        <v>7.5539500000000002E-3</v>
      </c>
      <c r="BD117" s="4">
        <v>7.6651499999999999E-3</v>
      </c>
      <c r="BE117" s="4">
        <v>7.9857999999999995E-3</v>
      </c>
      <c r="BF117" s="4">
        <v>7.01493E-3</v>
      </c>
      <c r="BG117" s="4">
        <v>7.6266499999999996E-3</v>
      </c>
      <c r="BH117" s="4">
        <v>7.5080900000000002E-3</v>
      </c>
      <c r="BI117" s="4">
        <v>7.9609899999999994E-3</v>
      </c>
      <c r="BJ117" s="4">
        <v>7.7381999999999998E-3</v>
      </c>
      <c r="BK117" s="4">
        <v>8.4441299999999993E-3</v>
      </c>
      <c r="BL117" s="4">
        <v>8.2190100000000006E-3</v>
      </c>
      <c r="BM117" s="4">
        <v>8.1457999999999999E-3</v>
      </c>
      <c r="BN117" s="4">
        <v>7.8363200000000008E-3</v>
      </c>
      <c r="BO117" s="28">
        <f t="shared" si="1"/>
        <v>5.662417185322981E-4</v>
      </c>
    </row>
    <row r="118" spans="1:67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4">
        <v>1.48007E-3</v>
      </c>
      <c r="H118" s="4">
        <v>1.39674E-3</v>
      </c>
      <c r="I118" s="4">
        <v>1.6616599999999999E-3</v>
      </c>
      <c r="J118" s="4">
        <v>1.54638E-3</v>
      </c>
      <c r="K118" s="4">
        <v>1.6936E-3</v>
      </c>
      <c r="L118" s="4">
        <v>1.68227E-3</v>
      </c>
      <c r="M118" s="4">
        <v>1.4243000000000001E-3</v>
      </c>
      <c r="N118" s="4">
        <v>1.7382400000000001E-3</v>
      </c>
      <c r="O118" s="4">
        <v>1.68081E-3</v>
      </c>
      <c r="P118" s="4">
        <v>1.60315E-3</v>
      </c>
      <c r="Q118" s="4">
        <v>1.62934E-3</v>
      </c>
      <c r="R118" s="4">
        <v>1.7270199999999999E-3</v>
      </c>
      <c r="S118" s="4">
        <v>1.4229100000000001E-3</v>
      </c>
      <c r="T118" s="4">
        <v>1.3905199999999999E-3</v>
      </c>
      <c r="U118" s="4">
        <v>1.77962E-3</v>
      </c>
      <c r="V118" s="4">
        <v>1.5592200000000001E-3</v>
      </c>
      <c r="W118" s="4">
        <v>1.61451E-3</v>
      </c>
      <c r="X118" s="4">
        <v>1.5319999999999999E-3</v>
      </c>
      <c r="Y118" s="4">
        <v>1.60925E-3</v>
      </c>
      <c r="Z118" s="4">
        <v>1.64375E-3</v>
      </c>
      <c r="AA118" s="4">
        <v>1.83709E-3</v>
      </c>
      <c r="AB118" s="4">
        <v>1.7864199999999999E-3</v>
      </c>
      <c r="AC118" s="4">
        <v>1.69812E-3</v>
      </c>
      <c r="AD118" s="4">
        <v>1.7890899999999999E-3</v>
      </c>
      <c r="AE118" s="4">
        <v>1.60688E-3</v>
      </c>
      <c r="AF118" s="4">
        <v>1.2055E-3</v>
      </c>
      <c r="AG118" s="4">
        <v>1.4904899999999999E-3</v>
      </c>
      <c r="AH118" s="4">
        <v>1.55872E-3</v>
      </c>
      <c r="AI118" s="4">
        <v>1.51228E-3</v>
      </c>
      <c r="AJ118" s="4">
        <v>1.4938099999999999E-3</v>
      </c>
      <c r="AK118" s="4">
        <v>1.2249100000000001E-3</v>
      </c>
      <c r="AL118" s="4">
        <v>1.4884900000000001E-3</v>
      </c>
      <c r="AM118" s="4">
        <v>1.3799999999999999E-3</v>
      </c>
      <c r="AN118" s="4">
        <v>1.83668E-3</v>
      </c>
      <c r="AO118" s="4">
        <v>1.77948E-3</v>
      </c>
      <c r="AP118" s="4">
        <v>1.96299E-3</v>
      </c>
      <c r="AQ118" s="4">
        <v>2.1004299999999999E-3</v>
      </c>
      <c r="AR118" s="4">
        <v>2.1234000000000001E-3</v>
      </c>
      <c r="AS118" s="4">
        <v>2.1498400000000001E-3</v>
      </c>
      <c r="AT118" s="4">
        <v>2.1235300000000002E-3</v>
      </c>
      <c r="AU118" s="4">
        <v>2.1391299999999999E-3</v>
      </c>
      <c r="AV118" s="4">
        <v>2.1105999999999998E-3</v>
      </c>
      <c r="AW118" s="4">
        <v>2.18016E-3</v>
      </c>
      <c r="AX118" s="4">
        <v>2.1453399999999999E-3</v>
      </c>
      <c r="AY118" s="4">
        <v>2.0127500000000002E-3</v>
      </c>
      <c r="AZ118" s="4">
        <v>2.1608299999999999E-3</v>
      </c>
      <c r="BA118" s="4">
        <v>2.2004199999999998E-3</v>
      </c>
      <c r="BB118" s="4">
        <v>2.1739300000000001E-3</v>
      </c>
      <c r="BC118" s="4">
        <v>2.2165499999999999E-3</v>
      </c>
      <c r="BD118" s="4">
        <v>2.0866299999999999E-3</v>
      </c>
      <c r="BE118" s="4">
        <v>2.0313800000000002E-3</v>
      </c>
      <c r="BF118" s="4">
        <v>2.0027399999999998E-3</v>
      </c>
      <c r="BG118" s="4">
        <v>2.0063899999999998E-3</v>
      </c>
      <c r="BH118" s="4">
        <v>2.0490399999999998E-3</v>
      </c>
      <c r="BI118" s="4">
        <v>2.20945E-3</v>
      </c>
      <c r="BJ118" s="4">
        <v>2.06113E-3</v>
      </c>
      <c r="BK118" s="4">
        <v>2.0797300000000001E-3</v>
      </c>
      <c r="BL118" s="4">
        <v>2.1212800000000001E-3</v>
      </c>
      <c r="BM118" s="4">
        <v>2.0550299999999998E-3</v>
      </c>
      <c r="BN118" s="4">
        <v>2.0649800000000001E-3</v>
      </c>
      <c r="BO118" s="28">
        <f t="shared" si="1"/>
        <v>1.4477769698261449E-4</v>
      </c>
    </row>
    <row r="119" spans="1:67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4">
        <v>2.6698500000000001E-3</v>
      </c>
      <c r="H119" s="4">
        <v>2.4050400000000002E-3</v>
      </c>
      <c r="I119" s="4">
        <v>2.9952899999999998E-3</v>
      </c>
      <c r="J119" s="4">
        <v>2.8668999999999999E-3</v>
      </c>
      <c r="K119" s="4">
        <v>3.11977E-3</v>
      </c>
      <c r="L119" s="4">
        <v>3.0945999999999999E-3</v>
      </c>
      <c r="M119" s="4">
        <v>2.5356599999999999E-3</v>
      </c>
      <c r="N119" s="4">
        <v>3.1541300000000002E-3</v>
      </c>
      <c r="O119" s="4">
        <v>3.17827E-3</v>
      </c>
      <c r="P119" s="4">
        <v>2.9259400000000001E-3</v>
      </c>
      <c r="Q119" s="4">
        <v>3.0923399999999998E-3</v>
      </c>
      <c r="R119" s="4">
        <v>3.1857399999999998E-3</v>
      </c>
      <c r="S119" s="4">
        <v>2.6494299999999999E-3</v>
      </c>
      <c r="T119" s="4">
        <v>2.6272000000000001E-3</v>
      </c>
      <c r="U119" s="4">
        <v>3.3927200000000001E-3</v>
      </c>
      <c r="V119" s="4">
        <v>2.87923E-3</v>
      </c>
      <c r="W119" s="4">
        <v>3.0065700000000001E-3</v>
      </c>
      <c r="X119" s="4">
        <v>2.9227200000000002E-3</v>
      </c>
      <c r="Y119" s="4">
        <v>3.0781099999999998E-3</v>
      </c>
      <c r="Z119" s="4">
        <v>3.1524299999999999E-3</v>
      </c>
      <c r="AA119" s="4">
        <v>3.3682400000000002E-3</v>
      </c>
      <c r="AB119" s="4">
        <v>3.3427299999999999E-3</v>
      </c>
      <c r="AC119" s="4">
        <v>3.1266200000000001E-3</v>
      </c>
      <c r="AD119" s="4">
        <v>3.3185300000000001E-3</v>
      </c>
      <c r="AE119" s="4">
        <v>2.9460599999999999E-3</v>
      </c>
      <c r="AF119" s="4">
        <v>2.4769100000000001E-3</v>
      </c>
      <c r="AG119" s="4">
        <v>2.8083499999999998E-3</v>
      </c>
      <c r="AH119" s="4">
        <v>2.6879600000000001E-3</v>
      </c>
      <c r="AI119" s="4">
        <v>2.6698199999999998E-3</v>
      </c>
      <c r="AJ119" s="4">
        <v>2.46313E-3</v>
      </c>
      <c r="AK119" s="4">
        <v>2.2680000000000001E-3</v>
      </c>
      <c r="AL119" s="4">
        <v>2.8214899999999998E-3</v>
      </c>
      <c r="AM119" s="4">
        <v>2.4482100000000001E-3</v>
      </c>
      <c r="AN119" s="4">
        <v>3.16322E-3</v>
      </c>
      <c r="AO119" s="4">
        <v>3.3679700000000001E-3</v>
      </c>
      <c r="AP119" s="4">
        <v>3.6432000000000001E-3</v>
      </c>
      <c r="AQ119" s="4">
        <v>4.5699399999999998E-3</v>
      </c>
      <c r="AR119" s="4">
        <v>4.4883900000000001E-3</v>
      </c>
      <c r="AS119" s="4">
        <v>4.5668100000000001E-3</v>
      </c>
      <c r="AT119" s="4">
        <v>4.2454499999999996E-3</v>
      </c>
      <c r="AU119" s="4">
        <v>4.5982799999999997E-3</v>
      </c>
      <c r="AV119" s="4">
        <v>4.5354200000000001E-3</v>
      </c>
      <c r="AW119" s="4">
        <v>4.7210799999999999E-3</v>
      </c>
      <c r="AX119" s="4">
        <v>4.3700299999999996E-3</v>
      </c>
      <c r="AY119" s="4">
        <v>4.4496400000000004E-3</v>
      </c>
      <c r="AZ119" s="4">
        <v>4.5975399999999998E-3</v>
      </c>
      <c r="BA119" s="4">
        <v>4.5606199999999996E-3</v>
      </c>
      <c r="BB119" s="4">
        <v>4.4487299999999997E-3</v>
      </c>
      <c r="BC119" s="4">
        <v>4.5904300000000004E-3</v>
      </c>
      <c r="BD119" s="4">
        <v>4.3785100000000004E-3</v>
      </c>
      <c r="BE119" s="4">
        <v>4.4713299999999999E-3</v>
      </c>
      <c r="BF119" s="4">
        <v>4.1877199999999998E-3</v>
      </c>
      <c r="BG119" s="4">
        <v>4.1792399999999999E-3</v>
      </c>
      <c r="BH119" s="4">
        <v>4.3107400000000004E-3</v>
      </c>
      <c r="BI119" s="4">
        <v>4.6492199999999999E-3</v>
      </c>
      <c r="BJ119" s="4">
        <v>4.2481200000000002E-3</v>
      </c>
      <c r="BK119" s="4">
        <v>4.4419000000000004E-3</v>
      </c>
      <c r="BL119" s="4">
        <v>4.4417900000000001E-3</v>
      </c>
      <c r="BM119" s="4">
        <v>4.1574300000000002E-3</v>
      </c>
      <c r="BN119" s="4">
        <v>4.2935300000000003E-3</v>
      </c>
      <c r="BO119" s="28">
        <f t="shared" si="1"/>
        <v>2.641114660881476E-4</v>
      </c>
    </row>
    <row r="120" spans="1:67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4">
        <v>1.4642000000000001E-2</v>
      </c>
      <c r="H120" s="4">
        <v>1.5205400000000001E-2</v>
      </c>
      <c r="I120" s="4">
        <v>1.5634200000000001E-2</v>
      </c>
      <c r="J120" s="4">
        <v>1.5617000000000001E-2</v>
      </c>
      <c r="K120" s="4">
        <v>1.45781E-2</v>
      </c>
      <c r="L120" s="4">
        <v>1.55488E-2</v>
      </c>
      <c r="M120" s="4">
        <v>1.5127399999999999E-2</v>
      </c>
      <c r="N120" s="4">
        <v>1.5274100000000001E-2</v>
      </c>
      <c r="O120" s="4">
        <v>1.5161600000000001E-2</v>
      </c>
      <c r="P120" s="4">
        <v>1.4982799999999999E-2</v>
      </c>
      <c r="Q120" s="4">
        <v>1.5245999999999999E-2</v>
      </c>
      <c r="R120" s="4">
        <v>1.4944000000000001E-2</v>
      </c>
      <c r="S120" s="4">
        <v>1.58119E-2</v>
      </c>
      <c r="T120" s="4">
        <v>1.47589E-2</v>
      </c>
      <c r="U120" s="4">
        <v>1.46795E-2</v>
      </c>
      <c r="V120" s="4">
        <v>1.5211499999999999E-2</v>
      </c>
      <c r="W120" s="4">
        <v>1.52999E-2</v>
      </c>
      <c r="X120" s="4">
        <v>1.46128E-2</v>
      </c>
      <c r="Y120" s="4">
        <v>1.55067E-2</v>
      </c>
      <c r="Z120" s="4">
        <v>1.5356699999999999E-2</v>
      </c>
      <c r="AA120" s="4">
        <v>1.5458299999999999E-2</v>
      </c>
      <c r="AB120" s="4">
        <v>1.5277900000000001E-2</v>
      </c>
      <c r="AC120" s="4">
        <v>1.51319E-2</v>
      </c>
      <c r="AD120" s="4">
        <v>1.53367E-2</v>
      </c>
      <c r="AE120" s="4">
        <v>1.6298E-2</v>
      </c>
      <c r="AF120" s="4">
        <v>1.5929200000000001E-2</v>
      </c>
      <c r="AG120" s="4">
        <v>1.3780799999999999E-2</v>
      </c>
      <c r="AH120" s="4">
        <v>1.5179E-2</v>
      </c>
      <c r="AI120" s="4">
        <v>1.42776E-2</v>
      </c>
      <c r="AJ120" s="4">
        <v>1.5960999999999999E-2</v>
      </c>
      <c r="AK120" s="4">
        <v>1.5633399999999999E-2</v>
      </c>
      <c r="AL120" s="4">
        <v>1.5471E-2</v>
      </c>
      <c r="AM120" s="4">
        <v>1.51211E-2</v>
      </c>
      <c r="AN120" s="4">
        <v>1.6271000000000001E-2</v>
      </c>
      <c r="AO120" s="4">
        <v>1.45351E-2</v>
      </c>
      <c r="AP120" s="4">
        <v>1.5344099999999999E-2</v>
      </c>
      <c r="AQ120" s="4">
        <v>1.1398699999999999E-2</v>
      </c>
      <c r="AR120" s="4">
        <v>1.09245E-2</v>
      </c>
      <c r="AS120" s="4">
        <v>1.0677499999999999E-2</v>
      </c>
      <c r="AT120" s="4">
        <v>1.1068E-2</v>
      </c>
      <c r="AU120" s="4">
        <v>1.10782E-2</v>
      </c>
      <c r="AV120" s="4">
        <v>1.04037E-2</v>
      </c>
      <c r="AW120" s="4">
        <v>1.1121300000000001E-2</v>
      </c>
      <c r="AX120" s="4">
        <v>1.04703E-2</v>
      </c>
      <c r="AY120" s="4">
        <v>1.12131E-2</v>
      </c>
      <c r="AZ120" s="4">
        <v>1.0880600000000001E-2</v>
      </c>
      <c r="BA120" s="4">
        <v>1.0834699999999999E-2</v>
      </c>
      <c r="BB120" s="4">
        <v>1.11176E-2</v>
      </c>
      <c r="BC120" s="4">
        <v>1.1397300000000001E-2</v>
      </c>
      <c r="BD120" s="4">
        <v>1.10096E-2</v>
      </c>
      <c r="BE120" s="4">
        <v>1.08837E-2</v>
      </c>
      <c r="BF120" s="4">
        <v>1.13437E-2</v>
      </c>
      <c r="BG120" s="4">
        <v>1.082E-2</v>
      </c>
      <c r="BH120" s="4">
        <v>1.07007E-2</v>
      </c>
      <c r="BI120" s="4">
        <v>1.1140799999999999E-2</v>
      </c>
      <c r="BJ120" s="4">
        <v>1.09975E-2</v>
      </c>
      <c r="BK120" s="4">
        <v>1.12546E-2</v>
      </c>
      <c r="BL120" s="4">
        <v>1.1241299999999999E-2</v>
      </c>
      <c r="BM120" s="4">
        <v>1.11396E-2</v>
      </c>
      <c r="BN120" s="4">
        <v>1.1295299999999999E-2</v>
      </c>
      <c r="BO120" s="28">
        <f t="shared" si="1"/>
        <v>6.8439940964547686E-4</v>
      </c>
    </row>
    <row r="121" spans="1:67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4">
        <v>0.40660000000000002</v>
      </c>
      <c r="H121" s="4">
        <v>0.39646199999999998</v>
      </c>
      <c r="I121" s="4">
        <v>0.40559099999999998</v>
      </c>
      <c r="J121" s="4">
        <v>0.40587800000000002</v>
      </c>
      <c r="K121" s="4">
        <v>0.40164100000000003</v>
      </c>
      <c r="L121" s="4">
        <v>0.395511</v>
      </c>
      <c r="M121" s="4">
        <v>0.40553400000000001</v>
      </c>
      <c r="N121" s="4">
        <v>0.399893</v>
      </c>
      <c r="O121" s="4">
        <v>0.39711400000000002</v>
      </c>
      <c r="P121" s="4">
        <v>0.39343499999999998</v>
      </c>
      <c r="Q121" s="4">
        <v>0.39721699999999999</v>
      </c>
      <c r="R121" s="4">
        <v>0.39979599999999998</v>
      </c>
      <c r="S121" s="4">
        <v>0.399617</v>
      </c>
      <c r="T121" s="4">
        <v>0.42031000000000002</v>
      </c>
      <c r="U121" s="4">
        <v>0.397561</v>
      </c>
      <c r="V121" s="4">
        <v>0.39671000000000001</v>
      </c>
      <c r="W121" s="4">
        <v>0.39147199999999999</v>
      </c>
      <c r="X121" s="4">
        <v>0.40056799999999998</v>
      </c>
      <c r="Y121" s="4">
        <v>0.386743</v>
      </c>
      <c r="Z121" s="4">
        <v>0.39886500000000003</v>
      </c>
      <c r="AA121" s="4">
        <v>0.393515</v>
      </c>
      <c r="AB121" s="4">
        <v>0.39773700000000001</v>
      </c>
      <c r="AC121" s="4">
        <v>0.397615</v>
      </c>
      <c r="AD121" s="4">
        <v>0.39964300000000003</v>
      </c>
      <c r="AE121" s="4">
        <v>0.40371800000000002</v>
      </c>
      <c r="AF121" s="4">
        <v>0.41063499999999997</v>
      </c>
      <c r="AG121" s="4">
        <v>0.42770000000000002</v>
      </c>
      <c r="AH121" s="4">
        <v>0.40716799999999997</v>
      </c>
      <c r="AI121" s="4">
        <v>0.41478199999999998</v>
      </c>
      <c r="AJ121" s="4">
        <v>0.40472399999999997</v>
      </c>
      <c r="AK121" s="4">
        <v>0.39618500000000001</v>
      </c>
      <c r="AL121" s="4">
        <v>0.401003</v>
      </c>
      <c r="AM121" s="4">
        <v>0.423149</v>
      </c>
      <c r="AN121" s="4">
        <v>0.42108499999999999</v>
      </c>
      <c r="AO121" s="4">
        <v>0.39820299999999997</v>
      </c>
      <c r="AP121" s="4">
        <v>0.39867399999999997</v>
      </c>
      <c r="AQ121" s="4">
        <v>0.37574000000000002</v>
      </c>
      <c r="AR121" s="4">
        <v>0.37446299999999999</v>
      </c>
      <c r="AS121" s="4">
        <v>0.37322100000000002</v>
      </c>
      <c r="AT121" s="4">
        <v>0.36983300000000002</v>
      </c>
      <c r="AU121" s="4">
        <v>0.36707000000000001</v>
      </c>
      <c r="AV121" s="4">
        <v>0.37288700000000002</v>
      </c>
      <c r="AW121" s="4">
        <v>0.35965999999999998</v>
      </c>
      <c r="AX121" s="4">
        <v>0.37111499999999997</v>
      </c>
      <c r="AY121" s="4">
        <v>0.37221700000000002</v>
      </c>
      <c r="AZ121" s="4">
        <v>0.36676199999999998</v>
      </c>
      <c r="BA121" s="4">
        <v>0.36439500000000002</v>
      </c>
      <c r="BB121" s="4">
        <v>0.36469699999999999</v>
      </c>
      <c r="BC121" s="4">
        <v>0.36601099999999998</v>
      </c>
      <c r="BD121" s="4">
        <v>0.37721900000000003</v>
      </c>
      <c r="BE121" s="4">
        <v>0.36703400000000003</v>
      </c>
      <c r="BF121" s="4">
        <v>0.37226999999999999</v>
      </c>
      <c r="BG121" s="4">
        <v>0.37397000000000002</v>
      </c>
      <c r="BH121" s="4">
        <v>0.37079400000000001</v>
      </c>
      <c r="BI121" s="4">
        <v>0.36968499999999999</v>
      </c>
      <c r="BJ121" s="4">
        <v>0.376139</v>
      </c>
      <c r="BK121" s="4">
        <v>0.35428500000000002</v>
      </c>
      <c r="BL121" s="4">
        <v>0.36434299999999997</v>
      </c>
      <c r="BM121" s="4">
        <v>0.36759700000000001</v>
      </c>
      <c r="BN121" s="4">
        <v>0.36637999999999998</v>
      </c>
      <c r="BO121" s="28">
        <f t="shared" si="1"/>
        <v>7.9582356704975508E-3</v>
      </c>
    </row>
    <row r="122" spans="1:67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4">
        <v>8.5985799999999998E-3</v>
      </c>
      <c r="H122" s="4">
        <v>8.0507400000000007E-3</v>
      </c>
      <c r="I122" s="4">
        <v>8.1754299999999992E-3</v>
      </c>
      <c r="J122" s="4">
        <v>8.6681299999999996E-3</v>
      </c>
      <c r="K122" s="4">
        <v>8.5324500000000005E-3</v>
      </c>
      <c r="L122" s="4">
        <v>8.7328900000000001E-3</v>
      </c>
      <c r="M122" s="4">
        <v>8.9263399999999996E-3</v>
      </c>
      <c r="N122" s="4">
        <v>8.5689500000000005E-3</v>
      </c>
      <c r="O122" s="4">
        <v>8.8983900000000008E-3</v>
      </c>
      <c r="P122" s="4">
        <v>8.9169999999999996E-3</v>
      </c>
      <c r="Q122" s="4">
        <v>8.7232100000000003E-3</v>
      </c>
      <c r="R122" s="4">
        <v>7.9978400000000009E-3</v>
      </c>
      <c r="S122" s="4">
        <v>8.8687200000000001E-3</v>
      </c>
      <c r="T122" s="4">
        <v>8.2247299999999995E-3</v>
      </c>
      <c r="U122" s="4">
        <v>8.4334800000000001E-3</v>
      </c>
      <c r="V122" s="4">
        <v>8.4087099999999998E-3</v>
      </c>
      <c r="W122" s="4">
        <v>8.6830099999999997E-3</v>
      </c>
      <c r="X122" s="4">
        <v>8.5773199999999994E-3</v>
      </c>
      <c r="Y122" s="4">
        <v>9.4062299999999998E-3</v>
      </c>
      <c r="Z122" s="4">
        <v>8.5807599999999998E-3</v>
      </c>
      <c r="AA122" s="4">
        <v>8.8239700000000004E-3</v>
      </c>
      <c r="AB122" s="4">
        <v>8.9735000000000006E-3</v>
      </c>
      <c r="AC122" s="4">
        <v>8.6516400000000004E-3</v>
      </c>
      <c r="AD122" s="4">
        <v>8.6441199999999999E-3</v>
      </c>
      <c r="AE122" s="4">
        <v>8.7146199999999993E-3</v>
      </c>
      <c r="AF122" s="4">
        <v>8.5320399999999994E-3</v>
      </c>
      <c r="AG122" s="4">
        <v>8.1725300000000008E-3</v>
      </c>
      <c r="AH122" s="4">
        <v>8.6102799999999997E-3</v>
      </c>
      <c r="AI122" s="4">
        <v>7.8554699999999998E-3</v>
      </c>
      <c r="AJ122" s="4">
        <v>8.8310400000000001E-3</v>
      </c>
      <c r="AK122" s="4">
        <v>8.7039500000000002E-3</v>
      </c>
      <c r="AL122" s="4">
        <v>8.3255499999999993E-3</v>
      </c>
      <c r="AM122" s="4">
        <v>8.3207899999999998E-3</v>
      </c>
      <c r="AN122" s="4">
        <v>8.5229299999999997E-3</v>
      </c>
      <c r="AO122" s="4">
        <v>8.6750999999999998E-3</v>
      </c>
      <c r="AP122" s="4">
        <v>8.6813700000000008E-3</v>
      </c>
      <c r="AQ122" s="4">
        <v>6.7587999999999997E-3</v>
      </c>
      <c r="AR122" s="4">
        <v>6.3055699999999999E-3</v>
      </c>
      <c r="AS122" s="4">
        <v>6.78314E-3</v>
      </c>
      <c r="AT122" s="4">
        <v>6.7513399999999998E-3</v>
      </c>
      <c r="AU122" s="4">
        <v>6.8110999999999996E-3</v>
      </c>
      <c r="AV122" s="4">
        <v>6.6012299999999996E-3</v>
      </c>
      <c r="AW122" s="4">
        <v>6.6107199999999996E-3</v>
      </c>
      <c r="AX122" s="4">
        <v>6.4314699999999999E-3</v>
      </c>
      <c r="AY122" s="4">
        <v>6.3343999999999996E-3</v>
      </c>
      <c r="AZ122" s="4">
        <v>6.7329599999999996E-3</v>
      </c>
      <c r="BA122" s="4">
        <v>6.8979699999999998E-3</v>
      </c>
      <c r="BB122" s="4">
        <v>6.6870999999999996E-3</v>
      </c>
      <c r="BC122" s="4">
        <v>6.7590999999999997E-3</v>
      </c>
      <c r="BD122" s="4">
        <v>6.4127400000000001E-3</v>
      </c>
      <c r="BE122" s="4">
        <v>6.4325900000000002E-3</v>
      </c>
      <c r="BF122" s="4">
        <v>6.4344299999999997E-3</v>
      </c>
      <c r="BG122" s="4">
        <v>6.2771800000000003E-3</v>
      </c>
      <c r="BH122" s="4">
        <v>6.7023200000000003E-3</v>
      </c>
      <c r="BI122" s="4">
        <v>6.5688400000000003E-3</v>
      </c>
      <c r="BJ122" s="4">
        <v>6.3332400000000004E-3</v>
      </c>
      <c r="BK122" s="4">
        <v>7.0965400000000001E-3</v>
      </c>
      <c r="BL122" s="4">
        <v>6.95271E-3</v>
      </c>
      <c r="BM122" s="4">
        <v>6.6174199999999997E-3</v>
      </c>
      <c r="BN122" s="4">
        <v>6.6130499999999997E-3</v>
      </c>
      <c r="BO122" s="28">
        <f t="shared" si="1"/>
        <v>2.7443977188970213E-4</v>
      </c>
    </row>
    <row r="123" spans="1:67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4">
        <v>0.32824700000000001</v>
      </c>
      <c r="H123" s="4">
        <v>0.32913399999999998</v>
      </c>
      <c r="I123" s="4">
        <v>0.32162800000000002</v>
      </c>
      <c r="J123" s="4">
        <v>0.33517599999999997</v>
      </c>
      <c r="K123" s="4">
        <v>0.32638800000000001</v>
      </c>
      <c r="L123" s="4">
        <v>0.32395000000000002</v>
      </c>
      <c r="M123" s="4">
        <v>0.32299</v>
      </c>
      <c r="N123" s="4">
        <v>0.32026500000000002</v>
      </c>
      <c r="O123" s="4">
        <v>0.32152399999999998</v>
      </c>
      <c r="P123" s="4">
        <v>0.32671</v>
      </c>
      <c r="Q123" s="4">
        <v>0.324826</v>
      </c>
      <c r="R123" s="4">
        <v>0.32205800000000001</v>
      </c>
      <c r="S123" s="4">
        <v>0.32524399999999998</v>
      </c>
      <c r="T123" s="4">
        <v>0.33047300000000002</v>
      </c>
      <c r="U123" s="4">
        <v>0.31941199999999997</v>
      </c>
      <c r="V123" s="4">
        <v>0.32489000000000001</v>
      </c>
      <c r="W123" s="4">
        <v>0.32200200000000001</v>
      </c>
      <c r="X123" s="4">
        <v>0.31757200000000002</v>
      </c>
      <c r="Y123" s="4">
        <v>0.32223499999999999</v>
      </c>
      <c r="Z123" s="4">
        <v>0.32536999999999999</v>
      </c>
      <c r="AA123" s="4">
        <v>0.32517499999999999</v>
      </c>
      <c r="AB123" s="4">
        <v>0.32136599999999999</v>
      </c>
      <c r="AC123" s="4">
        <v>0.31910100000000002</v>
      </c>
      <c r="AD123" s="4">
        <v>0.321191</v>
      </c>
      <c r="AE123" s="4">
        <v>0.32418999999999998</v>
      </c>
      <c r="AF123" s="4">
        <v>0.321515</v>
      </c>
      <c r="AG123" s="4">
        <v>0.31562699999999999</v>
      </c>
      <c r="AH123" s="4">
        <v>0.32499400000000001</v>
      </c>
      <c r="AI123" s="4">
        <v>0.314635</v>
      </c>
      <c r="AJ123" s="4">
        <v>0.31030400000000002</v>
      </c>
      <c r="AK123" s="4">
        <v>0.33232200000000001</v>
      </c>
      <c r="AL123" s="4">
        <v>0.32205400000000001</v>
      </c>
      <c r="AM123" s="4">
        <v>0.30477199999999999</v>
      </c>
      <c r="AN123" s="4">
        <v>0.31868000000000002</v>
      </c>
      <c r="AO123" s="4">
        <v>0.32123499999999999</v>
      </c>
      <c r="AP123" s="4">
        <v>0.32168400000000003</v>
      </c>
      <c r="AQ123" s="4">
        <v>0.327594</v>
      </c>
      <c r="AR123" s="4">
        <v>0.33115800000000001</v>
      </c>
      <c r="AS123" s="4">
        <v>0.32994099999999998</v>
      </c>
      <c r="AT123" s="4">
        <v>0.332034</v>
      </c>
      <c r="AU123" s="4">
        <v>0.32980999999999999</v>
      </c>
      <c r="AV123" s="4">
        <v>0.33010400000000001</v>
      </c>
      <c r="AW123" s="4">
        <v>0.33846999999999999</v>
      </c>
      <c r="AX123" s="4">
        <v>0.33335799999999999</v>
      </c>
      <c r="AY123" s="4">
        <v>0.335144</v>
      </c>
      <c r="AZ123" s="4">
        <v>0.33352199999999999</v>
      </c>
      <c r="BA123" s="4">
        <v>0.33503899999999998</v>
      </c>
      <c r="BB123" s="4">
        <v>0.33267400000000003</v>
      </c>
      <c r="BC123" s="4">
        <v>0.33555000000000001</v>
      </c>
      <c r="BD123" s="4">
        <v>0.32880399999999999</v>
      </c>
      <c r="BE123" s="4">
        <v>0.33613599999999999</v>
      </c>
      <c r="BF123" s="4">
        <v>0.33065699999999998</v>
      </c>
      <c r="BG123" s="4">
        <v>0.33200600000000002</v>
      </c>
      <c r="BH123" s="4">
        <v>0.32672699999999999</v>
      </c>
      <c r="BI123" s="4">
        <v>0.33053199999999999</v>
      </c>
      <c r="BJ123" s="4">
        <v>0.32938400000000001</v>
      </c>
      <c r="BK123" s="4">
        <v>0.33605099999999999</v>
      </c>
      <c r="BL123" s="4">
        <v>0.33125199999999999</v>
      </c>
      <c r="BM123" s="4">
        <v>0.33671899999999999</v>
      </c>
      <c r="BN123" s="4">
        <v>0.336451</v>
      </c>
      <c r="BO123" s="28">
        <f t="shared" si="1"/>
        <v>4.3836602096117474E-3</v>
      </c>
    </row>
    <row r="124" spans="1:67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4">
        <v>1.09135E-3</v>
      </c>
      <c r="H124" s="4">
        <v>1.0455799999999999E-3</v>
      </c>
      <c r="I124" s="4">
        <v>1.07339E-3</v>
      </c>
      <c r="J124" s="4">
        <v>1.0111600000000001E-3</v>
      </c>
      <c r="K124" s="4">
        <v>1.1273699999999999E-3</v>
      </c>
      <c r="L124" s="4">
        <v>1.0603100000000001E-3</v>
      </c>
      <c r="M124" s="4">
        <v>1.1709800000000001E-3</v>
      </c>
      <c r="N124" s="4">
        <v>1.1328E-3</v>
      </c>
      <c r="O124" s="4">
        <v>1.1026E-3</v>
      </c>
      <c r="P124" s="4">
        <v>1.08245E-3</v>
      </c>
      <c r="Q124" s="4">
        <v>1.14119E-3</v>
      </c>
      <c r="R124" s="4">
        <v>1.10958E-3</v>
      </c>
      <c r="S124" s="4">
        <v>1.0374399999999999E-3</v>
      </c>
      <c r="T124" s="4">
        <v>1.029E-3</v>
      </c>
      <c r="U124" s="4">
        <v>1.08854E-3</v>
      </c>
      <c r="V124" s="4">
        <v>1.14277E-3</v>
      </c>
      <c r="W124" s="4">
        <v>1.12174E-3</v>
      </c>
      <c r="X124" s="4">
        <v>1.1792E-3</v>
      </c>
      <c r="Y124" s="4">
        <v>1.1954400000000001E-3</v>
      </c>
      <c r="Z124" s="4">
        <v>1.1431900000000001E-3</v>
      </c>
      <c r="AA124" s="4">
        <v>1.09869E-3</v>
      </c>
      <c r="AB124" s="4">
        <v>1.1615900000000001E-3</v>
      </c>
      <c r="AC124" s="4">
        <v>1.14715E-3</v>
      </c>
      <c r="AD124" s="4">
        <v>1.1173000000000001E-3</v>
      </c>
      <c r="AE124" s="4">
        <v>1.0121100000000001E-3</v>
      </c>
      <c r="AF124" s="4">
        <v>1.0042499999999999E-3</v>
      </c>
      <c r="AG124" s="4">
        <v>8.7448500000000004E-4</v>
      </c>
      <c r="AH124" s="4">
        <v>1.02841E-3</v>
      </c>
      <c r="AI124" s="4">
        <v>9.0640700000000002E-4</v>
      </c>
      <c r="AJ124" s="4">
        <v>1.10582E-3</v>
      </c>
      <c r="AK124" s="4">
        <v>9.6679600000000002E-4</v>
      </c>
      <c r="AL124" s="4">
        <v>9.7424399999999998E-4</v>
      </c>
      <c r="AM124" s="4">
        <v>1.1301799999999999E-3</v>
      </c>
      <c r="AN124" s="4">
        <v>7.6827899999999997E-4</v>
      </c>
      <c r="AO124" s="4">
        <v>1.18256E-3</v>
      </c>
      <c r="AP124" s="4">
        <v>1.11235E-3</v>
      </c>
      <c r="AQ124" s="4">
        <v>7.5022200000000004E-4</v>
      </c>
      <c r="AR124" s="4">
        <v>8.6488199999999998E-4</v>
      </c>
      <c r="AS124" s="4">
        <v>8.2649600000000002E-4</v>
      </c>
      <c r="AT124" s="4">
        <v>8.1863300000000003E-4</v>
      </c>
      <c r="AU124" s="4">
        <v>8.6696400000000002E-4</v>
      </c>
      <c r="AV124" s="4">
        <v>8.8508499999999997E-4</v>
      </c>
      <c r="AW124" s="4">
        <v>8.2932199999999996E-4</v>
      </c>
      <c r="AX124" s="4">
        <v>8.6086300000000001E-4</v>
      </c>
      <c r="AY124" s="4">
        <v>8.0354600000000003E-4</v>
      </c>
      <c r="AZ124" s="4">
        <v>8.77767E-4</v>
      </c>
      <c r="BA124" s="4">
        <v>7.7206300000000002E-4</v>
      </c>
      <c r="BB124" s="4">
        <v>8.5153099999999999E-4</v>
      </c>
      <c r="BC124" s="4">
        <v>9.2475800000000003E-4</v>
      </c>
      <c r="BD124" s="4">
        <v>8.3715199999999997E-4</v>
      </c>
      <c r="BE124" s="4">
        <v>8.7701800000000002E-4</v>
      </c>
      <c r="BF124" s="4">
        <v>8.4287000000000001E-4</v>
      </c>
      <c r="BG124" s="4">
        <v>8.6012899999999995E-4</v>
      </c>
      <c r="BH124" s="4">
        <v>8.7163099999999999E-4</v>
      </c>
      <c r="BI124" s="4">
        <v>8.1758299999999998E-4</v>
      </c>
      <c r="BJ124" s="4">
        <v>7.9618500000000004E-4</v>
      </c>
      <c r="BK124" s="4">
        <v>8.7761700000000002E-4</v>
      </c>
      <c r="BL124" s="4">
        <v>9.3497800000000005E-4</v>
      </c>
      <c r="BM124" s="4">
        <v>8.8591400000000002E-4</v>
      </c>
      <c r="BN124" s="4">
        <v>9.2703800000000004E-4</v>
      </c>
      <c r="BO124" s="28">
        <f t="shared" si="1"/>
        <v>5.005751745946983E-5</v>
      </c>
    </row>
    <row r="125" spans="1:67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4">
        <v>5.5218099999999999E-2</v>
      </c>
      <c r="H125" s="4">
        <v>5.6229300000000003E-2</v>
      </c>
      <c r="I125" s="4">
        <v>5.4178499999999997E-2</v>
      </c>
      <c r="J125" s="4">
        <v>5.6663999999999999E-2</v>
      </c>
      <c r="K125" s="4">
        <v>5.4775400000000002E-2</v>
      </c>
      <c r="L125" s="4">
        <v>5.5791899999999998E-2</v>
      </c>
      <c r="M125" s="4">
        <v>5.5139800000000003E-2</v>
      </c>
      <c r="N125" s="4">
        <v>5.50584E-2</v>
      </c>
      <c r="O125" s="4">
        <v>5.5263899999999998E-2</v>
      </c>
      <c r="P125" s="4">
        <v>5.7174700000000002E-2</v>
      </c>
      <c r="Q125" s="4">
        <v>5.5556000000000001E-2</v>
      </c>
      <c r="R125" s="4">
        <v>5.4389300000000002E-2</v>
      </c>
      <c r="S125" s="4">
        <v>5.3567400000000001E-2</v>
      </c>
      <c r="T125" s="4">
        <v>4.7746299999999998E-2</v>
      </c>
      <c r="U125" s="4">
        <v>5.2075299999999998E-2</v>
      </c>
      <c r="V125" s="4">
        <v>5.4613000000000002E-2</v>
      </c>
      <c r="W125" s="4">
        <v>5.6560199999999998E-2</v>
      </c>
      <c r="X125" s="4">
        <v>5.5795699999999997E-2</v>
      </c>
      <c r="Y125" s="4">
        <v>5.9977500000000003E-2</v>
      </c>
      <c r="Z125" s="4">
        <v>5.5423600000000003E-2</v>
      </c>
      <c r="AA125" s="4">
        <v>5.6271500000000002E-2</v>
      </c>
      <c r="AB125" s="4">
        <v>5.4774799999999998E-2</v>
      </c>
      <c r="AC125" s="4">
        <v>5.5531200000000003E-2</v>
      </c>
      <c r="AD125" s="4">
        <v>5.51887E-2</v>
      </c>
      <c r="AE125" s="4">
        <v>5.5502900000000001E-2</v>
      </c>
      <c r="AF125" s="4">
        <v>5.3057899999999998E-2</v>
      </c>
      <c r="AG125" s="4">
        <v>4.8843600000000001E-2</v>
      </c>
      <c r="AH125" s="4">
        <v>5.0695200000000003E-2</v>
      </c>
      <c r="AI125" s="4">
        <v>4.9117899999999999E-2</v>
      </c>
      <c r="AJ125" s="4">
        <v>5.3585300000000002E-2</v>
      </c>
      <c r="AK125" s="4">
        <v>5.2453399999999997E-2</v>
      </c>
      <c r="AL125" s="4">
        <v>5.2835300000000002E-2</v>
      </c>
      <c r="AM125" s="4">
        <v>5.2245E-2</v>
      </c>
      <c r="AN125" s="4">
        <v>4.9468699999999997E-2</v>
      </c>
      <c r="AO125" s="4">
        <v>5.4181100000000003E-2</v>
      </c>
      <c r="AP125" s="4">
        <v>5.3836000000000002E-2</v>
      </c>
      <c r="AQ125" s="4">
        <v>5.9794199999999999E-2</v>
      </c>
      <c r="AR125" s="4">
        <v>6.1216E-2</v>
      </c>
      <c r="AS125" s="4">
        <v>6.3447900000000002E-2</v>
      </c>
      <c r="AT125" s="4">
        <v>6.12597E-2</v>
      </c>
      <c r="AU125" s="4">
        <v>6.3237399999999999E-2</v>
      </c>
      <c r="AV125" s="4">
        <v>6.2685400000000002E-2</v>
      </c>
      <c r="AW125" s="4">
        <v>6.2337200000000002E-2</v>
      </c>
      <c r="AX125" s="4">
        <v>5.93587E-2</v>
      </c>
      <c r="AY125" s="4">
        <v>6.0484000000000003E-2</v>
      </c>
      <c r="AZ125" s="4">
        <v>6.1353999999999999E-2</v>
      </c>
      <c r="BA125" s="4">
        <v>6.4369399999999993E-2</v>
      </c>
      <c r="BB125" s="4">
        <v>6.2566399999999994E-2</v>
      </c>
      <c r="BC125" s="4">
        <v>6.1722300000000001E-2</v>
      </c>
      <c r="BD125" s="4">
        <v>5.8538699999999999E-2</v>
      </c>
      <c r="BE125" s="4">
        <v>6.12201E-2</v>
      </c>
      <c r="BF125" s="4">
        <v>6.0623900000000001E-2</v>
      </c>
      <c r="BG125" s="4">
        <v>5.9114100000000003E-2</v>
      </c>
      <c r="BH125" s="4">
        <v>6.3185000000000005E-2</v>
      </c>
      <c r="BI125" s="4">
        <v>6.3363900000000001E-2</v>
      </c>
      <c r="BJ125" s="4">
        <v>6.1390699999999999E-2</v>
      </c>
      <c r="BK125" s="4">
        <v>6.4249799999999996E-2</v>
      </c>
      <c r="BL125" s="4">
        <v>6.3132400000000005E-2</v>
      </c>
      <c r="BM125" s="4">
        <v>6.2276900000000003E-2</v>
      </c>
      <c r="BN125" s="4">
        <v>6.2862100000000004E-2</v>
      </c>
      <c r="BO125" s="28">
        <f t="shared" si="1"/>
        <v>2.1111707794491666E-3</v>
      </c>
    </row>
    <row r="126" spans="1:67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4">
        <v>1.2024E-3</v>
      </c>
      <c r="H126" s="4">
        <v>1.6275700000000001E-3</v>
      </c>
      <c r="I126" s="4">
        <v>1.5611500000000001E-3</v>
      </c>
      <c r="J126" s="4">
        <v>1.4821000000000001E-3</v>
      </c>
      <c r="K126" s="4">
        <v>1.6080999999999999E-3</v>
      </c>
      <c r="L126" s="4">
        <v>1.7754299999999999E-3</v>
      </c>
      <c r="M126" s="4">
        <v>1.57409E-3</v>
      </c>
      <c r="N126" s="4">
        <v>1.8737000000000001E-3</v>
      </c>
      <c r="O126" s="4">
        <v>1.8077900000000001E-3</v>
      </c>
      <c r="P126" s="4">
        <v>1.8227600000000001E-3</v>
      </c>
      <c r="Q126" s="4">
        <v>1.7957699999999999E-3</v>
      </c>
      <c r="R126" s="4">
        <v>1.76334E-3</v>
      </c>
      <c r="S126" s="4">
        <v>1.30102E-3</v>
      </c>
      <c r="T126" s="4">
        <v>1.30843E-3</v>
      </c>
      <c r="U126" s="4">
        <v>1.6999599999999999E-3</v>
      </c>
      <c r="V126" s="4">
        <v>1.6465799999999999E-3</v>
      </c>
      <c r="W126" s="4">
        <v>1.7680899999999999E-3</v>
      </c>
      <c r="X126" s="4">
        <v>1.72208E-3</v>
      </c>
      <c r="Y126" s="4">
        <v>1.6990600000000001E-3</v>
      </c>
      <c r="Z126" s="4">
        <v>1.47971E-3</v>
      </c>
      <c r="AA126" s="4">
        <v>1.85349E-3</v>
      </c>
      <c r="AB126" s="4">
        <v>1.73508E-3</v>
      </c>
      <c r="AC126" s="4">
        <v>1.65251E-3</v>
      </c>
      <c r="AD126" s="4">
        <v>1.7124E-3</v>
      </c>
      <c r="AE126" s="4">
        <v>1.42198E-3</v>
      </c>
      <c r="AF126" s="4">
        <v>1.3596999999999999E-3</v>
      </c>
      <c r="AG126" s="4">
        <v>1.43052E-3</v>
      </c>
      <c r="AH126" s="4">
        <v>1.7577000000000001E-3</v>
      </c>
      <c r="AI126" s="4">
        <v>1.5615900000000001E-3</v>
      </c>
      <c r="AJ126" s="4">
        <v>1.44019E-3</v>
      </c>
      <c r="AK126" s="4">
        <v>1.2333299999999999E-3</v>
      </c>
      <c r="AL126" s="4">
        <v>1.4899799999999999E-3</v>
      </c>
      <c r="AM126" s="4">
        <v>1.33234E-3</v>
      </c>
      <c r="AN126" s="4">
        <v>1.16694E-3</v>
      </c>
      <c r="AO126" s="4">
        <v>1.91866E-3</v>
      </c>
      <c r="AP126" s="4">
        <v>1.8279500000000001E-3</v>
      </c>
      <c r="AQ126" s="4">
        <v>2.1409599999999999E-3</v>
      </c>
      <c r="AR126" s="4">
        <v>2.0556099999999998E-3</v>
      </c>
      <c r="AS126" s="4">
        <v>2.05763E-3</v>
      </c>
      <c r="AT126" s="4">
        <v>2.09837E-3</v>
      </c>
      <c r="AU126" s="4">
        <v>2.1458900000000001E-3</v>
      </c>
      <c r="AV126" s="4">
        <v>2.0279899999999999E-3</v>
      </c>
      <c r="AW126" s="4">
        <v>2.12385E-3</v>
      </c>
      <c r="AX126" s="4">
        <v>2.1422099999999999E-3</v>
      </c>
      <c r="AY126" s="4">
        <v>2.0231300000000002E-3</v>
      </c>
      <c r="AZ126" s="4">
        <v>2.0772199999999998E-3</v>
      </c>
      <c r="BA126" s="4">
        <v>2.1399499999999998E-3</v>
      </c>
      <c r="BB126" s="4">
        <v>2.1529000000000001E-3</v>
      </c>
      <c r="BC126" s="4">
        <v>2.0900099999999998E-3</v>
      </c>
      <c r="BD126" s="4">
        <v>1.9750900000000001E-3</v>
      </c>
      <c r="BE126" s="4">
        <v>2.16052E-3</v>
      </c>
      <c r="BF126" s="4">
        <v>1.93586E-3</v>
      </c>
      <c r="BG126" s="4">
        <v>1.9641900000000002E-3</v>
      </c>
      <c r="BH126" s="4">
        <v>2.0694699999999999E-3</v>
      </c>
      <c r="BI126" s="4">
        <v>2.1304100000000001E-3</v>
      </c>
      <c r="BJ126" s="4">
        <v>2.00264E-3</v>
      </c>
      <c r="BK126" s="4">
        <v>2.0878799999999999E-3</v>
      </c>
      <c r="BL126" s="4">
        <v>2.06179E-3</v>
      </c>
      <c r="BM126" s="4">
        <v>1.9614699999999999E-3</v>
      </c>
      <c r="BN126" s="4">
        <v>2.02199E-3</v>
      </c>
      <c r="BO126" s="28">
        <f t="shared" si="1"/>
        <v>1.5563324029054115E-4</v>
      </c>
    </row>
    <row r="127" spans="1:67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4">
        <v>1.6335799999999999E-3</v>
      </c>
      <c r="H127" s="4">
        <v>2.1103099999999998E-3</v>
      </c>
      <c r="I127" s="4">
        <v>2.0593999999999999E-3</v>
      </c>
      <c r="J127" s="4">
        <v>1.92052E-3</v>
      </c>
      <c r="K127" s="4">
        <v>2.1048600000000001E-3</v>
      </c>
      <c r="L127" s="4">
        <v>2.3134399999999999E-3</v>
      </c>
      <c r="M127" s="4">
        <v>2.0710300000000002E-3</v>
      </c>
      <c r="N127" s="4">
        <v>2.2974200000000001E-3</v>
      </c>
      <c r="O127" s="4">
        <v>2.2917100000000002E-3</v>
      </c>
      <c r="P127" s="4">
        <v>2.23165E-3</v>
      </c>
      <c r="Q127" s="4">
        <v>2.4451799999999999E-3</v>
      </c>
      <c r="R127" s="4">
        <v>2.39829E-3</v>
      </c>
      <c r="S127" s="4">
        <v>1.7258499999999999E-3</v>
      </c>
      <c r="T127" s="4">
        <v>1.86926E-3</v>
      </c>
      <c r="U127" s="4">
        <v>2.25217E-3</v>
      </c>
      <c r="V127" s="4">
        <v>2.1838399999999998E-3</v>
      </c>
      <c r="W127" s="4">
        <v>2.20258E-3</v>
      </c>
      <c r="X127" s="4">
        <v>2.1798899999999999E-3</v>
      </c>
      <c r="Y127" s="4">
        <v>2.1437499999999998E-3</v>
      </c>
      <c r="Z127" s="4">
        <v>2.09502E-3</v>
      </c>
      <c r="AA127" s="4">
        <v>2.3079099999999998E-3</v>
      </c>
      <c r="AB127" s="4">
        <v>2.3490199999999998E-3</v>
      </c>
      <c r="AC127" s="4">
        <v>2.2310799999999999E-3</v>
      </c>
      <c r="AD127" s="4">
        <v>2.2436299999999999E-3</v>
      </c>
      <c r="AE127" s="4">
        <v>1.7600199999999999E-3</v>
      </c>
      <c r="AF127" s="4">
        <v>1.57917E-3</v>
      </c>
      <c r="AG127" s="4">
        <v>1.7402400000000001E-3</v>
      </c>
      <c r="AH127" s="4">
        <v>2.1736300000000002E-3</v>
      </c>
      <c r="AI127" s="4">
        <v>2.0660000000000001E-3</v>
      </c>
      <c r="AJ127" s="4">
        <v>1.86954E-3</v>
      </c>
      <c r="AK127" s="4">
        <v>1.39638E-3</v>
      </c>
      <c r="AL127" s="4">
        <v>1.8341900000000001E-3</v>
      </c>
      <c r="AM127" s="4">
        <v>1.54776E-3</v>
      </c>
      <c r="AN127" s="4">
        <v>1.8619999999999999E-3</v>
      </c>
      <c r="AO127" s="4">
        <v>2.4041000000000002E-3</v>
      </c>
      <c r="AP127" s="4">
        <v>2.3898299999999999E-3</v>
      </c>
      <c r="AQ127" s="4">
        <v>3.1379799999999998E-3</v>
      </c>
      <c r="AR127" s="4">
        <v>3.15519E-3</v>
      </c>
      <c r="AS127" s="4">
        <v>3.1987999999999999E-3</v>
      </c>
      <c r="AT127" s="4">
        <v>3.16374E-3</v>
      </c>
      <c r="AU127" s="4">
        <v>3.3398799999999999E-3</v>
      </c>
      <c r="AV127" s="4">
        <v>3.19521E-3</v>
      </c>
      <c r="AW127" s="4">
        <v>3.3232800000000001E-3</v>
      </c>
      <c r="AX127" s="4">
        <v>3.0681300000000001E-3</v>
      </c>
      <c r="AY127" s="4">
        <v>3.0014999999999998E-3</v>
      </c>
      <c r="AZ127" s="4">
        <v>3.1963099999999999E-3</v>
      </c>
      <c r="BA127" s="4">
        <v>3.2522100000000002E-3</v>
      </c>
      <c r="BB127" s="4">
        <v>3.2724299999999998E-3</v>
      </c>
      <c r="BC127" s="4">
        <v>3.3471600000000001E-3</v>
      </c>
      <c r="BD127" s="4">
        <v>3.2065399999999999E-3</v>
      </c>
      <c r="BE127" s="4">
        <v>3.1060800000000002E-3</v>
      </c>
      <c r="BF127" s="4">
        <v>3.107E-3</v>
      </c>
      <c r="BG127" s="4">
        <v>3.1892000000000001E-3</v>
      </c>
      <c r="BH127" s="4">
        <v>3.2756399999999998E-3</v>
      </c>
      <c r="BI127" s="4">
        <v>3.34601E-3</v>
      </c>
      <c r="BJ127" s="4">
        <v>3.0541000000000001E-3</v>
      </c>
      <c r="BK127" s="4">
        <v>3.3285699999999999E-3</v>
      </c>
      <c r="BL127" s="4">
        <v>3.2249000000000002E-3</v>
      </c>
      <c r="BM127" s="4">
        <v>3.2736499999999999E-3</v>
      </c>
      <c r="BN127" s="4">
        <v>3.24049E-3</v>
      </c>
      <c r="BO127" s="28">
        <f t="shared" si="1"/>
        <v>1.8835174184937155E-4</v>
      </c>
    </row>
    <row r="128" spans="1:67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4">
        <v>2.2728599999999999E-4</v>
      </c>
      <c r="H128" s="4">
        <v>2.6702600000000001E-4</v>
      </c>
      <c r="I128" s="4">
        <v>3.7378699999999999E-4</v>
      </c>
      <c r="J128" s="4">
        <v>3.6893599999999999E-4</v>
      </c>
      <c r="K128" s="4">
        <v>3.8513300000000001E-4</v>
      </c>
      <c r="L128" s="4">
        <v>3.9865000000000001E-4</v>
      </c>
      <c r="M128" s="4">
        <v>3.9449599999999999E-4</v>
      </c>
      <c r="N128" s="4">
        <v>4.4502499999999999E-4</v>
      </c>
      <c r="O128" s="4">
        <v>4.7638200000000002E-4</v>
      </c>
      <c r="P128" s="4">
        <v>4.70063E-4</v>
      </c>
      <c r="Q128" s="4">
        <v>4.8214999999999998E-4</v>
      </c>
      <c r="R128" s="4">
        <v>4.8288200000000002E-4</v>
      </c>
      <c r="S128" s="4">
        <v>1.8057300000000001E-4</v>
      </c>
      <c r="T128" s="4">
        <v>2.6614899999999998E-4</v>
      </c>
      <c r="U128" s="4">
        <v>4.3392499999999999E-4</v>
      </c>
      <c r="V128" s="4">
        <v>4.1980799999999998E-4</v>
      </c>
      <c r="W128" s="4">
        <v>4.7773800000000001E-4</v>
      </c>
      <c r="X128" s="4">
        <v>4.6204800000000001E-4</v>
      </c>
      <c r="Y128" s="4">
        <v>4.4984199999999999E-4</v>
      </c>
      <c r="Z128" s="4">
        <v>3.7556999999999998E-4</v>
      </c>
      <c r="AA128" s="4">
        <v>5.1677500000000003E-4</v>
      </c>
      <c r="AB128" s="4">
        <v>4.9708200000000004E-4</v>
      </c>
      <c r="AC128" s="4">
        <v>4.037E-4</v>
      </c>
      <c r="AD128" s="4">
        <v>5.18784E-4</v>
      </c>
      <c r="AE128" s="4">
        <v>2.0624099999999999E-4</v>
      </c>
      <c r="AF128" s="4">
        <v>2.9643399999999999E-4</v>
      </c>
      <c r="AG128" s="4">
        <v>2.82539E-4</v>
      </c>
      <c r="AH128" s="4">
        <v>2.7927200000000001E-4</v>
      </c>
      <c r="AI128" s="4">
        <v>2.7081099999999998E-4</v>
      </c>
      <c r="AJ128" s="4">
        <v>2.78814E-4</v>
      </c>
      <c r="AK128" s="4">
        <v>3.0119499999999998E-4</v>
      </c>
      <c r="AL128" s="4">
        <v>3.4181400000000002E-4</v>
      </c>
      <c r="AM128" s="4">
        <v>3.7185899999999999E-4</v>
      </c>
      <c r="AN128" s="4">
        <v>3.31171E-4</v>
      </c>
      <c r="AO128" s="4">
        <v>5.3777999999999996E-4</v>
      </c>
      <c r="AP128" s="4">
        <v>5.2623999999999998E-4</v>
      </c>
      <c r="AQ128" s="4">
        <v>8.6553400000000005E-4</v>
      </c>
      <c r="AR128" s="4">
        <v>9.4728200000000003E-4</v>
      </c>
      <c r="AS128" s="4">
        <v>1.0142300000000001E-3</v>
      </c>
      <c r="AT128" s="4">
        <v>9.7934099999999989E-4</v>
      </c>
      <c r="AU128" s="4">
        <v>1.0008199999999999E-3</v>
      </c>
      <c r="AV128" s="4">
        <v>1.03112E-3</v>
      </c>
      <c r="AW128" s="4">
        <v>1.08723E-3</v>
      </c>
      <c r="AX128" s="4">
        <v>1.1019300000000001E-3</v>
      </c>
      <c r="AY128" s="4">
        <v>1.1165400000000001E-3</v>
      </c>
      <c r="AZ128" s="4">
        <v>1.1144099999999999E-3</v>
      </c>
      <c r="BA128" s="4">
        <v>1.09263E-3</v>
      </c>
      <c r="BB128" s="4">
        <v>1.16142E-3</v>
      </c>
      <c r="BC128" s="4">
        <v>9.4936300000000005E-4</v>
      </c>
      <c r="BD128" s="4">
        <v>9.6231300000000001E-4</v>
      </c>
      <c r="BE128" s="4">
        <v>1.03101E-3</v>
      </c>
      <c r="BF128" s="4">
        <v>9.1096199999999997E-4</v>
      </c>
      <c r="BG128" s="4">
        <v>9.8467900000000002E-4</v>
      </c>
      <c r="BH128" s="4">
        <v>9.9922899999999992E-4</v>
      </c>
      <c r="BI128" s="4">
        <v>1.1053E-3</v>
      </c>
      <c r="BJ128" s="4">
        <v>1.0601E-3</v>
      </c>
      <c r="BK128" s="4">
        <v>9.9157900000000003E-4</v>
      </c>
      <c r="BL128" s="4">
        <v>1.00169E-3</v>
      </c>
      <c r="BM128" s="4">
        <v>9.7154900000000005E-4</v>
      </c>
      <c r="BN128" s="4">
        <v>1.0058300000000001E-3</v>
      </c>
      <c r="BO128" s="28">
        <f t="shared" si="1"/>
        <v>7.7609964713764651E-5</v>
      </c>
    </row>
    <row r="129" spans="1:67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4">
        <v>9.0042099999999999E-4</v>
      </c>
      <c r="H129" s="4">
        <v>9.76628E-4</v>
      </c>
      <c r="I129" s="4">
        <v>9.0082499999999995E-4</v>
      </c>
      <c r="J129" s="4">
        <v>8.03096E-4</v>
      </c>
      <c r="K129" s="4">
        <v>9.2494699999999997E-4</v>
      </c>
      <c r="L129" s="4">
        <v>9.4764700000000003E-4</v>
      </c>
      <c r="M129" s="4">
        <v>9.1855799999999998E-4</v>
      </c>
      <c r="N129" s="4">
        <v>9.4128400000000002E-4</v>
      </c>
      <c r="O129" s="4">
        <v>8.7893499999999996E-4</v>
      </c>
      <c r="P129" s="4">
        <v>9.9257100000000003E-4</v>
      </c>
      <c r="Q129" s="4">
        <v>9.1608900000000003E-4</v>
      </c>
      <c r="R129" s="4">
        <v>9.4740799999999995E-4</v>
      </c>
      <c r="S129" s="4">
        <v>8.8581399999999996E-4</v>
      </c>
      <c r="T129" s="4">
        <v>8.2186900000000003E-4</v>
      </c>
      <c r="U129" s="4">
        <v>1.0357999999999999E-3</v>
      </c>
      <c r="V129" s="4">
        <v>9.0109499999999998E-4</v>
      </c>
      <c r="W129" s="4">
        <v>9.4668699999999998E-4</v>
      </c>
      <c r="X129" s="4">
        <v>9.8020399999999993E-4</v>
      </c>
      <c r="Y129" s="4">
        <v>1.03246E-3</v>
      </c>
      <c r="Z129" s="4">
        <v>9.3690400000000001E-4</v>
      </c>
      <c r="AA129" s="4">
        <v>9.3301300000000001E-4</v>
      </c>
      <c r="AB129" s="4">
        <v>9.4591E-4</v>
      </c>
      <c r="AC129" s="4">
        <v>9.9595700000000001E-4</v>
      </c>
      <c r="AD129" s="4">
        <v>9.7460099999999996E-4</v>
      </c>
      <c r="AE129" s="4">
        <v>7.83671E-4</v>
      </c>
      <c r="AF129" s="4">
        <v>7.64969E-4</v>
      </c>
      <c r="AG129" s="4">
        <v>5.6869500000000003E-4</v>
      </c>
      <c r="AH129" s="4">
        <v>6.9250400000000004E-4</v>
      </c>
      <c r="AI129" s="4">
        <v>7.6926000000000002E-4</v>
      </c>
      <c r="AJ129" s="4">
        <v>8.5043100000000002E-4</v>
      </c>
      <c r="AK129" s="4">
        <v>8.0590299999999996E-4</v>
      </c>
      <c r="AL129" s="4">
        <v>8.3411900000000003E-4</v>
      </c>
      <c r="AM129" s="4">
        <v>8.65923E-4</v>
      </c>
      <c r="AN129" s="4">
        <v>6.4421499999999996E-4</v>
      </c>
      <c r="AO129" s="4">
        <v>9.2089699999999995E-4</v>
      </c>
      <c r="AP129" s="4">
        <v>9.2771100000000001E-4</v>
      </c>
      <c r="AQ129" s="4">
        <v>1.05955E-3</v>
      </c>
      <c r="AR129" s="4">
        <v>1.09734E-3</v>
      </c>
      <c r="AS129" s="4">
        <v>1.06431E-3</v>
      </c>
      <c r="AT129" s="4">
        <v>1.1064E-3</v>
      </c>
      <c r="AU129" s="4">
        <v>1.0793599999999999E-3</v>
      </c>
      <c r="AV129" s="4">
        <v>1.1408799999999999E-3</v>
      </c>
      <c r="AW129" s="4">
        <v>1.1459899999999999E-3</v>
      </c>
      <c r="AX129" s="4">
        <v>1.14999E-3</v>
      </c>
      <c r="AY129" s="4">
        <v>1.0300000000000001E-3</v>
      </c>
      <c r="AZ129" s="4">
        <v>1.09376E-3</v>
      </c>
      <c r="BA129" s="4">
        <v>1.02954E-3</v>
      </c>
      <c r="BB129" s="4">
        <v>1.06354E-3</v>
      </c>
      <c r="BC129" s="4">
        <v>1.0799E-3</v>
      </c>
      <c r="BD129" s="4">
        <v>1.0935700000000001E-3</v>
      </c>
      <c r="BE129" s="4">
        <v>1.03082E-3</v>
      </c>
      <c r="BF129" s="4">
        <v>1.0621999999999999E-3</v>
      </c>
      <c r="BG129" s="4">
        <v>1.12542E-3</v>
      </c>
      <c r="BH129" s="4">
        <v>1.0553299999999999E-3</v>
      </c>
      <c r="BI129" s="4">
        <v>1.0279099999999999E-3</v>
      </c>
      <c r="BJ129" s="4">
        <v>1.14098E-3</v>
      </c>
      <c r="BK129" s="4">
        <v>1.13637E-3</v>
      </c>
      <c r="BL129" s="4">
        <v>1.0619799999999999E-3</v>
      </c>
      <c r="BM129" s="4">
        <v>1.00932E-3</v>
      </c>
      <c r="BN129" s="4">
        <v>1.0772500000000001E-3</v>
      </c>
      <c r="BO129" s="28">
        <f t="shared" si="1"/>
        <v>7.5029338268952647E-5</v>
      </c>
    </row>
    <row r="130" spans="1:67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4">
        <v>3.4217999999999998E-4</v>
      </c>
      <c r="H130" s="4">
        <v>3.7899800000000002E-4</v>
      </c>
      <c r="I130" s="4">
        <v>3.94807E-4</v>
      </c>
      <c r="J130" s="4">
        <v>2.8039999999999999E-4</v>
      </c>
      <c r="K130" s="4">
        <v>3.3641399999999999E-4</v>
      </c>
      <c r="L130" s="4">
        <v>3.4172899999999998E-4</v>
      </c>
      <c r="M130" s="4">
        <v>3.2273799999999999E-4</v>
      </c>
      <c r="N130" s="4">
        <v>4.2286400000000001E-4</v>
      </c>
      <c r="O130" s="4">
        <v>3.8033499999999998E-4</v>
      </c>
      <c r="P130" s="4">
        <v>4.0818799999999998E-4</v>
      </c>
      <c r="Q130" s="4">
        <v>3.8716199999999998E-4</v>
      </c>
      <c r="R130" s="4">
        <v>4.0916699999999999E-4</v>
      </c>
      <c r="S130" s="4">
        <v>3.29542E-4</v>
      </c>
      <c r="T130" s="4">
        <v>2.8003199999999999E-4</v>
      </c>
      <c r="U130" s="4">
        <v>3.7931599999999998E-4</v>
      </c>
      <c r="V130" s="4">
        <v>3.83951E-4</v>
      </c>
      <c r="W130" s="4">
        <v>4.3336699999999999E-4</v>
      </c>
      <c r="X130" s="4">
        <v>3.7218899999999998E-4</v>
      </c>
      <c r="Y130" s="4">
        <v>4.0887900000000001E-4</v>
      </c>
      <c r="Z130" s="4">
        <v>3.9005700000000002E-4</v>
      </c>
      <c r="AA130" s="4">
        <v>3.6734000000000002E-4</v>
      </c>
      <c r="AB130" s="4">
        <v>3.9605899999999998E-4</v>
      </c>
      <c r="AC130" s="4">
        <v>4.1457799999999997E-4</v>
      </c>
      <c r="AD130" s="4">
        <v>4.0447699999999998E-4</v>
      </c>
      <c r="AE130" s="4">
        <v>2.2068500000000001E-4</v>
      </c>
      <c r="AF130" s="4">
        <v>3.2017100000000001E-4</v>
      </c>
      <c r="AG130" s="4">
        <v>1.73728E-4</v>
      </c>
      <c r="AH130" s="4">
        <v>1.9318699999999999E-4</v>
      </c>
      <c r="AI130" s="4">
        <v>2.6957700000000001E-4</v>
      </c>
      <c r="AJ130" s="4">
        <v>3.0202700000000001E-4</v>
      </c>
      <c r="AK130" s="4">
        <v>2.1938700000000001E-4</v>
      </c>
      <c r="AL130" s="4">
        <v>2.8549800000000002E-4</v>
      </c>
      <c r="AM130" s="4">
        <v>3.1015099999999999E-4</v>
      </c>
      <c r="AN130" s="4">
        <v>2.7447600000000001E-4</v>
      </c>
      <c r="AO130" s="4">
        <v>4.2971799999999999E-4</v>
      </c>
      <c r="AP130" s="4">
        <v>4.0025500000000002E-4</v>
      </c>
      <c r="AQ130" s="4">
        <v>5.6989499999999995E-4</v>
      </c>
      <c r="AR130" s="4">
        <v>5.9071799999999995E-4</v>
      </c>
      <c r="AS130" s="4">
        <v>6.0421499999999996E-4</v>
      </c>
      <c r="AT130" s="4">
        <v>6.0297699999999998E-4</v>
      </c>
      <c r="AU130" s="4">
        <v>6.0907400000000003E-4</v>
      </c>
      <c r="AV130" s="4">
        <v>5.3040499999999996E-4</v>
      </c>
      <c r="AW130" s="4">
        <v>5.8824599999999995E-4</v>
      </c>
      <c r="AX130" s="4">
        <v>6.1213499999999998E-4</v>
      </c>
      <c r="AY130" s="4">
        <v>6.1831099999999997E-4</v>
      </c>
      <c r="AZ130" s="4">
        <v>5.9434400000000001E-4</v>
      </c>
      <c r="BA130" s="4">
        <v>6.0962699999999996E-4</v>
      </c>
      <c r="BB130" s="4">
        <v>6.7069500000000002E-4</v>
      </c>
      <c r="BC130" s="4">
        <v>5.6556200000000003E-4</v>
      </c>
      <c r="BD130" s="4">
        <v>6.1814499999999996E-4</v>
      </c>
      <c r="BE130" s="4">
        <v>6.3354399999999999E-4</v>
      </c>
      <c r="BF130" s="4">
        <v>5.4121799999999999E-4</v>
      </c>
      <c r="BG130" s="4">
        <v>5.9214499999999998E-4</v>
      </c>
      <c r="BH130" s="4">
        <v>5.5031299999999997E-4</v>
      </c>
      <c r="BI130" s="4">
        <v>5.5333699999999999E-4</v>
      </c>
      <c r="BJ130" s="4">
        <v>5.3086599999999996E-4</v>
      </c>
      <c r="BK130" s="4">
        <v>6.2922E-4</v>
      </c>
      <c r="BL130" s="4">
        <v>6.4780199999999995E-4</v>
      </c>
      <c r="BM130" s="4">
        <v>5.3991800000000002E-4</v>
      </c>
      <c r="BN130" s="4">
        <v>5.3256899999999999E-4</v>
      </c>
      <c r="BO130" s="28">
        <f t="shared" si="1"/>
        <v>4.5698961542372947E-5</v>
      </c>
    </row>
    <row r="131" spans="1:67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4">
        <v>5.8030799999999997E-4</v>
      </c>
      <c r="H131" s="4">
        <v>5.7808499999999999E-4</v>
      </c>
      <c r="I131" s="4">
        <v>7.4551100000000003E-4</v>
      </c>
      <c r="J131" s="4">
        <v>6.6034799999999995E-4</v>
      </c>
      <c r="K131" s="4">
        <v>6.7583900000000002E-4</v>
      </c>
      <c r="L131" s="4">
        <v>6.7783199999999996E-4</v>
      </c>
      <c r="M131" s="4">
        <v>4.5829499999999997E-3</v>
      </c>
      <c r="N131" s="4">
        <v>5.0286100000000002E-3</v>
      </c>
      <c r="O131" s="4">
        <v>5.1850899999999998E-3</v>
      </c>
      <c r="P131" s="4">
        <v>5.0811199999999997E-3</v>
      </c>
      <c r="Q131" s="4">
        <v>5.2118599999999996E-3</v>
      </c>
      <c r="R131" s="4">
        <v>5.3217100000000003E-3</v>
      </c>
      <c r="S131" s="4">
        <v>7.43712E-4</v>
      </c>
      <c r="T131" s="4">
        <v>6.8412499999999995E-4</v>
      </c>
      <c r="U131" s="4">
        <v>8.63038E-4</v>
      </c>
      <c r="V131" s="4">
        <v>5.1613800000000001E-3</v>
      </c>
      <c r="W131" s="4">
        <v>5.4998699999999996E-3</v>
      </c>
      <c r="X131" s="4">
        <v>5.2886499999999998E-3</v>
      </c>
      <c r="Y131" s="4">
        <v>1.31799E-3</v>
      </c>
      <c r="Z131" s="4">
        <v>1.1978900000000001E-3</v>
      </c>
      <c r="AA131" s="4">
        <v>1.3424999999999999E-3</v>
      </c>
      <c r="AB131" s="4">
        <v>1.8716E-3</v>
      </c>
      <c r="AC131" s="4">
        <v>1.87678E-3</v>
      </c>
      <c r="AD131" s="4">
        <v>1.8193300000000001E-3</v>
      </c>
      <c r="AE131" s="4">
        <v>8.4447299999999999E-4</v>
      </c>
      <c r="AF131" s="4">
        <v>7.9214499999999996E-4</v>
      </c>
      <c r="AG131" s="4">
        <v>1.0488400000000001E-3</v>
      </c>
      <c r="AH131" s="4">
        <v>6.6300200000000004E-3</v>
      </c>
      <c r="AI131" s="4">
        <v>6.7455299999999996E-3</v>
      </c>
      <c r="AJ131" s="4">
        <v>6.5008100000000001E-3</v>
      </c>
      <c r="AK131" s="4">
        <v>1.53886E-3</v>
      </c>
      <c r="AL131" s="4">
        <v>1.5060900000000001E-3</v>
      </c>
      <c r="AM131" s="4">
        <v>1.3293700000000001E-3</v>
      </c>
      <c r="AN131" s="4">
        <v>2.3259700000000001E-3</v>
      </c>
      <c r="AO131" s="4">
        <v>1.76721E-3</v>
      </c>
      <c r="AP131" s="4">
        <v>1.6324600000000001E-3</v>
      </c>
      <c r="AQ131" s="4">
        <v>3.2547899999999999E-4</v>
      </c>
      <c r="AR131" s="4">
        <v>3.3732100000000002E-4</v>
      </c>
      <c r="AS131" s="4">
        <v>3.3040599999999999E-4</v>
      </c>
      <c r="AT131" s="4">
        <v>2.3627000000000001E-3</v>
      </c>
      <c r="AU131" s="4">
        <v>2.3778599999999999E-3</v>
      </c>
      <c r="AV131" s="4">
        <v>2.3231699999999998E-3</v>
      </c>
      <c r="AW131" s="4">
        <v>5.6065900000000003E-4</v>
      </c>
      <c r="AX131" s="4">
        <v>5.7797399999999998E-4</v>
      </c>
      <c r="AY131" s="4">
        <v>5.4879500000000003E-4</v>
      </c>
      <c r="AZ131" s="4">
        <v>7.6384900000000004E-4</v>
      </c>
      <c r="BA131" s="4">
        <v>7.6112900000000004E-4</v>
      </c>
      <c r="BB131" s="4">
        <v>8.1170000000000005E-4</v>
      </c>
      <c r="BC131" s="4">
        <v>3.8011700000000002E-4</v>
      </c>
      <c r="BD131" s="4">
        <v>3.6259500000000001E-4</v>
      </c>
      <c r="BE131" s="4">
        <v>3.8214400000000001E-4</v>
      </c>
      <c r="BF131" s="4">
        <v>2.4372600000000001E-3</v>
      </c>
      <c r="BG131" s="4">
        <v>2.41537E-3</v>
      </c>
      <c r="BH131" s="4">
        <v>2.5179099999999999E-3</v>
      </c>
      <c r="BI131" s="4">
        <v>5.8146200000000004E-4</v>
      </c>
      <c r="BJ131" s="4">
        <v>5.6964400000000001E-4</v>
      </c>
      <c r="BK131" s="4">
        <v>5.6426100000000004E-4</v>
      </c>
      <c r="BL131" s="4">
        <v>7.8718899999999999E-4</v>
      </c>
      <c r="BM131" s="4">
        <v>7.69362E-4</v>
      </c>
      <c r="BN131" s="4">
        <v>7.9294399999999996E-4</v>
      </c>
      <c r="BO131" s="28">
        <f t="shared" si="1"/>
        <v>7.5624227269881388E-5</v>
      </c>
    </row>
    <row r="132" spans="1:67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4">
        <v>3.0247500000000002E-4</v>
      </c>
      <c r="H132" s="4">
        <v>3.4180400000000002E-4</v>
      </c>
      <c r="I132" s="4">
        <v>3.8125099999999999E-4</v>
      </c>
      <c r="J132" s="4">
        <v>3.5827199999999997E-4</v>
      </c>
      <c r="K132" s="4">
        <v>3.7946600000000002E-4</v>
      </c>
      <c r="L132" s="4">
        <v>3.26192E-4</v>
      </c>
      <c r="M132" s="4">
        <v>3.6630799999999998E-4</v>
      </c>
      <c r="N132" s="4">
        <v>3.9442399999999999E-4</v>
      </c>
      <c r="O132" s="4">
        <v>3.9324999999999999E-4</v>
      </c>
      <c r="P132" s="4">
        <v>3.8678600000000002E-4</v>
      </c>
      <c r="Q132" s="4">
        <v>3.9676000000000002E-4</v>
      </c>
      <c r="R132" s="4">
        <v>3.9364800000000002E-4</v>
      </c>
      <c r="S132" s="4">
        <v>3.7380200000000001E-4</v>
      </c>
      <c r="T132" s="4">
        <v>3.8256400000000001E-4</v>
      </c>
      <c r="U132" s="4">
        <v>4.4817099999999998E-4</v>
      </c>
      <c r="V132" s="4">
        <v>3.8540900000000002E-4</v>
      </c>
      <c r="W132" s="4">
        <v>3.8485100000000002E-4</v>
      </c>
      <c r="X132" s="4">
        <v>3.9055900000000001E-4</v>
      </c>
      <c r="Y132" s="4">
        <v>3.6237800000000001E-4</v>
      </c>
      <c r="Z132" s="4">
        <v>3.5972800000000002E-4</v>
      </c>
      <c r="AA132" s="4">
        <v>4.1847E-4</v>
      </c>
      <c r="AB132" s="4">
        <v>4.3702699999999999E-4</v>
      </c>
      <c r="AC132" s="4">
        <v>4.2772399999999999E-4</v>
      </c>
      <c r="AD132" s="4">
        <v>4.3786999999999998E-4</v>
      </c>
      <c r="AE132" s="4">
        <v>3.3834400000000003E-4</v>
      </c>
      <c r="AF132" s="4">
        <v>3.52541E-4</v>
      </c>
      <c r="AG132" s="4">
        <v>3.5690599999999999E-4</v>
      </c>
      <c r="AH132" s="4">
        <v>4.0504899999999999E-4</v>
      </c>
      <c r="AI132" s="4">
        <v>4.3052900000000002E-4</v>
      </c>
      <c r="AJ132" s="4">
        <v>4.44313E-4</v>
      </c>
      <c r="AK132" s="4">
        <v>4.1281E-4</v>
      </c>
      <c r="AL132" s="4">
        <v>5.2601600000000003E-4</v>
      </c>
      <c r="AM132" s="4">
        <v>4.1097099999999999E-4</v>
      </c>
      <c r="AN132" s="4">
        <v>3.81703E-4</v>
      </c>
      <c r="AO132" s="4">
        <v>2.9617700000000001E-4</v>
      </c>
      <c r="AP132" s="4">
        <v>4.26675E-4</v>
      </c>
      <c r="AQ132" s="4">
        <v>2.05336E-4</v>
      </c>
      <c r="AR132" s="4">
        <v>2.21964E-4</v>
      </c>
      <c r="AS132" s="4">
        <v>2.0550399999999999E-4</v>
      </c>
      <c r="AT132" s="4">
        <v>2.0630900000000001E-4</v>
      </c>
      <c r="AU132" s="4">
        <v>2.14618E-4</v>
      </c>
      <c r="AV132" s="4">
        <v>2.26782E-4</v>
      </c>
      <c r="AW132" s="4">
        <v>2.0813200000000001E-4</v>
      </c>
      <c r="AX132" s="4">
        <v>2.1529900000000001E-4</v>
      </c>
      <c r="AY132" s="4">
        <v>2.0879699999999999E-4</v>
      </c>
      <c r="AZ132" s="4">
        <v>2.1966299999999999E-4</v>
      </c>
      <c r="BA132" s="4">
        <v>2.15069E-4</v>
      </c>
      <c r="BB132" s="4">
        <v>1.98801E-4</v>
      </c>
      <c r="BC132" s="4">
        <v>1.9335399999999999E-4</v>
      </c>
      <c r="BD132" s="4">
        <v>2.0014800000000001E-4</v>
      </c>
      <c r="BE132" s="4">
        <v>1.9981999999999999E-4</v>
      </c>
      <c r="BF132" s="4">
        <v>2.1178700000000001E-4</v>
      </c>
      <c r="BG132" s="4">
        <v>2.1102E-4</v>
      </c>
      <c r="BH132" s="4">
        <v>2.42241E-4</v>
      </c>
      <c r="BI132" s="4">
        <v>2.1761799999999999E-4</v>
      </c>
      <c r="BJ132" s="4">
        <v>2.05386E-4</v>
      </c>
      <c r="BK132" s="4">
        <v>2.0397300000000001E-4</v>
      </c>
      <c r="BL132" s="4">
        <v>2.1230899999999999E-4</v>
      </c>
      <c r="BM132" s="4">
        <v>2.02365E-4</v>
      </c>
      <c r="BN132" s="4">
        <v>1.9943700000000001E-4</v>
      </c>
      <c r="BO132" s="28">
        <f t="shared" si="1"/>
        <v>2.5557720422202891E-5</v>
      </c>
    </row>
    <row r="133" spans="1:67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4">
        <v>4.5462200000000001E-2</v>
      </c>
      <c r="H133" s="4">
        <v>4.6975700000000002E-2</v>
      </c>
      <c r="I133" s="4">
        <v>4.44021E-2</v>
      </c>
      <c r="J133" s="4">
        <v>3.7917100000000002E-2</v>
      </c>
      <c r="K133" s="4">
        <v>4.4879299999999997E-2</v>
      </c>
      <c r="L133" s="4">
        <v>4.8066299999999999E-2</v>
      </c>
      <c r="M133" s="4">
        <v>4.4943900000000002E-2</v>
      </c>
      <c r="N133" s="4">
        <v>4.5349500000000001E-2</v>
      </c>
      <c r="O133" s="4">
        <v>4.5054299999999999E-2</v>
      </c>
      <c r="P133" s="4">
        <v>4.4448500000000002E-2</v>
      </c>
      <c r="Q133" s="4">
        <v>4.3147699999999997E-2</v>
      </c>
      <c r="R133" s="4">
        <v>4.5005299999999998E-2</v>
      </c>
      <c r="S133" s="4">
        <v>4.4738699999999999E-2</v>
      </c>
      <c r="T133" s="4">
        <v>3.7858599999999999E-2</v>
      </c>
      <c r="U133" s="4">
        <v>4.8978300000000002E-2</v>
      </c>
      <c r="V133" s="4">
        <v>4.5908499999999998E-2</v>
      </c>
      <c r="W133" s="4">
        <v>4.76503E-2</v>
      </c>
      <c r="X133" s="4">
        <v>4.6555899999999997E-2</v>
      </c>
      <c r="Y133" s="4">
        <v>5.03597E-2</v>
      </c>
      <c r="Z133" s="4">
        <v>4.6381899999999997E-2</v>
      </c>
      <c r="AA133" s="4">
        <v>4.5738399999999999E-2</v>
      </c>
      <c r="AB133" s="4">
        <v>4.62862E-2</v>
      </c>
      <c r="AC133" s="4">
        <v>4.7586499999999997E-2</v>
      </c>
      <c r="AD133" s="4">
        <v>4.5923699999999998E-2</v>
      </c>
      <c r="AE133" s="4">
        <v>4.2514799999999998E-2</v>
      </c>
      <c r="AF133" s="4">
        <v>4.0407800000000001E-2</v>
      </c>
      <c r="AG133" s="4">
        <v>3.4999799999999998E-2</v>
      </c>
      <c r="AH133" s="4">
        <v>3.70493E-2</v>
      </c>
      <c r="AI133" s="4">
        <v>3.9628200000000002E-2</v>
      </c>
      <c r="AJ133" s="4">
        <v>4.49535E-2</v>
      </c>
      <c r="AK133" s="4">
        <v>4.4280800000000002E-2</v>
      </c>
      <c r="AL133" s="4">
        <v>4.4501300000000001E-2</v>
      </c>
      <c r="AM133" s="4">
        <v>4.3826200000000003E-2</v>
      </c>
      <c r="AN133" s="4">
        <v>3.7725099999999998E-2</v>
      </c>
      <c r="AO133" s="4">
        <v>4.7356700000000002E-2</v>
      </c>
      <c r="AP133" s="4">
        <v>4.63468E-2</v>
      </c>
      <c r="AQ133" s="4">
        <v>6.6703100000000001E-2</v>
      </c>
      <c r="AR133" s="4">
        <v>6.4177600000000001E-2</v>
      </c>
      <c r="AS133" s="4">
        <v>6.4106800000000005E-2</v>
      </c>
      <c r="AT133" s="4">
        <v>6.5776799999999996E-2</v>
      </c>
      <c r="AU133" s="4">
        <v>6.7071199999999997E-2</v>
      </c>
      <c r="AV133" s="4">
        <v>6.3999299999999995E-2</v>
      </c>
      <c r="AW133" s="4">
        <v>6.7304500000000003E-2</v>
      </c>
      <c r="AX133" s="4">
        <v>6.5577099999999999E-2</v>
      </c>
      <c r="AY133" s="4">
        <v>6.2913200000000002E-2</v>
      </c>
      <c r="AZ133" s="4">
        <v>6.5977499999999994E-2</v>
      </c>
      <c r="BA133" s="4">
        <v>6.5751599999999993E-2</v>
      </c>
      <c r="BB133" s="4">
        <v>6.8680099999999994E-2</v>
      </c>
      <c r="BC133" s="4">
        <v>6.6094100000000003E-2</v>
      </c>
      <c r="BD133" s="4">
        <v>6.5948599999999996E-2</v>
      </c>
      <c r="BE133" s="4">
        <v>6.4519400000000005E-2</v>
      </c>
      <c r="BF133" s="4">
        <v>6.4875799999999997E-2</v>
      </c>
      <c r="BG133" s="4">
        <v>6.4176300000000006E-2</v>
      </c>
      <c r="BH133" s="4">
        <v>6.6347900000000001E-2</v>
      </c>
      <c r="BI133" s="4">
        <v>6.4161700000000002E-2</v>
      </c>
      <c r="BJ133" s="4">
        <v>6.5561300000000003E-2</v>
      </c>
      <c r="BK133" s="4">
        <v>7.1520500000000001E-2</v>
      </c>
      <c r="BL133" s="4">
        <v>6.8500199999999997E-2</v>
      </c>
      <c r="BM133" s="4">
        <v>6.5199999999999994E-2</v>
      </c>
      <c r="BN133" s="4">
        <v>6.4831200000000005E-2</v>
      </c>
      <c r="BO133" s="28">
        <f t="shared" si="1"/>
        <v>3.5312657611719961E-3</v>
      </c>
    </row>
    <row r="134" spans="1:67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4">
        <v>1.30382E-2</v>
      </c>
      <c r="H134" s="4">
        <v>1.3010000000000001E-2</v>
      </c>
      <c r="I134" s="4">
        <v>1.33087E-2</v>
      </c>
      <c r="J134" s="4">
        <v>1.12938E-2</v>
      </c>
      <c r="K134" s="4">
        <v>1.30419E-2</v>
      </c>
      <c r="L134" s="4">
        <v>1.41139E-2</v>
      </c>
      <c r="M134" s="4">
        <v>1.1936E-2</v>
      </c>
      <c r="N134" s="4">
        <v>1.34862E-2</v>
      </c>
      <c r="O134" s="4">
        <v>1.32555E-2</v>
      </c>
      <c r="P134" s="4">
        <v>1.34168E-2</v>
      </c>
      <c r="Q134" s="4">
        <v>1.28383E-2</v>
      </c>
      <c r="R134" s="4">
        <v>1.3423600000000001E-2</v>
      </c>
      <c r="S134" s="4">
        <v>1.35619E-2</v>
      </c>
      <c r="T134" s="4">
        <v>1.1298600000000001E-2</v>
      </c>
      <c r="U134" s="4">
        <v>1.3936799999999999E-2</v>
      </c>
      <c r="V134" s="4">
        <v>1.34827E-2</v>
      </c>
      <c r="W134" s="4">
        <v>1.41075E-2</v>
      </c>
      <c r="X134" s="4">
        <v>1.4102099999999999E-2</v>
      </c>
      <c r="Y134" s="4">
        <v>1.45249E-2</v>
      </c>
      <c r="Z134" s="4">
        <v>1.33612E-2</v>
      </c>
      <c r="AA134" s="4">
        <v>1.3282199999999999E-2</v>
      </c>
      <c r="AB134" s="4">
        <v>1.3234299999999999E-2</v>
      </c>
      <c r="AC134" s="4">
        <v>1.37351E-2</v>
      </c>
      <c r="AD134" s="4">
        <v>1.3269899999999999E-2</v>
      </c>
      <c r="AE134" s="4">
        <v>1.20216E-2</v>
      </c>
      <c r="AF134" s="4">
        <v>1.4353299999999999E-2</v>
      </c>
      <c r="AG134" s="4">
        <v>1.1915E-2</v>
      </c>
      <c r="AH134" s="4">
        <v>1.0264799999999999E-2</v>
      </c>
      <c r="AI134" s="4">
        <v>1.33592E-2</v>
      </c>
      <c r="AJ134" s="4">
        <v>1.4151800000000001E-2</v>
      </c>
      <c r="AK134" s="4">
        <v>1.32236E-2</v>
      </c>
      <c r="AL134" s="4">
        <v>1.3552399999999999E-2</v>
      </c>
      <c r="AM134" s="4">
        <v>1.28357E-2</v>
      </c>
      <c r="AN134" s="4">
        <v>1.24575E-2</v>
      </c>
      <c r="AO134" s="4">
        <v>1.4218700000000001E-2</v>
      </c>
      <c r="AP134" s="4">
        <v>1.3473600000000001E-2</v>
      </c>
      <c r="AQ134" s="4">
        <v>1.6241100000000001E-2</v>
      </c>
      <c r="AR134" s="4">
        <v>1.57365E-2</v>
      </c>
      <c r="AS134" s="4">
        <v>1.56559E-2</v>
      </c>
      <c r="AT134" s="4">
        <v>1.55687E-2</v>
      </c>
      <c r="AU134" s="4">
        <v>1.5626600000000001E-2</v>
      </c>
      <c r="AV134" s="4">
        <v>1.5362799999999999E-2</v>
      </c>
      <c r="AW134" s="4">
        <v>1.5994299999999999E-2</v>
      </c>
      <c r="AX134" s="4">
        <v>1.5987299999999999E-2</v>
      </c>
      <c r="AY134" s="4">
        <v>1.50727E-2</v>
      </c>
      <c r="AZ134" s="4">
        <v>1.56946E-2</v>
      </c>
      <c r="BA134" s="4">
        <v>1.5962500000000001E-2</v>
      </c>
      <c r="BB134" s="4">
        <v>1.56121E-2</v>
      </c>
      <c r="BC134" s="4">
        <v>1.55864E-2</v>
      </c>
      <c r="BD134" s="4">
        <v>1.5062000000000001E-2</v>
      </c>
      <c r="BE134" s="4">
        <v>1.51967E-2</v>
      </c>
      <c r="BF134" s="4">
        <v>1.5237499999999999E-2</v>
      </c>
      <c r="BG134" s="4">
        <v>1.5034799999999999E-2</v>
      </c>
      <c r="BH134" s="4">
        <v>1.5743799999999999E-2</v>
      </c>
      <c r="BI134" s="4">
        <v>1.5365500000000001E-2</v>
      </c>
      <c r="BJ134" s="4">
        <v>1.48097E-2</v>
      </c>
      <c r="BK134" s="4">
        <v>1.59953E-2</v>
      </c>
      <c r="BL134" s="4">
        <v>1.57734E-2</v>
      </c>
      <c r="BM134" s="4">
        <v>1.47495E-2</v>
      </c>
      <c r="BN134" s="4">
        <v>1.4778400000000001E-2</v>
      </c>
      <c r="BO134" s="28">
        <f t="shared" si="1"/>
        <v>9.792466888195754E-4</v>
      </c>
    </row>
    <row r="135" spans="1:67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4">
        <v>5.8849799999999997E-3</v>
      </c>
      <c r="H135" s="4">
        <v>6.0688199999999999E-3</v>
      </c>
      <c r="I135" s="4">
        <v>5.8698999999999999E-3</v>
      </c>
      <c r="J135" s="4">
        <v>4.9049599999999999E-3</v>
      </c>
      <c r="K135" s="4">
        <v>5.7228000000000001E-3</v>
      </c>
      <c r="L135" s="4">
        <v>6.4500499999999997E-3</v>
      </c>
      <c r="M135" s="4">
        <v>4.4028000000000001E-3</v>
      </c>
      <c r="N135" s="4">
        <v>5.9643999999999999E-3</v>
      </c>
      <c r="O135" s="4">
        <v>6.0541500000000003E-3</v>
      </c>
      <c r="P135" s="4">
        <v>6.24217E-3</v>
      </c>
      <c r="Q135" s="4">
        <v>5.9481100000000004E-3</v>
      </c>
      <c r="R135" s="4">
        <v>6.3591200000000002E-3</v>
      </c>
      <c r="S135" s="4">
        <v>6.1947800000000004E-3</v>
      </c>
      <c r="T135" s="4">
        <v>8.3687399999999995E-3</v>
      </c>
      <c r="U135" s="4">
        <v>6.2796800000000002E-3</v>
      </c>
      <c r="V135" s="4">
        <v>6.0585400000000003E-3</v>
      </c>
      <c r="W135" s="4">
        <v>6.4661400000000004E-3</v>
      </c>
      <c r="X135" s="4">
        <v>6.3600000000000002E-3</v>
      </c>
      <c r="Y135" s="4">
        <v>6.70339E-3</v>
      </c>
      <c r="Z135" s="4">
        <v>5.8070600000000002E-3</v>
      </c>
      <c r="AA135" s="4">
        <v>6.3922700000000002E-3</v>
      </c>
      <c r="AB135" s="4">
        <v>6.2066999999999999E-3</v>
      </c>
      <c r="AC135" s="4">
        <v>6.6905799999999998E-3</v>
      </c>
      <c r="AD135" s="4">
        <v>5.9016499999999996E-3</v>
      </c>
      <c r="AE135" s="4">
        <v>8.1237299999999991E-3</v>
      </c>
      <c r="AF135" s="4">
        <v>5.6292699999999996E-3</v>
      </c>
      <c r="AG135" s="4">
        <v>4.8876700000000002E-3</v>
      </c>
      <c r="AH135" s="4">
        <v>6.4867299999999996E-3</v>
      </c>
      <c r="AI135" s="4">
        <v>5.5729000000000004E-3</v>
      </c>
      <c r="AJ135" s="4">
        <v>6.2996600000000003E-3</v>
      </c>
      <c r="AK135" s="4">
        <v>5.8957499999999999E-3</v>
      </c>
      <c r="AL135" s="4">
        <v>6.50506E-3</v>
      </c>
      <c r="AM135" s="4">
        <v>5.7112100000000004E-3</v>
      </c>
      <c r="AN135" s="4">
        <v>5.0386399999999996E-3</v>
      </c>
      <c r="AO135" s="4">
        <v>6.7210100000000004E-3</v>
      </c>
      <c r="AP135" s="4">
        <v>6.3259199999999996E-3</v>
      </c>
      <c r="AQ135" s="4">
        <v>8.4234300000000008E-3</v>
      </c>
      <c r="AR135" s="4">
        <v>8.1102499999999994E-3</v>
      </c>
      <c r="AS135" s="4">
        <v>7.9456400000000003E-3</v>
      </c>
      <c r="AT135" s="4">
        <v>7.9071699999999998E-3</v>
      </c>
      <c r="AU135" s="4">
        <v>8.0692999999999997E-3</v>
      </c>
      <c r="AV135" s="4">
        <v>7.8609600000000002E-3</v>
      </c>
      <c r="AW135" s="4">
        <v>8.0390800000000005E-3</v>
      </c>
      <c r="AX135" s="4">
        <v>7.9094100000000004E-3</v>
      </c>
      <c r="AY135" s="4">
        <v>7.66353E-3</v>
      </c>
      <c r="AZ135" s="4">
        <v>7.8911199999999997E-3</v>
      </c>
      <c r="BA135" s="4">
        <v>7.8820599999999998E-3</v>
      </c>
      <c r="BB135" s="4">
        <v>8.0457600000000008E-3</v>
      </c>
      <c r="BC135" s="4">
        <v>7.9416E-3</v>
      </c>
      <c r="BD135" s="4">
        <v>7.6013599999999997E-3</v>
      </c>
      <c r="BE135" s="4">
        <v>7.1598E-3</v>
      </c>
      <c r="BF135" s="4">
        <v>7.9852299999999994E-3</v>
      </c>
      <c r="BG135" s="4">
        <v>7.74868E-3</v>
      </c>
      <c r="BH135" s="4">
        <v>8.1882699999999992E-3</v>
      </c>
      <c r="BI135" s="4">
        <v>7.4705600000000002E-3</v>
      </c>
      <c r="BJ135" s="4">
        <v>7.4206899999999998E-3</v>
      </c>
      <c r="BK135" s="4">
        <v>7.7525399999999996E-3</v>
      </c>
      <c r="BL135" s="4">
        <v>7.6140699999999997E-3</v>
      </c>
      <c r="BM135" s="4">
        <v>7.3292599999999998E-3</v>
      </c>
      <c r="BN135" s="4">
        <v>7.4170900000000003E-3</v>
      </c>
      <c r="BO135" s="28">
        <f t="shared" si="1"/>
        <v>8.9948854599754019E-4</v>
      </c>
    </row>
    <row r="136" spans="1:67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4">
        <v>6.0919399999999997E-3</v>
      </c>
      <c r="H136" s="4">
        <v>6.4917899999999999E-3</v>
      </c>
      <c r="I136" s="4">
        <v>6.3373600000000002E-3</v>
      </c>
      <c r="J136" s="4">
        <v>5.57312E-3</v>
      </c>
      <c r="K136" s="4">
        <v>6.4093800000000001E-3</v>
      </c>
      <c r="L136" s="4">
        <v>6.7140999999999998E-3</v>
      </c>
      <c r="M136" s="4">
        <v>5.8945899999999999E-3</v>
      </c>
      <c r="N136" s="4">
        <v>6.4799799999999998E-3</v>
      </c>
      <c r="O136" s="4">
        <v>6.7178699999999999E-3</v>
      </c>
      <c r="P136" s="4">
        <v>6.7266599999999998E-3</v>
      </c>
      <c r="Q136" s="4">
        <v>6.4593100000000002E-3</v>
      </c>
      <c r="R136" s="4">
        <v>6.6012199999999997E-3</v>
      </c>
      <c r="S136" s="4">
        <v>6.6770500000000003E-3</v>
      </c>
      <c r="T136" s="4">
        <v>6.5015200000000002E-3</v>
      </c>
      <c r="U136" s="4">
        <v>6.7659900000000004E-3</v>
      </c>
      <c r="V136" s="4">
        <v>6.4563199999999998E-3</v>
      </c>
      <c r="W136" s="4">
        <v>7.0291900000000003E-3</v>
      </c>
      <c r="X136" s="4">
        <v>7.0366300000000003E-3</v>
      </c>
      <c r="Y136" s="4">
        <v>7.3026300000000001E-3</v>
      </c>
      <c r="Z136" s="4">
        <v>6.5746900000000002E-3</v>
      </c>
      <c r="AA136" s="4">
        <v>6.7072299999999998E-3</v>
      </c>
      <c r="AB136" s="4">
        <v>6.9910199999999997E-3</v>
      </c>
      <c r="AC136" s="4">
        <v>7.16929E-3</v>
      </c>
      <c r="AD136" s="4">
        <v>6.6922700000000002E-3</v>
      </c>
      <c r="AE136" s="4">
        <v>5.8194099999999997E-3</v>
      </c>
      <c r="AF136" s="4">
        <v>5.9199500000000002E-3</v>
      </c>
      <c r="AG136" s="4">
        <v>5.4241899999999997E-3</v>
      </c>
      <c r="AH136" s="4">
        <v>6.7982299999999997E-3</v>
      </c>
      <c r="AI136" s="4">
        <v>5.9371399999999996E-3</v>
      </c>
      <c r="AJ136" s="4">
        <v>6.6393800000000003E-3</v>
      </c>
      <c r="AK136" s="4">
        <v>6.9308800000000004E-3</v>
      </c>
      <c r="AL136" s="4">
        <v>6.5854599999999996E-3</v>
      </c>
      <c r="AM136" s="4">
        <v>5.98015E-3</v>
      </c>
      <c r="AN136" s="4">
        <v>5.4844300000000002E-3</v>
      </c>
      <c r="AO136" s="4">
        <v>7.0509800000000001E-3</v>
      </c>
      <c r="AP136" s="4">
        <v>6.78081E-3</v>
      </c>
      <c r="AQ136" s="4">
        <v>9.6358299999999997E-3</v>
      </c>
      <c r="AR136" s="4">
        <v>9.3429499999999992E-3</v>
      </c>
      <c r="AS136" s="4">
        <v>9.0309099999999996E-3</v>
      </c>
      <c r="AT136" s="4">
        <v>9.06823E-3</v>
      </c>
      <c r="AU136" s="4">
        <v>9.36238E-3</v>
      </c>
      <c r="AV136" s="4">
        <v>9.1470100000000006E-3</v>
      </c>
      <c r="AW136" s="4">
        <v>9.3503000000000006E-3</v>
      </c>
      <c r="AX136" s="4">
        <v>9.0432499999999992E-3</v>
      </c>
      <c r="AY136" s="4">
        <v>8.9829599999999999E-3</v>
      </c>
      <c r="AZ136" s="4">
        <v>9.1544E-3</v>
      </c>
      <c r="BA136" s="4">
        <v>9.0086799999999998E-3</v>
      </c>
      <c r="BB136" s="4">
        <v>9.2396200000000005E-3</v>
      </c>
      <c r="BC136" s="4">
        <v>9.1181600000000002E-3</v>
      </c>
      <c r="BD136" s="4">
        <v>8.6789799999999993E-3</v>
      </c>
      <c r="BE136" s="4">
        <v>8.7657199999999994E-3</v>
      </c>
      <c r="BF136" s="4">
        <v>9.2172499999999997E-3</v>
      </c>
      <c r="BG136" s="4">
        <v>8.9654899999999996E-3</v>
      </c>
      <c r="BH136" s="4">
        <v>9.3997600000000001E-3</v>
      </c>
      <c r="BI136" s="4">
        <v>9.0712099999999997E-3</v>
      </c>
      <c r="BJ136" s="4">
        <v>8.45745E-3</v>
      </c>
      <c r="BK136" s="4">
        <v>9.0177599999999997E-3</v>
      </c>
      <c r="BL136" s="4">
        <v>8.8035300000000004E-3</v>
      </c>
      <c r="BM136" s="4">
        <v>8.2446199999999994E-3</v>
      </c>
      <c r="BN136" s="4">
        <v>8.6783099999999998E-3</v>
      </c>
      <c r="BO136" s="28">
        <f t="shared" si="1"/>
        <v>3.1040177641450785E-4</v>
      </c>
    </row>
    <row r="137" spans="1:67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4">
        <v>3.75375E-4</v>
      </c>
      <c r="H137" s="4">
        <v>5.6145399999999997E-4</v>
      </c>
      <c r="I137" s="4">
        <v>5.7826100000000005E-4</v>
      </c>
      <c r="J137" s="4">
        <v>4.9257800000000003E-4</v>
      </c>
      <c r="K137" s="4">
        <v>5.6778299999999998E-4</v>
      </c>
      <c r="L137" s="4">
        <v>5.8525199999999997E-4</v>
      </c>
      <c r="M137" s="4">
        <v>5.1053600000000002E-4</v>
      </c>
      <c r="N137" s="4">
        <v>6.1805699999999998E-4</v>
      </c>
      <c r="O137" s="4">
        <v>6.4407199999999998E-4</v>
      </c>
      <c r="P137" s="4">
        <v>6.28105E-4</v>
      </c>
      <c r="Q137" s="4">
        <v>5.8365900000000004E-4</v>
      </c>
      <c r="R137" s="4">
        <v>6.6537400000000004E-4</v>
      </c>
      <c r="S137" s="4">
        <v>5.4849200000000003E-4</v>
      </c>
      <c r="T137" s="4">
        <v>3.6214999999999999E-4</v>
      </c>
      <c r="U137" s="4">
        <v>6.1801200000000003E-4</v>
      </c>
      <c r="V137" s="4">
        <v>5.8524399999999996E-4</v>
      </c>
      <c r="W137" s="4">
        <v>5.8346199999999998E-4</v>
      </c>
      <c r="X137" s="4">
        <v>5.6185000000000002E-4</v>
      </c>
      <c r="Y137" s="4">
        <v>6.72099E-4</v>
      </c>
      <c r="Z137" s="4">
        <v>5.6888499999999999E-4</v>
      </c>
      <c r="AA137" s="4">
        <v>5.9625100000000001E-4</v>
      </c>
      <c r="AB137" s="4">
        <v>6.0306699999999999E-4</v>
      </c>
      <c r="AC137" s="4">
        <v>6.3029799999999995E-4</v>
      </c>
      <c r="AD137" s="4">
        <v>6.8456500000000004E-4</v>
      </c>
      <c r="AE137" s="4">
        <v>3.33536E-4</v>
      </c>
      <c r="AF137" s="4">
        <v>3.4170099999999997E-4</v>
      </c>
      <c r="AG137" s="4">
        <v>3.6272300000000002E-4</v>
      </c>
      <c r="AH137" s="4">
        <v>3.4382599999999998E-4</v>
      </c>
      <c r="AI137" s="4">
        <v>2.6126099999999999E-4</v>
      </c>
      <c r="AJ137" s="4">
        <v>2.9277200000000001E-4</v>
      </c>
      <c r="AK137" s="4">
        <v>4.3403400000000003E-4</v>
      </c>
      <c r="AL137" s="4">
        <v>4.5507700000000002E-4</v>
      </c>
      <c r="AM137" s="4">
        <v>4.4824600000000002E-4</v>
      </c>
      <c r="AN137" s="4">
        <v>4.05008E-4</v>
      </c>
      <c r="AO137" s="4">
        <v>6.0393399999999998E-4</v>
      </c>
      <c r="AP137" s="4">
        <v>5.3191800000000004E-4</v>
      </c>
      <c r="AQ137" s="4">
        <v>1.11706E-3</v>
      </c>
      <c r="AR137" s="4">
        <v>1.1069299999999999E-3</v>
      </c>
      <c r="AS137" s="4">
        <v>1.0342699999999999E-3</v>
      </c>
      <c r="AT137" s="4">
        <v>1.0894699999999999E-3</v>
      </c>
      <c r="AU137" s="4">
        <v>1.1132E-3</v>
      </c>
      <c r="AV137" s="4">
        <v>1.11286E-3</v>
      </c>
      <c r="AW137" s="4">
        <v>1.0610000000000001E-3</v>
      </c>
      <c r="AX137" s="4">
        <v>1.01549E-3</v>
      </c>
      <c r="AY137" s="4">
        <v>1.0196300000000001E-3</v>
      </c>
      <c r="AZ137" s="4">
        <v>1.0248600000000001E-3</v>
      </c>
      <c r="BA137" s="4">
        <v>1.0901699999999999E-3</v>
      </c>
      <c r="BB137" s="4">
        <v>1.0559499999999999E-3</v>
      </c>
      <c r="BC137" s="4">
        <v>1.03498E-3</v>
      </c>
      <c r="BD137" s="4">
        <v>1.02395E-3</v>
      </c>
      <c r="BE137" s="4">
        <v>9.4538599999999999E-4</v>
      </c>
      <c r="BF137" s="4">
        <v>9.4269600000000003E-4</v>
      </c>
      <c r="BG137" s="4">
        <v>9.8047799999999991E-4</v>
      </c>
      <c r="BH137" s="4">
        <v>9.9317200000000007E-4</v>
      </c>
      <c r="BI137" s="4">
        <v>9.69432E-4</v>
      </c>
      <c r="BJ137" s="4">
        <v>1.03466E-3</v>
      </c>
      <c r="BK137" s="4">
        <v>1.0934199999999999E-3</v>
      </c>
      <c r="BL137" s="4">
        <v>1.0525000000000001E-3</v>
      </c>
      <c r="BM137" s="4">
        <v>9.992E-4</v>
      </c>
      <c r="BN137" s="4">
        <v>9.5636899999999999E-4</v>
      </c>
      <c r="BO137" s="28">
        <f t="shared" si="1"/>
        <v>7.7140844385947214E-5</v>
      </c>
    </row>
    <row r="138" spans="1:67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4">
        <v>1.2780700000000001E-2</v>
      </c>
      <c r="H138" s="4">
        <v>1.6116399999999999E-2</v>
      </c>
      <c r="I138" s="4">
        <v>1.63705E-2</v>
      </c>
      <c r="J138" s="4">
        <v>1.3776800000000001E-2</v>
      </c>
      <c r="K138" s="4">
        <v>1.5570799999999999E-2</v>
      </c>
      <c r="L138" s="4">
        <v>1.4402999999999999E-2</v>
      </c>
      <c r="M138" s="4">
        <v>1.3667800000000001E-2</v>
      </c>
      <c r="N138" s="4">
        <v>1.4559900000000001E-2</v>
      </c>
      <c r="O138" s="4">
        <v>1.5840799999999999E-2</v>
      </c>
      <c r="P138" s="4">
        <v>1.49447E-2</v>
      </c>
      <c r="Q138" s="4">
        <v>1.5760300000000001E-2</v>
      </c>
      <c r="R138" s="4">
        <v>1.50878E-2</v>
      </c>
      <c r="S138" s="4">
        <v>1.86413E-2</v>
      </c>
      <c r="T138" s="4">
        <v>1.54054E-2</v>
      </c>
      <c r="U138" s="4">
        <v>1.8739599999999999E-2</v>
      </c>
      <c r="V138" s="4">
        <v>1.4907500000000001E-2</v>
      </c>
      <c r="W138" s="4">
        <v>1.5726199999999999E-2</v>
      </c>
      <c r="X138" s="4">
        <v>1.5236899999999999E-2</v>
      </c>
      <c r="Y138" s="4">
        <v>1.7406000000000001E-2</v>
      </c>
      <c r="Z138" s="4">
        <v>1.60924E-2</v>
      </c>
      <c r="AA138" s="4">
        <v>1.7104999999999999E-2</v>
      </c>
      <c r="AB138" s="4">
        <v>1.7502799999999999E-2</v>
      </c>
      <c r="AC138" s="4">
        <v>1.7878600000000001E-2</v>
      </c>
      <c r="AD138" s="4">
        <v>1.64796E-2</v>
      </c>
      <c r="AE138" s="4">
        <v>1.9122400000000001E-2</v>
      </c>
      <c r="AF138" s="4">
        <v>1.8635100000000002E-2</v>
      </c>
      <c r="AG138" s="4">
        <v>2.28241E-2</v>
      </c>
      <c r="AH138" s="4">
        <v>1.98237E-2</v>
      </c>
      <c r="AI138" s="4">
        <v>2.0887900000000001E-2</v>
      </c>
      <c r="AJ138" s="4">
        <v>2.0033100000000002E-2</v>
      </c>
      <c r="AK138" s="4">
        <v>2.0705999999999999E-2</v>
      </c>
      <c r="AL138" s="4">
        <v>2.0517799999999999E-2</v>
      </c>
      <c r="AM138" s="4">
        <v>1.86003E-2</v>
      </c>
      <c r="AN138" s="4">
        <v>1.6450099999999999E-2</v>
      </c>
      <c r="AO138" s="4">
        <v>1.64142E-2</v>
      </c>
      <c r="AP138" s="4">
        <v>1.55905E-2</v>
      </c>
      <c r="AQ138" s="4">
        <v>6.2359900000000003E-3</v>
      </c>
      <c r="AR138" s="4">
        <v>6.1173800000000004E-3</v>
      </c>
      <c r="AS138" s="4">
        <v>6.4417099999999998E-3</v>
      </c>
      <c r="AT138" s="4">
        <v>6.0361800000000004E-3</v>
      </c>
      <c r="AU138" s="4">
        <v>6.2105499999999996E-3</v>
      </c>
      <c r="AV138" s="4">
        <v>6.0684099999999998E-3</v>
      </c>
      <c r="AW138" s="4">
        <v>6.6452500000000001E-3</v>
      </c>
      <c r="AX138" s="4">
        <v>6.4770100000000001E-3</v>
      </c>
      <c r="AY138" s="4">
        <v>6.1952300000000004E-3</v>
      </c>
      <c r="AZ138" s="4">
        <v>6.16988E-3</v>
      </c>
      <c r="BA138" s="4">
        <v>6.4941E-3</v>
      </c>
      <c r="BB138" s="4">
        <v>6.3385500000000001E-3</v>
      </c>
      <c r="BC138" s="4">
        <v>6.5434999999999998E-3</v>
      </c>
      <c r="BD138" s="4">
        <v>6.6380299999999996E-3</v>
      </c>
      <c r="BE138" s="4">
        <v>6.52171E-3</v>
      </c>
      <c r="BF138" s="4">
        <v>6.3122100000000004E-3</v>
      </c>
      <c r="BG138" s="4">
        <v>6.2812299999999996E-3</v>
      </c>
      <c r="BH138" s="4">
        <v>6.3795600000000003E-3</v>
      </c>
      <c r="BI138" s="4">
        <v>6.5340499999999996E-3</v>
      </c>
      <c r="BJ138" s="4">
        <v>6.19718E-3</v>
      </c>
      <c r="BK138" s="4">
        <v>6.8172099999999998E-3</v>
      </c>
      <c r="BL138" s="4">
        <v>6.4760399999999997E-3</v>
      </c>
      <c r="BM138" s="4">
        <v>6.3377499999999996E-3</v>
      </c>
      <c r="BN138" s="4">
        <v>6.0298000000000001E-3</v>
      </c>
      <c r="BO138" s="28">
        <f t="shared" si="1"/>
        <v>1.4629875974972474E-3</v>
      </c>
    </row>
    <row r="139" spans="1:67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4">
        <v>5.8002599999999999E-5</v>
      </c>
      <c r="H139" s="4">
        <v>7.0424800000000004E-5</v>
      </c>
      <c r="I139" s="4">
        <v>5.9563199999999999E-5</v>
      </c>
      <c r="J139" s="4">
        <v>5.7629800000000002E-5</v>
      </c>
      <c r="K139" s="4">
        <v>6.0767399999999997E-5</v>
      </c>
      <c r="L139" s="4">
        <v>5.7559699999999997E-5</v>
      </c>
      <c r="M139" s="4">
        <v>6.3881500000000002E-5</v>
      </c>
      <c r="N139" s="4">
        <v>6.0637300000000003E-5</v>
      </c>
      <c r="O139" s="4">
        <v>5.5555900000000001E-5</v>
      </c>
      <c r="P139" s="4">
        <v>6.4795299999999999E-5</v>
      </c>
      <c r="Q139" s="4">
        <v>6.2938100000000006E-5</v>
      </c>
      <c r="R139" s="4">
        <v>5.9589999999999997E-5</v>
      </c>
      <c r="S139" s="4">
        <v>4.4575600000000001E-5</v>
      </c>
      <c r="T139" s="4">
        <v>6.9807000000000004E-5</v>
      </c>
      <c r="U139" s="4">
        <v>6.1463099999999998E-5</v>
      </c>
      <c r="V139" s="4">
        <v>5.7782199999999997E-5</v>
      </c>
      <c r="W139" s="4">
        <v>5.2512700000000003E-5</v>
      </c>
      <c r="X139" s="4">
        <v>5.78142E-5</v>
      </c>
      <c r="Y139" s="4">
        <v>6.4743899999999995E-5</v>
      </c>
      <c r="Z139" s="4">
        <v>6.1260799999999995E-5</v>
      </c>
      <c r="AA139" s="4">
        <v>6.7309000000000002E-5</v>
      </c>
      <c r="AB139" s="4">
        <v>5.9713499999999997E-5</v>
      </c>
      <c r="AC139" s="4">
        <v>6.6503799999999998E-5</v>
      </c>
      <c r="AD139" s="4">
        <v>6.3705499999999995E-5</v>
      </c>
      <c r="AE139" s="4">
        <v>5.7213399999999997E-5</v>
      </c>
      <c r="AF139" s="4">
        <v>6.5793500000000006E-5</v>
      </c>
      <c r="AG139" s="4">
        <v>7.4177499999999999E-5</v>
      </c>
      <c r="AH139" s="4">
        <v>7.1072400000000001E-5</v>
      </c>
      <c r="AI139" s="4">
        <v>5.9464199999999999E-5</v>
      </c>
      <c r="AJ139" s="4">
        <v>6.1246800000000005E-5</v>
      </c>
      <c r="AK139" s="4">
        <v>6.4070400000000002E-5</v>
      </c>
      <c r="AL139" s="4">
        <v>6.0399899999999997E-5</v>
      </c>
      <c r="AM139" s="4">
        <v>6.2520200000000005E-5</v>
      </c>
      <c r="AN139" s="4">
        <v>6.5743399999999998E-5</v>
      </c>
      <c r="AO139" s="4">
        <v>6.6476000000000005E-5</v>
      </c>
      <c r="AP139" s="4">
        <v>6.6664900000000006E-5</v>
      </c>
      <c r="AQ139" s="4">
        <v>4.2902699999999998E-5</v>
      </c>
      <c r="AR139" s="4">
        <v>4.7568899999999998E-5</v>
      </c>
      <c r="AS139" s="4">
        <v>4.9883299999999997E-5</v>
      </c>
      <c r="AT139" s="4">
        <v>5.1935099999999997E-5</v>
      </c>
      <c r="AU139" s="4">
        <v>4.8284400000000001E-5</v>
      </c>
      <c r="AV139" s="4">
        <v>5.3133700000000003E-5</v>
      </c>
      <c r="AW139" s="4">
        <v>5.3526400000000003E-5</v>
      </c>
      <c r="AX139" s="4">
        <v>5.0866499999999998E-5</v>
      </c>
      <c r="AY139" s="4">
        <v>5.5254299999999997E-5</v>
      </c>
      <c r="AZ139" s="4">
        <v>4.9420399999999999E-5</v>
      </c>
      <c r="BA139" s="4">
        <v>5.06633E-5</v>
      </c>
      <c r="BB139" s="4">
        <v>5.9456200000000002E-5</v>
      </c>
      <c r="BC139" s="4">
        <v>5.9055699999999998E-5</v>
      </c>
      <c r="BD139" s="4">
        <v>5.6467E-5</v>
      </c>
      <c r="BE139" s="4">
        <v>6.3693400000000002E-5</v>
      </c>
      <c r="BF139" s="4">
        <v>6.0133400000000003E-5</v>
      </c>
      <c r="BG139" s="4">
        <v>6.0378499999999998E-5</v>
      </c>
      <c r="BH139" s="4">
        <v>6.2374500000000004E-5</v>
      </c>
      <c r="BI139" s="4">
        <v>6.4890900000000006E-5</v>
      </c>
      <c r="BJ139" s="4">
        <v>5.55583E-5</v>
      </c>
      <c r="BK139" s="4">
        <v>6.8717299999999993E-5</v>
      </c>
      <c r="BL139" s="4">
        <v>7.0729000000000007E-5</v>
      </c>
      <c r="BM139" s="4">
        <v>7.1818199999999996E-5</v>
      </c>
      <c r="BN139" s="4">
        <v>6.3561999999999999E-5</v>
      </c>
      <c r="BO139" s="28">
        <f t="shared" si="1"/>
        <v>7.0650383289740051E-6</v>
      </c>
    </row>
    <row r="140" spans="1:67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4">
        <v>1.6964899999999999E-4</v>
      </c>
      <c r="H140" s="4">
        <v>2.11327E-4</v>
      </c>
      <c r="I140" s="4">
        <v>1.7428699999999999E-4</v>
      </c>
      <c r="J140" s="4">
        <v>1.6714E-4</v>
      </c>
      <c r="K140" s="4">
        <v>1.60743E-4</v>
      </c>
      <c r="L140" s="4">
        <v>1.60963E-4</v>
      </c>
      <c r="M140" s="4">
        <v>1.6708900000000001E-4</v>
      </c>
      <c r="N140" s="4">
        <v>1.6172199999999999E-4</v>
      </c>
      <c r="O140" s="4">
        <v>1.64952E-4</v>
      </c>
      <c r="P140" s="4">
        <v>1.72153E-4</v>
      </c>
      <c r="Q140" s="4">
        <v>1.84172E-4</v>
      </c>
      <c r="R140" s="4">
        <v>1.7463299999999999E-4</v>
      </c>
      <c r="S140" s="4">
        <v>2.0994199999999999E-4</v>
      </c>
      <c r="T140" s="4">
        <v>1.38913E-4</v>
      </c>
      <c r="U140" s="4">
        <v>1.92E-4</v>
      </c>
      <c r="V140" s="4">
        <v>1.7727300000000001E-4</v>
      </c>
      <c r="W140" s="4">
        <v>1.6568E-4</v>
      </c>
      <c r="X140" s="4">
        <v>1.7838700000000001E-4</v>
      </c>
      <c r="Y140" s="4">
        <v>1.7598700000000001E-4</v>
      </c>
      <c r="Z140" s="4">
        <v>1.8320599999999999E-4</v>
      </c>
      <c r="AA140" s="4">
        <v>1.92986E-4</v>
      </c>
      <c r="AB140" s="4">
        <v>1.7658999999999999E-4</v>
      </c>
      <c r="AC140" s="4">
        <v>1.8341700000000001E-4</v>
      </c>
      <c r="AD140" s="4">
        <v>1.8046300000000001E-4</v>
      </c>
      <c r="AE140" s="4">
        <v>2.0354499999999999E-4</v>
      </c>
      <c r="AF140" s="4">
        <v>2.02127E-4</v>
      </c>
      <c r="AG140" s="4">
        <v>2.21122E-4</v>
      </c>
      <c r="AH140" s="4">
        <v>2.2868300000000001E-4</v>
      </c>
      <c r="AI140" s="4">
        <v>2.09617E-4</v>
      </c>
      <c r="AJ140" s="4">
        <v>2.2784300000000001E-4</v>
      </c>
      <c r="AK140" s="4">
        <v>1.96026E-4</v>
      </c>
      <c r="AL140" s="4">
        <v>1.8836499999999999E-4</v>
      </c>
      <c r="AM140" s="4">
        <v>2.2221299999999999E-4</v>
      </c>
      <c r="AN140" s="4">
        <v>1.77314E-4</v>
      </c>
      <c r="AO140" s="4">
        <v>1.88216E-4</v>
      </c>
      <c r="AP140" s="4">
        <v>1.9849099999999999E-4</v>
      </c>
      <c r="AQ140" s="4">
        <v>1.3012500000000001E-4</v>
      </c>
      <c r="AR140" s="4">
        <v>1.3807000000000001E-4</v>
      </c>
      <c r="AS140" s="4">
        <v>1.34392E-4</v>
      </c>
      <c r="AT140" s="4">
        <v>1.49083E-4</v>
      </c>
      <c r="AU140" s="4">
        <v>1.3042199999999999E-4</v>
      </c>
      <c r="AV140" s="4">
        <v>1.5379599999999999E-4</v>
      </c>
      <c r="AW140" s="4">
        <v>1.5141699999999999E-4</v>
      </c>
      <c r="AX140" s="4">
        <v>1.4752600000000001E-4</v>
      </c>
      <c r="AY140" s="4">
        <v>1.5008600000000001E-4</v>
      </c>
      <c r="AZ140" s="4">
        <v>1.5036199999999999E-4</v>
      </c>
      <c r="BA140" s="4">
        <v>1.44482E-4</v>
      </c>
      <c r="BB140" s="4">
        <v>1.7253400000000001E-4</v>
      </c>
      <c r="BC140" s="4">
        <v>1.7872299999999999E-4</v>
      </c>
      <c r="BD140" s="4">
        <v>1.69152E-4</v>
      </c>
      <c r="BE140" s="4">
        <v>1.7337200000000001E-4</v>
      </c>
      <c r="BF140" s="4">
        <v>1.7915800000000001E-4</v>
      </c>
      <c r="BG140" s="4">
        <v>1.84291E-4</v>
      </c>
      <c r="BH140" s="4">
        <v>1.94363E-4</v>
      </c>
      <c r="BI140" s="4">
        <v>1.95248E-4</v>
      </c>
      <c r="BJ140" s="4">
        <v>1.82623E-4</v>
      </c>
      <c r="BK140" s="4">
        <v>1.94642E-4</v>
      </c>
      <c r="BL140" s="4">
        <v>1.9988300000000001E-4</v>
      </c>
      <c r="BM140" s="4">
        <v>1.91769E-4</v>
      </c>
      <c r="BN140" s="4">
        <v>1.86696E-4</v>
      </c>
      <c r="BO140" s="28">
        <f t="shared" si="1"/>
        <v>1.9285441368608893E-5</v>
      </c>
    </row>
    <row r="141" spans="1:67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4">
        <v>3.8188400000000002E-5</v>
      </c>
      <c r="H141" s="4">
        <v>3.8541400000000003E-5</v>
      </c>
      <c r="I141" s="4">
        <v>4.1338499999999997E-5</v>
      </c>
      <c r="J141" s="4">
        <v>4.18867E-5</v>
      </c>
      <c r="K141" s="4">
        <v>4.5163200000000002E-5</v>
      </c>
      <c r="L141" s="4">
        <v>4.3427100000000003E-5</v>
      </c>
      <c r="M141" s="4">
        <v>4.3151700000000002E-5</v>
      </c>
      <c r="N141" s="4">
        <v>4.4678100000000002E-5</v>
      </c>
      <c r="O141" s="4">
        <v>4.2054900000000003E-5</v>
      </c>
      <c r="P141" s="4">
        <v>4.6649400000000001E-5</v>
      </c>
      <c r="Q141" s="4">
        <v>5.0043100000000002E-5</v>
      </c>
      <c r="R141" s="4">
        <v>4.86609E-5</v>
      </c>
      <c r="S141" s="4">
        <v>4.1110799999999999E-5</v>
      </c>
      <c r="T141" s="4">
        <v>4.0999299999999999E-5</v>
      </c>
      <c r="U141" s="4">
        <v>4.9038900000000002E-5</v>
      </c>
      <c r="V141" s="4">
        <v>4.4985499999999998E-5</v>
      </c>
      <c r="W141" s="4">
        <v>4.5086700000000003E-5</v>
      </c>
      <c r="X141" s="4">
        <v>4.8884800000000003E-5</v>
      </c>
      <c r="Y141" s="4">
        <v>4.4584299999999999E-5</v>
      </c>
      <c r="Z141" s="4">
        <v>4.9196200000000002E-5</v>
      </c>
      <c r="AA141" s="4">
        <v>5.12999E-5</v>
      </c>
      <c r="AB141" s="4">
        <v>5.0775600000000002E-5</v>
      </c>
      <c r="AC141" s="4">
        <v>4.8955900000000003E-5</v>
      </c>
      <c r="AD141" s="4">
        <v>4.7719400000000003E-5</v>
      </c>
      <c r="AE141" s="4">
        <v>6.5801099999999996E-5</v>
      </c>
      <c r="AF141" s="4">
        <v>6.16898E-5</v>
      </c>
      <c r="AG141" s="4">
        <v>7.1158300000000006E-5</v>
      </c>
      <c r="AH141" s="4">
        <v>5.0354700000000001E-5</v>
      </c>
      <c r="AI141" s="4">
        <v>5.4995099999999998E-5</v>
      </c>
      <c r="AJ141" s="4">
        <v>6.3020099999999997E-5</v>
      </c>
      <c r="AK141" s="4">
        <v>5.7076600000000002E-5</v>
      </c>
      <c r="AL141" s="4">
        <v>6.5751499999999995E-5</v>
      </c>
      <c r="AM141" s="4">
        <v>6.2576099999999999E-5</v>
      </c>
      <c r="AN141" s="4">
        <v>6.2385599999999994E-5</v>
      </c>
      <c r="AO141" s="4">
        <v>5.14421E-5</v>
      </c>
      <c r="AP141" s="4">
        <v>6.2906399999999998E-5</v>
      </c>
      <c r="AQ141" s="4">
        <v>3.7879300000000002E-5</v>
      </c>
      <c r="AR141" s="4">
        <v>3.52054E-5</v>
      </c>
      <c r="AS141" s="4">
        <v>3.7370100000000003E-5</v>
      </c>
      <c r="AT141" s="4">
        <v>4.2632500000000002E-5</v>
      </c>
      <c r="AU141" s="4">
        <v>4.0226699999999999E-5</v>
      </c>
      <c r="AV141" s="4">
        <v>4.3863899999999999E-5</v>
      </c>
      <c r="AW141" s="4">
        <v>4.6652500000000001E-5</v>
      </c>
      <c r="AX141" s="4">
        <v>4.2142599999999999E-5</v>
      </c>
      <c r="AY141" s="4">
        <v>4.7271300000000003E-5</v>
      </c>
      <c r="AZ141" s="4">
        <v>4.5571999999999997E-5</v>
      </c>
      <c r="BA141" s="4">
        <v>4.51624E-5</v>
      </c>
      <c r="BB141" s="4">
        <v>4.8272000000000001E-5</v>
      </c>
      <c r="BC141" s="4">
        <v>5.9874100000000003E-5</v>
      </c>
      <c r="BD141" s="4">
        <v>5.10591E-5</v>
      </c>
      <c r="BE141" s="4">
        <v>5.0263599999999998E-5</v>
      </c>
      <c r="BF141" s="4">
        <v>5.5782799999999997E-5</v>
      </c>
      <c r="BG141" s="4">
        <v>5.6649099999999999E-5</v>
      </c>
      <c r="BH141" s="4">
        <v>5.86645E-5</v>
      </c>
      <c r="BI141" s="4">
        <v>6.0433599999999997E-5</v>
      </c>
      <c r="BJ141" s="4">
        <v>5.76753E-5</v>
      </c>
      <c r="BK141" s="4">
        <v>5.75087E-5</v>
      </c>
      <c r="BL141" s="4">
        <v>6.4246700000000003E-5</v>
      </c>
      <c r="BM141" s="4">
        <v>6.5878799999999997E-5</v>
      </c>
      <c r="BN141" s="4">
        <v>5.8808399999999998E-5</v>
      </c>
      <c r="BO141" s="28">
        <f t="shared" si="1"/>
        <v>3.7775745241168202E-6</v>
      </c>
    </row>
    <row r="142" spans="1:67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4">
        <v>3.1900899999999998E-4</v>
      </c>
      <c r="H142" s="4">
        <v>3.0822599999999999E-4</v>
      </c>
      <c r="I142" s="4">
        <v>3.0861400000000002E-4</v>
      </c>
      <c r="J142" s="4">
        <v>3.0499699999999999E-4</v>
      </c>
      <c r="K142" s="4">
        <v>2.9817400000000001E-4</v>
      </c>
      <c r="L142" s="4">
        <v>3.02639E-4</v>
      </c>
      <c r="M142" s="4">
        <v>3.0698100000000001E-4</v>
      </c>
      <c r="N142" s="4">
        <v>3.0170099999999998E-4</v>
      </c>
      <c r="O142" s="4">
        <v>2.9386899999999999E-4</v>
      </c>
      <c r="P142" s="4">
        <v>2.95051E-4</v>
      </c>
      <c r="Q142" s="4">
        <v>3.2379300000000001E-4</v>
      </c>
      <c r="R142" s="4">
        <v>3.2520699999999999E-4</v>
      </c>
      <c r="S142" s="4">
        <v>2.09156E-4</v>
      </c>
      <c r="T142" s="4">
        <v>2.7881200000000003E-4</v>
      </c>
      <c r="U142" s="4">
        <v>3.1869E-4</v>
      </c>
      <c r="V142" s="4">
        <v>3.0894599999999999E-4</v>
      </c>
      <c r="W142" s="4">
        <v>2.8263499999999999E-4</v>
      </c>
      <c r="X142" s="4">
        <v>2.9293100000000002E-4</v>
      </c>
      <c r="Y142" s="4">
        <v>3.0916100000000002E-4</v>
      </c>
      <c r="Z142" s="4">
        <v>3.06774E-4</v>
      </c>
      <c r="AA142" s="4">
        <v>3.2216900000000003E-4</v>
      </c>
      <c r="AB142" s="4">
        <v>3.1434600000000002E-4</v>
      </c>
      <c r="AC142" s="4">
        <v>3.1005699999999998E-4</v>
      </c>
      <c r="AD142" s="4">
        <v>3.0457500000000002E-4</v>
      </c>
      <c r="AE142" s="4">
        <v>2.9644099999999999E-4</v>
      </c>
      <c r="AF142" s="4">
        <v>2.8635500000000002E-4</v>
      </c>
      <c r="AG142" s="4">
        <v>2.9723100000000001E-4</v>
      </c>
      <c r="AH142" s="4">
        <v>3.0640399999999998E-4</v>
      </c>
      <c r="AI142" s="4">
        <v>2.8988199999999999E-4</v>
      </c>
      <c r="AJ142" s="4">
        <v>2.8929999999999998E-4</v>
      </c>
      <c r="AK142" s="4">
        <v>2.6433000000000001E-4</v>
      </c>
      <c r="AL142" s="4">
        <v>2.7187899999999999E-4</v>
      </c>
      <c r="AM142" s="4">
        <v>3.15722E-4</v>
      </c>
      <c r="AN142" s="4">
        <v>3.0591100000000002E-4</v>
      </c>
      <c r="AO142" s="4">
        <v>2.9424699999999998E-4</v>
      </c>
      <c r="AP142" s="4">
        <v>2.8696E-4</v>
      </c>
      <c r="AQ142" s="4">
        <v>2.4447500000000002E-4</v>
      </c>
      <c r="AR142" s="4">
        <v>2.4681300000000002E-4</v>
      </c>
      <c r="AS142" s="4">
        <v>2.5048799999999999E-4</v>
      </c>
      <c r="AT142" s="4">
        <v>2.8224700000000001E-4</v>
      </c>
      <c r="AU142" s="4">
        <v>2.5458799999999998E-4</v>
      </c>
      <c r="AV142" s="4">
        <v>2.8920900000000002E-4</v>
      </c>
      <c r="AW142" s="4">
        <v>2.9066299999999998E-4</v>
      </c>
      <c r="AX142" s="4">
        <v>2.6134900000000002E-4</v>
      </c>
      <c r="AY142" s="4">
        <v>2.9251100000000002E-4</v>
      </c>
      <c r="AZ142" s="4">
        <v>2.7571900000000001E-4</v>
      </c>
      <c r="BA142" s="4">
        <v>2.4898500000000002E-4</v>
      </c>
      <c r="BB142" s="4">
        <v>3.1667799999999998E-4</v>
      </c>
      <c r="BC142" s="4">
        <v>2.7562600000000001E-4</v>
      </c>
      <c r="BD142" s="4">
        <v>2.6397200000000001E-4</v>
      </c>
      <c r="BE142" s="4">
        <v>3.2984799999999999E-4</v>
      </c>
      <c r="BF142" s="4">
        <v>2.8365500000000001E-4</v>
      </c>
      <c r="BG142" s="4">
        <v>2.8510900000000002E-4</v>
      </c>
      <c r="BH142" s="4">
        <v>2.9278000000000003E-4</v>
      </c>
      <c r="BI142" s="4">
        <v>2.96266E-4</v>
      </c>
      <c r="BJ142" s="4">
        <v>2.52909E-4</v>
      </c>
      <c r="BK142" s="4">
        <v>3.0704099999999998E-4</v>
      </c>
      <c r="BL142" s="4">
        <v>3.1806199999999998E-4</v>
      </c>
      <c r="BM142" s="4">
        <v>3.2724700000000002E-4</v>
      </c>
      <c r="BN142" s="4">
        <v>2.8830199999999999E-4</v>
      </c>
      <c r="BO142" s="28">
        <f t="shared" si="1"/>
        <v>2.625265104977068E-5</v>
      </c>
    </row>
    <row r="143" spans="1:67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4">
        <v>1.4939200000000001E-4</v>
      </c>
      <c r="H143" s="4">
        <v>1.4868800000000001E-4</v>
      </c>
      <c r="I143" s="4">
        <v>1.53697E-4</v>
      </c>
      <c r="J143" s="4">
        <v>1.44179E-4</v>
      </c>
      <c r="K143" s="4">
        <v>1.4474299999999999E-4</v>
      </c>
      <c r="L143" s="4">
        <v>1.5111500000000001E-4</v>
      </c>
      <c r="M143" s="4">
        <v>1.46386E-4</v>
      </c>
      <c r="N143" s="4">
        <v>1.5073500000000001E-4</v>
      </c>
      <c r="O143" s="4">
        <v>1.4591100000000001E-4</v>
      </c>
      <c r="P143" s="4">
        <v>1.3654499999999999E-4</v>
      </c>
      <c r="Q143" s="4">
        <v>1.5150299999999999E-4</v>
      </c>
      <c r="R143" s="4">
        <v>1.5559999999999999E-4</v>
      </c>
      <c r="S143" s="4">
        <v>1.64642E-4</v>
      </c>
      <c r="T143" s="4">
        <v>1.4974000000000001E-4</v>
      </c>
      <c r="U143" s="4">
        <v>1.5906500000000001E-4</v>
      </c>
      <c r="V143" s="4">
        <v>1.4602199999999999E-4</v>
      </c>
      <c r="W143" s="4">
        <v>1.4884100000000001E-4</v>
      </c>
      <c r="X143" s="4">
        <v>1.4404500000000001E-4</v>
      </c>
      <c r="Y143" s="4">
        <v>1.5008099999999999E-4</v>
      </c>
      <c r="Z143" s="4">
        <v>1.5083499999999999E-4</v>
      </c>
      <c r="AA143" s="4">
        <v>1.4605900000000001E-4</v>
      </c>
      <c r="AB143" s="4">
        <v>1.5116000000000001E-4</v>
      </c>
      <c r="AC143" s="4">
        <v>1.5795499999999999E-4</v>
      </c>
      <c r="AD143" s="4">
        <v>1.5301799999999999E-4</v>
      </c>
      <c r="AE143" s="4">
        <v>1.2553999999999999E-4</v>
      </c>
      <c r="AF143" s="4">
        <v>1.52077E-4</v>
      </c>
      <c r="AG143" s="4">
        <v>1.47591E-4</v>
      </c>
      <c r="AH143" s="4">
        <v>1.33208E-4</v>
      </c>
      <c r="AI143" s="4">
        <v>1.3392999999999999E-4</v>
      </c>
      <c r="AJ143" s="4">
        <v>1.4231199999999999E-4</v>
      </c>
      <c r="AK143" s="4">
        <v>1.3145799999999999E-4</v>
      </c>
      <c r="AL143" s="4">
        <v>1.37047E-4</v>
      </c>
      <c r="AM143" s="4">
        <v>1.46506E-4</v>
      </c>
      <c r="AN143" s="4">
        <v>1.4052699999999999E-4</v>
      </c>
      <c r="AO143" s="4">
        <v>1.50342E-4</v>
      </c>
      <c r="AP143" s="4">
        <v>1.3017200000000001E-4</v>
      </c>
      <c r="AQ143" s="4">
        <v>1.07885E-4</v>
      </c>
      <c r="AR143" s="4">
        <v>1.0725E-4</v>
      </c>
      <c r="AS143" s="4">
        <v>1.17955E-4</v>
      </c>
      <c r="AT143" s="4">
        <v>1.28186E-4</v>
      </c>
      <c r="AU143" s="4">
        <v>1.12843E-4</v>
      </c>
      <c r="AV143" s="4">
        <v>1.3045900000000001E-4</v>
      </c>
      <c r="AW143" s="4">
        <v>1.27737E-4</v>
      </c>
      <c r="AX143" s="4">
        <v>1.17411E-4</v>
      </c>
      <c r="AY143" s="4">
        <v>1.3119100000000001E-4</v>
      </c>
      <c r="AZ143" s="4">
        <v>1.22106E-4</v>
      </c>
      <c r="BA143" s="4">
        <v>1.20493E-4</v>
      </c>
      <c r="BB143" s="4">
        <v>1.4560500000000001E-4</v>
      </c>
      <c r="BC143" s="4">
        <v>1.3523699999999999E-4</v>
      </c>
      <c r="BD143" s="4">
        <v>1.3606800000000001E-4</v>
      </c>
      <c r="BE143" s="4">
        <v>1.3378500000000001E-4</v>
      </c>
      <c r="BF143" s="4">
        <v>1.4095399999999999E-4</v>
      </c>
      <c r="BG143" s="4">
        <v>1.3739399999999999E-4</v>
      </c>
      <c r="BH143" s="4">
        <v>1.4887799999999999E-4</v>
      </c>
      <c r="BI143" s="4">
        <v>1.43893E-4</v>
      </c>
      <c r="BJ143" s="4">
        <v>1.3205199999999999E-4</v>
      </c>
      <c r="BK143" s="4">
        <v>1.45279E-4</v>
      </c>
      <c r="BL143" s="4">
        <v>1.58295E-4</v>
      </c>
      <c r="BM143" s="4">
        <v>1.4841600000000001E-4</v>
      </c>
      <c r="BN143" s="4">
        <v>1.4138900000000001E-4</v>
      </c>
      <c r="BO143" s="28">
        <f t="shared" si="1"/>
        <v>7.1201925319690414E-6</v>
      </c>
    </row>
    <row r="144" spans="1:67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4">
        <v>5.6584700000000001E-5</v>
      </c>
      <c r="H144" s="4">
        <v>4.4194299999999998E-5</v>
      </c>
      <c r="I144" s="4">
        <v>4.6609600000000002E-5</v>
      </c>
      <c r="J144" s="4">
        <v>4.60835E-5</v>
      </c>
      <c r="K144" s="4">
        <v>4.4050400000000001E-5</v>
      </c>
      <c r="L144" s="4">
        <v>4.3881999999999998E-5</v>
      </c>
      <c r="M144" s="4">
        <v>4.5285799999999999E-5</v>
      </c>
      <c r="N144" s="4">
        <v>5.0956599999999999E-5</v>
      </c>
      <c r="O144" s="4">
        <v>5.4724700000000001E-5</v>
      </c>
      <c r="P144" s="4">
        <v>5.6372500000000003E-5</v>
      </c>
      <c r="Q144" s="4">
        <v>5.74312E-5</v>
      </c>
      <c r="R144" s="4">
        <v>5.4012999999999999E-5</v>
      </c>
      <c r="S144" s="4">
        <v>2.3201E-5</v>
      </c>
      <c r="T144" s="4">
        <v>2.3713199999999999E-5</v>
      </c>
      <c r="U144" s="4">
        <v>5.4882900000000003E-5</v>
      </c>
      <c r="V144" s="4">
        <v>5.9711499999999999E-5</v>
      </c>
      <c r="W144" s="4">
        <v>5.7595900000000002E-5</v>
      </c>
      <c r="X144" s="4">
        <v>5.84972E-5</v>
      </c>
      <c r="Y144" s="4">
        <v>4.6685499999999999E-5</v>
      </c>
      <c r="Z144" s="4">
        <v>4.8018300000000001E-5</v>
      </c>
      <c r="AA144" s="4">
        <v>4.87443E-5</v>
      </c>
      <c r="AB144" s="4">
        <v>4.7572099999999998E-5</v>
      </c>
      <c r="AC144" s="4">
        <v>4.7299300000000003E-5</v>
      </c>
      <c r="AD144" s="4">
        <v>5.4368399999999999E-5</v>
      </c>
      <c r="AE144" s="4">
        <v>4.2645899999999998E-5</v>
      </c>
      <c r="AF144" s="4">
        <v>4.9079400000000003E-5</v>
      </c>
      <c r="AG144" s="4">
        <v>5.5324000000000001E-5</v>
      </c>
      <c r="AH144" s="4">
        <v>4.9598000000000002E-5</v>
      </c>
      <c r="AI144" s="4">
        <v>5.6866300000000001E-5</v>
      </c>
      <c r="AJ144" s="4">
        <v>4.7708599999999999E-5</v>
      </c>
      <c r="AK144" s="4">
        <v>4.8338199999999997E-5</v>
      </c>
      <c r="AL144" s="4">
        <v>4.8705999999999998E-5</v>
      </c>
      <c r="AM144" s="4">
        <v>5.4151399999999998E-5</v>
      </c>
      <c r="AN144" s="4">
        <v>8.4977900000000005E-5</v>
      </c>
      <c r="AO144" s="4">
        <v>6.73696E-5</v>
      </c>
      <c r="AP144" s="4">
        <v>6.4531799999999998E-5</v>
      </c>
      <c r="AQ144" s="4">
        <v>6.3161699999999995E-5</v>
      </c>
      <c r="AR144" s="4">
        <v>6.48203E-5</v>
      </c>
      <c r="AS144" s="4">
        <v>6.4331400000000005E-5</v>
      </c>
      <c r="AT144" s="4">
        <v>8.8435200000000003E-5</v>
      </c>
      <c r="AU144" s="4">
        <v>7.6885599999999994E-5</v>
      </c>
      <c r="AV144" s="4">
        <v>8.65178E-5</v>
      </c>
      <c r="AW144" s="4">
        <v>7.8008499999999997E-5</v>
      </c>
      <c r="AX144" s="4">
        <v>6.8192299999999994E-5</v>
      </c>
      <c r="AY144" s="4">
        <v>7.9106599999999999E-5</v>
      </c>
      <c r="AZ144" s="4">
        <v>7.74041E-5</v>
      </c>
      <c r="BA144" s="4">
        <v>6.9749699999999994E-5</v>
      </c>
      <c r="BB144" s="4">
        <v>8.1994200000000002E-5</v>
      </c>
      <c r="BC144" s="4">
        <v>8.71389E-5</v>
      </c>
      <c r="BD144" s="4">
        <v>8.08407E-5</v>
      </c>
      <c r="BE144" s="4">
        <v>8.2347600000000004E-5</v>
      </c>
      <c r="BF144" s="4">
        <v>1.08978E-4</v>
      </c>
      <c r="BG144" s="4">
        <v>1.08216E-4</v>
      </c>
      <c r="BH144" s="4">
        <v>1.0456299999999999E-4</v>
      </c>
      <c r="BI144" s="4">
        <v>9.2576400000000004E-5</v>
      </c>
      <c r="BJ144" s="4">
        <v>9.0680799999999994E-5</v>
      </c>
      <c r="BK144" s="4">
        <v>9.9025300000000002E-5</v>
      </c>
      <c r="BL144" s="4">
        <v>1.06011E-4</v>
      </c>
      <c r="BM144" s="4">
        <v>1.00562E-4</v>
      </c>
      <c r="BN144" s="4">
        <v>1.05327E-4</v>
      </c>
      <c r="BO144" s="28">
        <f t="shared" si="1"/>
        <v>8.2325318140196799E-6</v>
      </c>
    </row>
    <row r="145" spans="1:67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4">
        <v>2.2082E-5</v>
      </c>
      <c r="H145" s="4">
        <v>1.3138900000000001E-5</v>
      </c>
      <c r="I145" s="4">
        <v>1.9201399999999999E-5</v>
      </c>
      <c r="J145" s="4">
        <v>1.7646300000000001E-5</v>
      </c>
      <c r="K145" s="4">
        <v>1.7003500000000001E-5</v>
      </c>
      <c r="L145" s="4">
        <v>2.3768500000000001E-5</v>
      </c>
      <c r="M145" s="4">
        <v>2.0662400000000001E-5</v>
      </c>
      <c r="N145" s="4">
        <v>2.0032100000000001E-5</v>
      </c>
      <c r="O145" s="4">
        <v>1.64036E-5</v>
      </c>
      <c r="P145" s="4">
        <v>1.60019E-5</v>
      </c>
      <c r="Q145" s="4">
        <v>2.0305800000000001E-5</v>
      </c>
      <c r="R145" s="4">
        <v>1.63713E-5</v>
      </c>
      <c r="S145" s="4">
        <v>1.2379599999999999E-5</v>
      </c>
      <c r="T145" s="4">
        <v>8.3012400000000005E-6</v>
      </c>
      <c r="U145" s="4">
        <v>1.9873100000000001E-5</v>
      </c>
      <c r="V145" s="4">
        <v>2.0133299999999999E-5</v>
      </c>
      <c r="W145" s="4">
        <v>1.8556800000000002E-5</v>
      </c>
      <c r="X145" s="4">
        <v>1.97194E-5</v>
      </c>
      <c r="Y145" s="4">
        <v>1.7301900000000001E-5</v>
      </c>
      <c r="Z145" s="4">
        <v>1.7515200000000001E-5</v>
      </c>
      <c r="AA145" s="4">
        <v>1.9139899999999999E-5</v>
      </c>
      <c r="AB145" s="4">
        <v>2.0370700000000001E-5</v>
      </c>
      <c r="AC145" s="4">
        <v>1.8813799999999999E-5</v>
      </c>
      <c r="AD145" s="4">
        <v>2.1656699999999999E-5</v>
      </c>
      <c r="AE145" s="4">
        <v>1.5282999999999999E-5</v>
      </c>
      <c r="AF145" s="4">
        <v>1.3237800000000001E-5</v>
      </c>
      <c r="AG145" s="4">
        <v>1.04014E-5</v>
      </c>
      <c r="AH145" s="4">
        <v>1.3160600000000001E-5</v>
      </c>
      <c r="AI145" s="4">
        <v>1.48732E-5</v>
      </c>
      <c r="AJ145" s="4">
        <v>9.6529899999999999E-6</v>
      </c>
      <c r="AK145" s="4">
        <v>1.4915900000000001E-5</v>
      </c>
      <c r="AL145" s="4">
        <v>1.5174199999999999E-5</v>
      </c>
      <c r="AM145" s="4">
        <v>1.42174E-5</v>
      </c>
      <c r="AN145" s="4">
        <v>2.7880899999999999E-5</v>
      </c>
      <c r="AO145" s="4">
        <v>1.8829299999999999E-5</v>
      </c>
      <c r="AP145" s="4">
        <v>1.7790799999999999E-5</v>
      </c>
      <c r="AQ145" s="4">
        <v>2.76462E-5</v>
      </c>
      <c r="AR145" s="4">
        <v>2.8188099999999999E-5</v>
      </c>
      <c r="AS145" s="4">
        <v>3.17504E-5</v>
      </c>
      <c r="AT145" s="4">
        <v>3.0902599999999998E-5</v>
      </c>
      <c r="AU145" s="4">
        <v>2.7904099999999999E-5</v>
      </c>
      <c r="AV145" s="4">
        <v>3.1936900000000002E-5</v>
      </c>
      <c r="AW145" s="4">
        <v>3.2246300000000003E-5</v>
      </c>
      <c r="AX145" s="4">
        <v>2.84713E-5</v>
      </c>
      <c r="AY145" s="4">
        <v>3.5024000000000002E-5</v>
      </c>
      <c r="AZ145" s="4">
        <v>3.1285599999999997E-5</v>
      </c>
      <c r="BA145" s="4">
        <v>2.77606E-5</v>
      </c>
      <c r="BB145" s="4">
        <v>3.5598200000000001E-5</v>
      </c>
      <c r="BC145" s="4">
        <v>3.0574599999999997E-5</v>
      </c>
      <c r="BD145" s="4">
        <v>3.31625E-5</v>
      </c>
      <c r="BE145" s="4">
        <v>2.9253600000000001E-5</v>
      </c>
      <c r="BF145" s="4">
        <v>4.1023099999999997E-5</v>
      </c>
      <c r="BG145" s="4">
        <v>3.7319500000000001E-5</v>
      </c>
      <c r="BH145" s="4">
        <v>3.9746699999999997E-5</v>
      </c>
      <c r="BI145" s="4">
        <v>4.6442E-5</v>
      </c>
      <c r="BJ145" s="4">
        <v>3.1544200000000002E-5</v>
      </c>
      <c r="BK145" s="4">
        <v>3.6284400000000001E-5</v>
      </c>
      <c r="BL145" s="4">
        <v>4.9221100000000002E-5</v>
      </c>
      <c r="BM145" s="4">
        <v>3.4782500000000001E-5</v>
      </c>
      <c r="BN145" s="4">
        <v>3.78165E-5</v>
      </c>
      <c r="BO145" s="28">
        <f t="shared" si="1"/>
        <v>3.6267381403892182E-6</v>
      </c>
    </row>
    <row r="146" spans="1:67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4">
        <v>1.27509E-3</v>
      </c>
      <c r="H146" s="4">
        <v>8.5007500000000005E-4</v>
      </c>
      <c r="I146" s="4">
        <v>1.15303E-3</v>
      </c>
      <c r="J146" s="4">
        <v>1.2113899999999999E-3</v>
      </c>
      <c r="K146" s="4">
        <v>1.14382E-3</v>
      </c>
      <c r="L146" s="4">
        <v>1.0340600000000001E-3</v>
      </c>
      <c r="M146" s="4">
        <v>1.02048E-3</v>
      </c>
      <c r="N146" s="4">
        <v>1.04371E-3</v>
      </c>
      <c r="O146" s="4">
        <v>1.04531E-3</v>
      </c>
      <c r="P146" s="4">
        <v>1.0700799999999999E-3</v>
      </c>
      <c r="Q146" s="4">
        <v>1.19933E-3</v>
      </c>
      <c r="R146" s="4">
        <v>1.0187900000000001E-3</v>
      </c>
      <c r="S146" s="4">
        <v>9.1691799999999996E-4</v>
      </c>
      <c r="T146" s="4">
        <v>1.09223E-3</v>
      </c>
      <c r="U146" s="4">
        <v>1.29225E-3</v>
      </c>
      <c r="V146" s="4">
        <v>1.10512E-3</v>
      </c>
      <c r="W146" s="4">
        <v>1.16793E-3</v>
      </c>
      <c r="X146" s="4">
        <v>1.24274E-3</v>
      </c>
      <c r="Y146" s="4">
        <v>1.26961E-3</v>
      </c>
      <c r="Z146" s="4">
        <v>1.11944E-3</v>
      </c>
      <c r="AA146" s="4">
        <v>1.0274800000000001E-3</v>
      </c>
      <c r="AB146" s="4">
        <v>1.2178E-3</v>
      </c>
      <c r="AC146" s="4">
        <v>1.1436899999999999E-3</v>
      </c>
      <c r="AD146" s="4">
        <v>1.2117199999999999E-3</v>
      </c>
      <c r="AE146" s="4">
        <v>1.0320399999999999E-3</v>
      </c>
      <c r="AF146" s="4">
        <v>1.1316399999999999E-3</v>
      </c>
      <c r="AG146" s="4">
        <v>1.333E-3</v>
      </c>
      <c r="AH146" s="4">
        <v>7.67682E-4</v>
      </c>
      <c r="AI146" s="4">
        <v>1.05017E-3</v>
      </c>
      <c r="AJ146" s="4">
        <v>1.0163699999999999E-3</v>
      </c>
      <c r="AK146" s="4">
        <v>1.09464E-3</v>
      </c>
      <c r="AL146" s="4">
        <v>1.01665E-3</v>
      </c>
      <c r="AM146" s="4">
        <v>9.7799900000000001E-4</v>
      </c>
      <c r="AN146" s="4">
        <v>1.63462E-3</v>
      </c>
      <c r="AO146" s="4">
        <v>1.2738700000000001E-3</v>
      </c>
      <c r="AP146" s="4">
        <v>1.35764E-3</v>
      </c>
      <c r="AQ146" s="4">
        <v>1.7141999999999999E-3</v>
      </c>
      <c r="AR146" s="4">
        <v>1.6973100000000001E-3</v>
      </c>
      <c r="AS146" s="4">
        <v>1.7163600000000001E-3</v>
      </c>
      <c r="AT146" s="4">
        <v>1.8976100000000001E-3</v>
      </c>
      <c r="AU146" s="4">
        <v>1.63864E-3</v>
      </c>
      <c r="AV146" s="4">
        <v>1.8971000000000001E-3</v>
      </c>
      <c r="AW146" s="4">
        <v>1.8634599999999999E-3</v>
      </c>
      <c r="AX146" s="4">
        <v>1.70564E-3</v>
      </c>
      <c r="AY146" s="4">
        <v>1.8353499999999999E-3</v>
      </c>
      <c r="AZ146" s="4">
        <v>1.77016E-3</v>
      </c>
      <c r="BA146" s="4">
        <v>1.6628400000000001E-3</v>
      </c>
      <c r="BB146" s="4">
        <v>1.9387499999999999E-3</v>
      </c>
      <c r="BC146" s="4">
        <v>1.8688699999999999E-3</v>
      </c>
      <c r="BD146" s="4">
        <v>2.0347299999999998E-3</v>
      </c>
      <c r="BE146" s="4">
        <v>2.3934E-3</v>
      </c>
      <c r="BF146" s="4">
        <v>2.1683499999999999E-3</v>
      </c>
      <c r="BG146" s="4">
        <v>2.4264099999999999E-3</v>
      </c>
      <c r="BH146" s="4">
        <v>2.3550699999999999E-3</v>
      </c>
      <c r="BI146" s="4">
        <v>2.6507599999999998E-3</v>
      </c>
      <c r="BJ146" s="4">
        <v>2.3153399999999999E-3</v>
      </c>
      <c r="BK146" s="4">
        <v>2.5023900000000002E-3</v>
      </c>
      <c r="BL146" s="4">
        <v>2.6924499999999999E-3</v>
      </c>
      <c r="BM146" s="4">
        <v>2.49365E-3</v>
      </c>
      <c r="BN146" s="4">
        <v>2.3835699999999998E-3</v>
      </c>
      <c r="BO146" s="28">
        <f t="shared" si="1"/>
        <v>1.6992784696788523E-4</v>
      </c>
    </row>
    <row r="147" spans="1:67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4">
        <v>4.0288599999999998E-4</v>
      </c>
      <c r="H147" s="4">
        <v>4.8140500000000002E-4</v>
      </c>
      <c r="I147" s="4">
        <v>5.2039600000000001E-4</v>
      </c>
      <c r="J147" s="4">
        <v>3.3859299999999999E-4</v>
      </c>
      <c r="K147" s="4">
        <v>3.9142199999999999E-4</v>
      </c>
      <c r="L147" s="4">
        <v>5.3220100000000005E-4</v>
      </c>
      <c r="M147" s="4">
        <v>4.7083699999999999E-4</v>
      </c>
      <c r="N147" s="4">
        <v>4.1006899999999999E-4</v>
      </c>
      <c r="O147" s="4">
        <v>2.7301000000000002E-4</v>
      </c>
      <c r="P147" s="4">
        <v>3.11601E-4</v>
      </c>
      <c r="Q147" s="4">
        <v>5.3215200000000004E-4</v>
      </c>
      <c r="R147" s="4">
        <v>3.9218100000000002E-4</v>
      </c>
      <c r="S147" s="4">
        <v>5.2163100000000005E-4</v>
      </c>
      <c r="T147" s="4">
        <v>5.1536799999999999E-4</v>
      </c>
      <c r="U147" s="4">
        <v>6.2964599999999998E-4</v>
      </c>
      <c r="V147" s="4">
        <v>5.3901800000000005E-4</v>
      </c>
      <c r="W147" s="4">
        <v>5.4197800000000003E-4</v>
      </c>
      <c r="X147" s="4">
        <v>6.6371400000000004E-4</v>
      </c>
      <c r="Y147" s="4">
        <v>6.7305299999999995E-4</v>
      </c>
      <c r="Z147" s="4">
        <v>6.23188E-4</v>
      </c>
      <c r="AA147" s="4">
        <v>6.0616200000000004E-4</v>
      </c>
      <c r="AB147" s="4">
        <v>4.7288000000000001E-4</v>
      </c>
      <c r="AC147" s="4">
        <v>5.3330599999999999E-4</v>
      </c>
      <c r="AD147" s="4">
        <v>4.4513400000000002E-4</v>
      </c>
      <c r="AE147" s="4">
        <v>2.4104700000000001E-3</v>
      </c>
      <c r="AF147" s="4">
        <v>1.90117E-3</v>
      </c>
      <c r="AG147" s="4">
        <v>1.5011899999999999E-3</v>
      </c>
      <c r="AH147" s="4">
        <v>1.60798E-3</v>
      </c>
      <c r="AI147" s="4">
        <v>7.1344699999999997E-4</v>
      </c>
      <c r="AJ147" s="4">
        <v>1.4309800000000001E-3</v>
      </c>
      <c r="AK147" s="4">
        <v>9.0974399999999998E-4</v>
      </c>
      <c r="AL147" s="4">
        <v>9.0334599999999997E-4</v>
      </c>
      <c r="AM147" s="4">
        <v>9.4454700000000001E-4</v>
      </c>
      <c r="AN147" s="4">
        <v>1.02016E-3</v>
      </c>
      <c r="AO147" s="4">
        <v>7.37329E-4</v>
      </c>
      <c r="AP147" s="4">
        <v>9.2523300000000002E-4</v>
      </c>
      <c r="AQ147" s="4">
        <v>6.7049600000000003E-4</v>
      </c>
      <c r="AR147" s="4">
        <v>5.56085E-4</v>
      </c>
      <c r="AS147" s="4">
        <v>5.9059399999999995E-4</v>
      </c>
      <c r="AT147" s="4">
        <v>7.7656700000000003E-4</v>
      </c>
      <c r="AU147" s="4">
        <v>6.043E-4</v>
      </c>
      <c r="AV147" s="4">
        <v>5.2181899999999997E-4</v>
      </c>
      <c r="AW147" s="4">
        <v>6.5158700000000002E-4</v>
      </c>
      <c r="AX147" s="4">
        <v>6.7021300000000002E-4</v>
      </c>
      <c r="AY147" s="4">
        <v>7.2769600000000001E-4</v>
      </c>
      <c r="AZ147" s="4">
        <v>7.0624499999999998E-4</v>
      </c>
      <c r="BA147" s="4">
        <v>5.3866700000000005E-4</v>
      </c>
      <c r="BB147" s="4">
        <v>6.4851299999999998E-4</v>
      </c>
      <c r="BC147" s="4">
        <v>3.9413800000000004E-3</v>
      </c>
      <c r="BD147" s="4">
        <v>2.2585299999999999E-3</v>
      </c>
      <c r="BE147" s="4">
        <v>2.5036699999999999E-3</v>
      </c>
      <c r="BF147" s="4">
        <v>2.5693199999999999E-3</v>
      </c>
      <c r="BG147" s="4">
        <v>1.8858200000000001E-3</v>
      </c>
      <c r="BH147" s="4">
        <v>1.6585199999999999E-3</v>
      </c>
      <c r="BI147" s="4">
        <v>2.0458099999999999E-3</v>
      </c>
      <c r="BJ147" s="4">
        <v>1.78765E-3</v>
      </c>
      <c r="BK147" s="4">
        <v>2.2880600000000002E-3</v>
      </c>
      <c r="BL147" s="4">
        <v>1.3594499999999999E-3</v>
      </c>
      <c r="BM147" s="4">
        <v>1.4180099999999999E-3</v>
      </c>
      <c r="BN147" s="4">
        <v>1.5252899999999999E-3</v>
      </c>
      <c r="BO147" s="28">
        <f t="shared" si="1"/>
        <v>4.0326921120380113E-4</v>
      </c>
    </row>
    <row r="148" spans="1:67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4">
        <v>2.0793600000000001E-4</v>
      </c>
      <c r="H148" s="4">
        <v>2.0195900000000001E-4</v>
      </c>
      <c r="I148" s="4">
        <v>2.11311E-4</v>
      </c>
      <c r="J148" s="4">
        <v>2.0348799999999999E-4</v>
      </c>
      <c r="K148" s="4">
        <v>2.1720499999999999E-4</v>
      </c>
      <c r="L148" s="4">
        <v>2.60845E-4</v>
      </c>
      <c r="M148" s="4">
        <v>2.23203E-4</v>
      </c>
      <c r="N148" s="4">
        <v>2.2876999999999999E-4</v>
      </c>
      <c r="O148" s="4">
        <v>2.2948000000000001E-4</v>
      </c>
      <c r="P148" s="4">
        <v>2.1603200000000001E-4</v>
      </c>
      <c r="Q148" s="4">
        <v>2.3450599999999999E-4</v>
      </c>
      <c r="R148" s="4">
        <v>2.33434E-4</v>
      </c>
      <c r="S148" s="4">
        <v>1.9289099999999999E-4</v>
      </c>
      <c r="T148" s="4">
        <v>1.7454699999999999E-4</v>
      </c>
      <c r="U148" s="4">
        <v>2.2627300000000001E-4</v>
      </c>
      <c r="V148" s="4">
        <v>2.3104700000000001E-4</v>
      </c>
      <c r="W148" s="4">
        <v>2.48306E-4</v>
      </c>
      <c r="X148" s="4">
        <v>2.4342499999999999E-4</v>
      </c>
      <c r="Y148" s="4">
        <v>2.3280800000000001E-4</v>
      </c>
      <c r="Z148" s="4">
        <v>2.2382000000000001E-4</v>
      </c>
      <c r="AA148" s="4">
        <v>2.1680700000000001E-4</v>
      </c>
      <c r="AB148" s="4">
        <v>2.17044E-4</v>
      </c>
      <c r="AC148" s="4">
        <v>2.1063000000000001E-4</v>
      </c>
      <c r="AD148" s="4">
        <v>2.1195799999999999E-4</v>
      </c>
      <c r="AE148" s="4">
        <v>2.832E-4</v>
      </c>
      <c r="AF148" s="4">
        <v>2.75512E-4</v>
      </c>
      <c r="AG148" s="4">
        <v>2.7605300000000001E-4</v>
      </c>
      <c r="AH148" s="4">
        <v>3.13646E-4</v>
      </c>
      <c r="AI148" s="4">
        <v>2.30693E-4</v>
      </c>
      <c r="AJ148" s="4">
        <v>3.29494E-4</v>
      </c>
      <c r="AK148" s="4">
        <v>2.28271E-4</v>
      </c>
      <c r="AL148" s="4">
        <v>2.2486500000000001E-4</v>
      </c>
      <c r="AM148" s="4">
        <v>2.38409E-4</v>
      </c>
      <c r="AN148" s="4">
        <v>2.8665400000000001E-4</v>
      </c>
      <c r="AO148" s="4">
        <v>2.4603E-4</v>
      </c>
      <c r="AP148" s="4">
        <v>2.1913400000000001E-4</v>
      </c>
      <c r="AQ148" s="4">
        <v>1.7602899999999999E-4</v>
      </c>
      <c r="AR148" s="4">
        <v>1.9048599999999999E-4</v>
      </c>
      <c r="AS148" s="4">
        <v>1.80626E-4</v>
      </c>
      <c r="AT148" s="4">
        <v>2.2831899999999999E-4</v>
      </c>
      <c r="AU148" s="4">
        <v>1.9764500000000001E-4</v>
      </c>
      <c r="AV148" s="4">
        <v>2.6996700000000003E-4</v>
      </c>
      <c r="AW148" s="4">
        <v>2.09132E-4</v>
      </c>
      <c r="AX148" s="4">
        <v>1.9994199999999999E-4</v>
      </c>
      <c r="AY148" s="4">
        <v>2.44291E-4</v>
      </c>
      <c r="AZ148" s="4">
        <v>2.2183399999999999E-4</v>
      </c>
      <c r="BA148" s="4">
        <v>2.0093699999999999E-4</v>
      </c>
      <c r="BB148" s="4">
        <v>2.1483900000000001E-4</v>
      </c>
      <c r="BC148" s="4">
        <v>2.4812800000000002E-4</v>
      </c>
      <c r="BD148" s="4">
        <v>2.1710800000000001E-4</v>
      </c>
      <c r="BE148" s="4">
        <v>2.8115900000000001E-4</v>
      </c>
      <c r="BF148" s="4">
        <v>2.95013E-4</v>
      </c>
      <c r="BG148" s="4">
        <v>2.7333099999999998E-4</v>
      </c>
      <c r="BH148" s="4">
        <v>2.9261199999999998E-4</v>
      </c>
      <c r="BI148" s="4">
        <v>2.5084800000000002E-4</v>
      </c>
      <c r="BJ148" s="4">
        <v>2.5053199999999998E-4</v>
      </c>
      <c r="BK148" s="4">
        <v>2.4510299999999999E-4</v>
      </c>
      <c r="BL148" s="4">
        <v>2.5254599999999998E-4</v>
      </c>
      <c r="BM148" s="4">
        <v>2.58094E-4</v>
      </c>
      <c r="BN148" s="4">
        <v>2.3421600000000001E-4</v>
      </c>
      <c r="BO148" s="28">
        <f t="shared" si="1"/>
        <v>2.1517478344538707E-5</v>
      </c>
    </row>
    <row r="149" spans="1:67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4">
        <v>4.1598800000000003E-3</v>
      </c>
      <c r="H149" s="4">
        <v>4.8884599999999999E-3</v>
      </c>
      <c r="I149" s="4">
        <v>4.3458899999999998E-3</v>
      </c>
      <c r="J149" s="4">
        <v>4.1916200000000001E-3</v>
      </c>
      <c r="K149" s="4">
        <v>4.3490899999999999E-3</v>
      </c>
      <c r="L149" s="4">
        <v>4.0543200000000001E-3</v>
      </c>
      <c r="M149" s="4">
        <v>5.0670000000000003E-3</v>
      </c>
      <c r="N149" s="4">
        <v>4.8904999999999999E-3</v>
      </c>
      <c r="O149" s="4">
        <v>4.7239600000000001E-3</v>
      </c>
      <c r="P149" s="4">
        <v>4.9376200000000002E-3</v>
      </c>
      <c r="Q149" s="4">
        <v>5.0305000000000002E-3</v>
      </c>
      <c r="R149" s="4">
        <v>5.1330500000000001E-3</v>
      </c>
      <c r="S149" s="4">
        <v>5.1242299999999996E-3</v>
      </c>
      <c r="T149" s="4">
        <v>4.2332300000000002E-3</v>
      </c>
      <c r="U149" s="4">
        <v>4.6418500000000003E-3</v>
      </c>
      <c r="V149" s="4">
        <v>5.1121200000000004E-3</v>
      </c>
      <c r="W149" s="4">
        <v>4.8616299999999996E-3</v>
      </c>
      <c r="X149" s="4">
        <v>5.0856299999999998E-3</v>
      </c>
      <c r="Y149" s="4">
        <v>4.6537100000000001E-3</v>
      </c>
      <c r="Z149" s="4">
        <v>4.6135000000000004E-3</v>
      </c>
      <c r="AA149" s="4">
        <v>4.9238800000000003E-3</v>
      </c>
      <c r="AB149" s="4">
        <v>4.7898899999999998E-3</v>
      </c>
      <c r="AC149" s="4">
        <v>5.0368000000000001E-3</v>
      </c>
      <c r="AD149" s="4">
        <v>4.8850400000000002E-3</v>
      </c>
      <c r="AE149" s="4">
        <v>4.5392100000000001E-3</v>
      </c>
      <c r="AF149" s="4">
        <v>4.5532000000000003E-3</v>
      </c>
      <c r="AG149" s="4">
        <v>4.7139499999999997E-3</v>
      </c>
      <c r="AH149" s="4">
        <v>5.5082200000000003E-3</v>
      </c>
      <c r="AI149" s="4">
        <v>5.0552699999999997E-3</v>
      </c>
      <c r="AJ149" s="4">
        <v>5.1910100000000002E-3</v>
      </c>
      <c r="AK149" s="4">
        <v>3.8803599999999998E-3</v>
      </c>
      <c r="AL149" s="4">
        <v>3.9055499999999998E-3</v>
      </c>
      <c r="AM149" s="4">
        <v>4.7461100000000004E-3</v>
      </c>
      <c r="AN149" s="4">
        <v>3.8989099999999998E-3</v>
      </c>
      <c r="AO149" s="4">
        <v>4.6255300000000001E-3</v>
      </c>
      <c r="AP149" s="4">
        <v>4.0221700000000003E-3</v>
      </c>
      <c r="AQ149" s="4">
        <v>4.4277199999999996E-3</v>
      </c>
      <c r="AR149" s="4">
        <v>4.6533499999999997E-3</v>
      </c>
      <c r="AS149" s="4">
        <v>4.7775200000000004E-3</v>
      </c>
      <c r="AT149" s="4">
        <v>5.9304199999999996E-3</v>
      </c>
      <c r="AU149" s="4">
        <v>5.5217499999999997E-3</v>
      </c>
      <c r="AV149" s="4">
        <v>6.1017299999999997E-3</v>
      </c>
      <c r="AW149" s="4">
        <v>5.7349899999999997E-3</v>
      </c>
      <c r="AX149" s="4">
        <v>5.1508700000000001E-3</v>
      </c>
      <c r="AY149" s="4">
        <v>5.5758800000000001E-3</v>
      </c>
      <c r="AZ149" s="4">
        <v>5.4000300000000001E-3</v>
      </c>
      <c r="BA149" s="4">
        <v>5.3225099999999999E-3</v>
      </c>
      <c r="BB149" s="4">
        <v>6.3261599999999999E-3</v>
      </c>
      <c r="BC149" s="4">
        <v>5.1956700000000003E-3</v>
      </c>
      <c r="BD149" s="4">
        <v>5.1649199999999999E-3</v>
      </c>
      <c r="BE149" s="4">
        <v>4.8031200000000001E-3</v>
      </c>
      <c r="BF149" s="4">
        <v>6.3196399999999996E-3</v>
      </c>
      <c r="BG149" s="4">
        <v>5.8023399999999996E-3</v>
      </c>
      <c r="BH149" s="4">
        <v>6.1896900000000003E-3</v>
      </c>
      <c r="BI149" s="4">
        <v>4.8661199999999998E-3</v>
      </c>
      <c r="BJ149" s="4">
        <v>4.82811E-3</v>
      </c>
      <c r="BK149" s="4">
        <v>5.4824699999999997E-3</v>
      </c>
      <c r="BL149" s="4">
        <v>6.0514399999999999E-3</v>
      </c>
      <c r="BM149" s="4">
        <v>5.9685299999999997E-3</v>
      </c>
      <c r="BN149" s="4">
        <v>4.7001100000000004E-3</v>
      </c>
      <c r="BO149" s="28">
        <f t="shared" si="1"/>
        <v>2.7893791492842153E-4</v>
      </c>
    </row>
    <row r="150" spans="1:67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4">
        <v>2.5332799999999999E-2</v>
      </c>
      <c r="H150" s="4">
        <v>2.6881800000000001E-2</v>
      </c>
      <c r="I150" s="4">
        <v>2.5312000000000001E-2</v>
      </c>
      <c r="J150" s="4">
        <v>2.4852699999999998E-2</v>
      </c>
      <c r="K150" s="4">
        <v>2.4330399999999999E-2</v>
      </c>
      <c r="L150" s="4">
        <v>2.3748600000000002E-2</v>
      </c>
      <c r="M150" s="4">
        <v>2.5847800000000001E-2</v>
      </c>
      <c r="N150" s="4">
        <v>2.4345700000000001E-2</v>
      </c>
      <c r="O150" s="4">
        <v>2.4778700000000001E-2</v>
      </c>
      <c r="P150" s="4">
        <v>2.48455E-2</v>
      </c>
      <c r="Q150" s="4">
        <v>2.5800099999999999E-2</v>
      </c>
      <c r="R150" s="4">
        <v>2.5892700000000001E-2</v>
      </c>
      <c r="S150" s="4">
        <v>2.5150499999999999E-2</v>
      </c>
      <c r="T150" s="4">
        <v>3.07774E-2</v>
      </c>
      <c r="U150" s="4">
        <v>2.6648700000000001E-2</v>
      </c>
      <c r="V150" s="4">
        <v>2.4794799999999999E-2</v>
      </c>
      <c r="W150" s="4">
        <v>2.38137E-2</v>
      </c>
      <c r="X150" s="4">
        <v>2.5656499999999999E-2</v>
      </c>
      <c r="Y150" s="4">
        <v>2.5209700000000002E-2</v>
      </c>
      <c r="Z150" s="4">
        <v>2.5709200000000001E-2</v>
      </c>
      <c r="AA150" s="4">
        <v>2.61493E-2</v>
      </c>
      <c r="AB150" s="4">
        <v>2.53333E-2</v>
      </c>
      <c r="AC150" s="4">
        <v>2.1320499999999999E-2</v>
      </c>
      <c r="AD150" s="4">
        <v>2.5037400000000001E-2</v>
      </c>
      <c r="AE150" s="4">
        <v>2.3952000000000001E-2</v>
      </c>
      <c r="AF150" s="4">
        <v>2.3940900000000001E-2</v>
      </c>
      <c r="AG150" s="4">
        <v>2.4992799999999999E-2</v>
      </c>
      <c r="AH150" s="4">
        <v>2.5894799999999999E-2</v>
      </c>
      <c r="AI150" s="4">
        <v>2.42986E-2</v>
      </c>
      <c r="AJ150" s="4">
        <v>2.2757900000000001E-2</v>
      </c>
      <c r="AK150" s="4">
        <v>2.1569399999999999E-2</v>
      </c>
      <c r="AL150" s="4">
        <v>2.1801500000000001E-2</v>
      </c>
      <c r="AM150" s="4">
        <v>2.49915E-2</v>
      </c>
      <c r="AN150" s="4">
        <v>2.34784E-2</v>
      </c>
      <c r="AO150" s="4">
        <v>2.4272100000000001E-2</v>
      </c>
      <c r="AP150" s="4">
        <v>2.2315100000000001E-2</v>
      </c>
      <c r="AQ150" s="4">
        <v>2.7058800000000001E-2</v>
      </c>
      <c r="AR150" s="4">
        <v>2.7760699999999999E-2</v>
      </c>
      <c r="AS150" s="4">
        <v>3.07529E-2</v>
      </c>
      <c r="AT150" s="4">
        <v>3.1585599999999998E-2</v>
      </c>
      <c r="AU150" s="4">
        <v>2.9763000000000001E-2</v>
      </c>
      <c r="AV150" s="4">
        <v>3.2610800000000002E-2</v>
      </c>
      <c r="AW150" s="4">
        <v>3.42907E-2</v>
      </c>
      <c r="AX150" s="4">
        <v>3.07423E-2</v>
      </c>
      <c r="AY150" s="4">
        <v>3.16431E-2</v>
      </c>
      <c r="AZ150" s="4">
        <v>3.03206E-2</v>
      </c>
      <c r="BA150" s="4">
        <v>3.03732E-2</v>
      </c>
      <c r="BB150" s="4">
        <v>3.3925700000000003E-2</v>
      </c>
      <c r="BC150" s="4">
        <v>3.06868E-2</v>
      </c>
      <c r="BD150" s="4">
        <v>3.05898E-2</v>
      </c>
      <c r="BE150" s="4">
        <v>2.99601E-2</v>
      </c>
      <c r="BF150" s="4">
        <v>3.1206899999999999E-2</v>
      </c>
      <c r="BG150" s="4">
        <v>2.9636200000000001E-2</v>
      </c>
      <c r="BH150" s="4">
        <v>3.12968E-2</v>
      </c>
      <c r="BI150" s="4">
        <v>3.0917E-2</v>
      </c>
      <c r="BJ150" s="4">
        <v>2.6150400000000001E-2</v>
      </c>
      <c r="BK150" s="4">
        <v>3.2303100000000001E-2</v>
      </c>
      <c r="BL150" s="4">
        <v>3.1766900000000001E-2</v>
      </c>
      <c r="BM150" s="4">
        <v>3.1662299999999997E-2</v>
      </c>
      <c r="BN150" s="4">
        <v>2.7582499999999999E-2</v>
      </c>
      <c r="BO150" s="28">
        <f t="shared" si="1"/>
        <v>1.5559642015607112E-3</v>
      </c>
    </row>
    <row r="151" spans="1:67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4">
        <v>6.7952599999999996E-4</v>
      </c>
      <c r="H151" s="4">
        <v>7.7744700000000001E-4</v>
      </c>
      <c r="I151" s="4">
        <v>7.0970600000000005E-4</v>
      </c>
      <c r="J151" s="4">
        <v>7.6509099999999997E-4</v>
      </c>
      <c r="K151" s="4">
        <v>7.3424700000000005E-4</v>
      </c>
      <c r="L151" s="4">
        <v>7.3973400000000003E-4</v>
      </c>
      <c r="M151" s="4">
        <v>2.8819700000000002E-3</v>
      </c>
      <c r="N151" s="4">
        <v>2.7807299999999999E-3</v>
      </c>
      <c r="O151" s="4">
        <v>3.0050200000000002E-3</v>
      </c>
      <c r="P151" s="4">
        <v>2.82359E-3</v>
      </c>
      <c r="Q151" s="4">
        <v>2.89653E-3</v>
      </c>
      <c r="R151" s="4">
        <v>3.2033999999999999E-3</v>
      </c>
      <c r="S151" s="4">
        <v>5.7433699999999996E-4</v>
      </c>
      <c r="T151" s="4">
        <v>5.5615799999999996E-4</v>
      </c>
      <c r="U151" s="4">
        <v>7.2795100000000001E-4</v>
      </c>
      <c r="V151" s="4">
        <v>2.5876900000000001E-3</v>
      </c>
      <c r="W151" s="4">
        <v>2.7059800000000002E-3</v>
      </c>
      <c r="X151" s="4">
        <v>2.92048E-3</v>
      </c>
      <c r="Y151" s="4">
        <v>8.8593600000000004E-4</v>
      </c>
      <c r="Z151" s="4">
        <v>9.9857200000000009E-4</v>
      </c>
      <c r="AA151" s="4">
        <v>1.01458E-3</v>
      </c>
      <c r="AB151" s="4">
        <v>1.12316E-3</v>
      </c>
      <c r="AC151" s="4">
        <v>1.24778E-3</v>
      </c>
      <c r="AD151" s="4">
        <v>1.0870299999999999E-3</v>
      </c>
      <c r="AE151" s="4">
        <v>8.2511300000000004E-4</v>
      </c>
      <c r="AF151" s="4">
        <v>9.9269500000000004E-4</v>
      </c>
      <c r="AG151" s="4">
        <v>8.8935900000000005E-4</v>
      </c>
      <c r="AH151" s="4">
        <v>3.08319E-3</v>
      </c>
      <c r="AI151" s="4">
        <v>2.45794E-3</v>
      </c>
      <c r="AJ151" s="4">
        <v>3.4014000000000002E-3</v>
      </c>
      <c r="AK151" s="4">
        <v>1.00045E-3</v>
      </c>
      <c r="AL151" s="4">
        <v>8.4229900000000002E-4</v>
      </c>
      <c r="AM151" s="4">
        <v>1.00099E-3</v>
      </c>
      <c r="AN151" s="4">
        <v>1.4410600000000001E-3</v>
      </c>
      <c r="AO151" s="4">
        <v>1.08961E-3</v>
      </c>
      <c r="AP151" s="4">
        <v>1.1509599999999999E-3</v>
      </c>
      <c r="AQ151" s="4">
        <v>4.5971500000000003E-4</v>
      </c>
      <c r="AR151" s="4">
        <v>4.4770399999999999E-4</v>
      </c>
      <c r="AS151" s="4">
        <v>5.5487400000000001E-4</v>
      </c>
      <c r="AT151" s="4">
        <v>2.0907199999999999E-3</v>
      </c>
      <c r="AU151" s="4">
        <v>2.0318699999999999E-3</v>
      </c>
      <c r="AV151" s="4">
        <v>2.1814299999999998E-3</v>
      </c>
      <c r="AW151" s="4">
        <v>8.3037900000000001E-4</v>
      </c>
      <c r="AX151" s="4">
        <v>7.0471900000000003E-4</v>
      </c>
      <c r="AY151" s="4">
        <v>7.5496199999999997E-4</v>
      </c>
      <c r="AZ151" s="4">
        <v>8.0379300000000002E-4</v>
      </c>
      <c r="BA151" s="4">
        <v>8.2783599999999998E-4</v>
      </c>
      <c r="BB151" s="4">
        <v>1.0177700000000001E-3</v>
      </c>
      <c r="BC151" s="4">
        <v>6.5862099999999997E-4</v>
      </c>
      <c r="BD151" s="4">
        <v>6.0798199999999997E-4</v>
      </c>
      <c r="BE151" s="4">
        <v>7.5388400000000002E-4</v>
      </c>
      <c r="BF151" s="4">
        <v>2.3897800000000002E-3</v>
      </c>
      <c r="BG151" s="4">
        <v>2.3510200000000001E-3</v>
      </c>
      <c r="BH151" s="4">
        <v>2.3666400000000001E-3</v>
      </c>
      <c r="BI151" s="4">
        <v>7.7288400000000005E-4</v>
      </c>
      <c r="BJ151" s="4">
        <v>8.0085599999999996E-4</v>
      </c>
      <c r="BK151" s="4">
        <v>8.8094900000000001E-4</v>
      </c>
      <c r="BL151" s="4">
        <v>1.09701E-3</v>
      </c>
      <c r="BM151" s="4">
        <v>9.8955399999999991E-4</v>
      </c>
      <c r="BN151" s="4">
        <v>9.9814999999999995E-4</v>
      </c>
      <c r="BO151" s="28">
        <f t="shared" si="1"/>
        <v>6.5881562986164823E-5</v>
      </c>
    </row>
    <row r="152" spans="1:67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4">
        <v>1.89764E-5</v>
      </c>
      <c r="H152" s="4">
        <v>2.2687699999999998E-6</v>
      </c>
      <c r="I152" s="4">
        <v>1.2096800000000001E-5</v>
      </c>
      <c r="J152" s="4">
        <v>1.4587699999999999E-5</v>
      </c>
      <c r="K152" s="4">
        <v>4.1050100000000004E-6</v>
      </c>
      <c r="L152" s="4">
        <v>3.7445299999999999E-6</v>
      </c>
      <c r="M152" s="4">
        <v>2.87126E-5</v>
      </c>
      <c r="N152" s="4">
        <v>2.3322999999999999E-4</v>
      </c>
      <c r="O152" s="4">
        <v>4.7664699999999998E-5</v>
      </c>
      <c r="P152" s="4">
        <v>2.6257800000000001E-5</v>
      </c>
      <c r="Q152" s="4">
        <v>2.6425099999999999E-5</v>
      </c>
      <c r="R152" s="4">
        <v>5.9421700000000001E-5</v>
      </c>
      <c r="S152" s="4">
        <v>4.9093800000000001E-5</v>
      </c>
      <c r="T152" s="4">
        <v>1.0250300000000001E-5</v>
      </c>
      <c r="U152" s="4">
        <v>6.2415000000000003E-6</v>
      </c>
      <c r="V152" s="4">
        <v>2.2933800000000001E-5</v>
      </c>
      <c r="W152" s="4">
        <v>2.8796700000000002E-5</v>
      </c>
      <c r="X152" s="4">
        <v>2.81642E-5</v>
      </c>
      <c r="Y152" s="4">
        <v>1.7351200000000001E-5</v>
      </c>
      <c r="Z152" s="4">
        <v>1.99729E-5</v>
      </c>
      <c r="AA152" s="4">
        <v>1.09014E-5</v>
      </c>
      <c r="AB152" s="4">
        <v>2.3805999999999999E-5</v>
      </c>
      <c r="AC152" s="4">
        <v>2.51277E-5</v>
      </c>
      <c r="AD152" s="4">
        <v>1.0269799999999999E-5</v>
      </c>
      <c r="AE152" s="4">
        <v>1.7880500000000001E-4</v>
      </c>
      <c r="AF152" s="4">
        <v>1.95558E-4</v>
      </c>
      <c r="AG152" s="4">
        <v>2.42322E-4</v>
      </c>
      <c r="AH152" s="4">
        <v>3.7207899999999999E-4</v>
      </c>
      <c r="AI152" s="4">
        <v>4.7921800000000001E-4</v>
      </c>
      <c r="AJ152" s="4">
        <v>5.3245199999999999E-4</v>
      </c>
      <c r="AK152" s="4">
        <v>3.15416E-4</v>
      </c>
      <c r="AL152" s="4">
        <v>1.85379E-4</v>
      </c>
      <c r="AM152" s="4">
        <v>1.8847300000000001E-4</v>
      </c>
      <c r="AN152" s="4">
        <v>1.7095899999999999E-4</v>
      </c>
      <c r="AO152" s="4">
        <v>2.0870200000000001E-4</v>
      </c>
      <c r="AP152" s="4">
        <v>3.3228400000000002E-4</v>
      </c>
      <c r="AQ152" s="4">
        <v>4.6554600000000003E-5</v>
      </c>
      <c r="AR152" s="4">
        <v>6.7228399999999997E-6</v>
      </c>
      <c r="AS152" s="4">
        <v>3.2820099999999999E-6</v>
      </c>
      <c r="AT152" s="4">
        <v>1.31749E-5</v>
      </c>
      <c r="AU152" s="4">
        <v>2.05509E-5</v>
      </c>
      <c r="AV152" s="4">
        <v>1.7995800000000001E-5</v>
      </c>
      <c r="AW152" s="4">
        <v>1.2045899999999999E-5</v>
      </c>
      <c r="AX152" s="4">
        <v>1.4046199999999999E-5</v>
      </c>
      <c r="AY152" s="4">
        <v>2.5107099999999998E-6</v>
      </c>
      <c r="AZ152" s="4">
        <v>7.7871300000000008E-6</v>
      </c>
      <c r="BA152" s="4">
        <v>1.6566999999999999E-5</v>
      </c>
      <c r="BB152" s="4">
        <v>2.15251E-6</v>
      </c>
      <c r="BC152" s="4">
        <v>2.4260500000000001E-4</v>
      </c>
      <c r="BD152" s="4">
        <v>2.3555000000000001E-4</v>
      </c>
      <c r="BE152" s="4">
        <v>3.4645500000000002E-4</v>
      </c>
      <c r="BF152" s="4">
        <v>5.3869699999999998E-4</v>
      </c>
      <c r="BG152" s="4">
        <v>5.48951E-4</v>
      </c>
      <c r="BH152" s="4">
        <v>6.8008299999999995E-4</v>
      </c>
      <c r="BI152" s="4">
        <v>3.6482499999999999E-4</v>
      </c>
      <c r="BJ152" s="4">
        <v>2.5370900000000002E-4</v>
      </c>
      <c r="BK152" s="4">
        <v>2.1902299999999999E-4</v>
      </c>
      <c r="BL152" s="4">
        <v>2.20752E-4</v>
      </c>
      <c r="BM152" s="4">
        <v>2.13348E-4</v>
      </c>
      <c r="BN152" s="4">
        <v>3.71357E-4</v>
      </c>
      <c r="BO152" s="28">
        <f t="shared" si="1"/>
        <v>3.0875558003650331E-5</v>
      </c>
    </row>
    <row r="153" spans="1:67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4">
        <v>6.9500399999999996E-5</v>
      </c>
      <c r="H153" s="4">
        <v>7.19682E-5</v>
      </c>
      <c r="I153" s="4">
        <v>7.5085699999999998E-5</v>
      </c>
      <c r="J153" s="4">
        <v>6.8838999999999996E-5</v>
      </c>
      <c r="K153" s="4">
        <v>7.5256800000000001E-5</v>
      </c>
      <c r="L153" s="4">
        <v>7.0170299999999995E-5</v>
      </c>
      <c r="M153" s="4">
        <v>7.0170099999999994E-5</v>
      </c>
      <c r="N153" s="4">
        <v>7.2616500000000005E-5</v>
      </c>
      <c r="O153" s="4">
        <v>7.6770500000000006E-5</v>
      </c>
      <c r="P153" s="4">
        <v>6.8241100000000006E-5</v>
      </c>
      <c r="Q153" s="4">
        <v>7.9489100000000004E-5</v>
      </c>
      <c r="R153" s="4">
        <v>7.3522099999999999E-5</v>
      </c>
      <c r="S153" s="4">
        <v>8.242E-5</v>
      </c>
      <c r="T153" s="4">
        <v>7.5536699999999998E-5</v>
      </c>
      <c r="U153" s="4">
        <v>7.6611600000000004E-5</v>
      </c>
      <c r="V153" s="4">
        <v>7.33437E-5</v>
      </c>
      <c r="W153" s="4">
        <v>7.6895000000000002E-5</v>
      </c>
      <c r="X153" s="4">
        <v>7.9206699999999995E-5</v>
      </c>
      <c r="Y153" s="4">
        <v>7.5612799999999995E-5</v>
      </c>
      <c r="Z153" s="4">
        <v>7.5608899999999994E-5</v>
      </c>
      <c r="AA153" s="4">
        <v>7.6420400000000004E-5</v>
      </c>
      <c r="AB153" s="4">
        <v>7.8180800000000002E-5</v>
      </c>
      <c r="AC153" s="4">
        <v>7.4623300000000001E-5</v>
      </c>
      <c r="AD153" s="4">
        <v>7.6293500000000004E-5</v>
      </c>
      <c r="AE153" s="4">
        <v>8.25126E-5</v>
      </c>
      <c r="AF153" s="4">
        <v>8.1002300000000002E-5</v>
      </c>
      <c r="AG153" s="4">
        <v>7.7717299999999995E-5</v>
      </c>
      <c r="AH153" s="4">
        <v>7.8747199999999997E-5</v>
      </c>
      <c r="AI153" s="4">
        <v>8.39433E-5</v>
      </c>
      <c r="AJ153" s="4">
        <v>7.7635300000000005E-5</v>
      </c>
      <c r="AK153" s="4">
        <v>7.91068E-5</v>
      </c>
      <c r="AL153" s="4">
        <v>8.1643099999999998E-5</v>
      </c>
      <c r="AM153" s="4">
        <v>8.4143100000000004E-5</v>
      </c>
      <c r="AN153" s="4">
        <v>7.8879499999999996E-5</v>
      </c>
      <c r="AO153" s="4">
        <v>8.1893700000000005E-5</v>
      </c>
      <c r="AP153" s="4">
        <v>8.0313000000000002E-5</v>
      </c>
      <c r="AQ153" s="4">
        <v>4.1431799999999999E-5</v>
      </c>
      <c r="AR153" s="4">
        <v>4.0487400000000001E-5</v>
      </c>
      <c r="AS153" s="4">
        <v>4.6067599999999999E-5</v>
      </c>
      <c r="AT153" s="4">
        <v>4.88618E-5</v>
      </c>
      <c r="AU153" s="4">
        <v>4.8813100000000002E-5</v>
      </c>
      <c r="AV153" s="4">
        <v>4.7573300000000001E-5</v>
      </c>
      <c r="AW153" s="4">
        <v>4.9794499999999999E-5</v>
      </c>
      <c r="AX153" s="4">
        <v>4.4211700000000002E-5</v>
      </c>
      <c r="AY153" s="4">
        <v>4.8945500000000001E-5</v>
      </c>
      <c r="AZ153" s="4">
        <v>4.1188900000000001E-5</v>
      </c>
      <c r="BA153" s="4">
        <v>5.6842300000000003E-5</v>
      </c>
      <c r="BB153" s="4">
        <v>4.4554400000000002E-5</v>
      </c>
      <c r="BC153" s="4">
        <v>4.8380800000000003E-5</v>
      </c>
      <c r="BD153" s="4">
        <v>4.76256E-5</v>
      </c>
      <c r="BE153" s="4">
        <v>4.7929700000000003E-5</v>
      </c>
      <c r="BF153" s="4">
        <v>5.5962899999999999E-5</v>
      </c>
      <c r="BG153" s="4">
        <v>5.9320999999999997E-5</v>
      </c>
      <c r="BH153" s="4">
        <v>5.2817600000000001E-5</v>
      </c>
      <c r="BI153" s="4">
        <v>5.6919799999999997E-5</v>
      </c>
      <c r="BJ153" s="4">
        <v>5.6382999999999999E-5</v>
      </c>
      <c r="BK153" s="4">
        <v>5.6566200000000001E-5</v>
      </c>
      <c r="BL153" s="4">
        <v>5.33954E-5</v>
      </c>
      <c r="BM153" s="4">
        <v>5.9771500000000002E-5</v>
      </c>
      <c r="BN153" s="4">
        <v>6.1100799999999996E-5</v>
      </c>
      <c r="BO153" s="28">
        <f t="shared" si="1"/>
        <v>2.7324389421005728E-6</v>
      </c>
    </row>
    <row r="154" spans="1:67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4">
        <v>2.2012500000000001E-3</v>
      </c>
      <c r="H154" s="4">
        <v>2.2916199999999999E-3</v>
      </c>
      <c r="I154" s="4">
        <v>2.1651000000000001E-3</v>
      </c>
      <c r="J154" s="4">
        <v>2.0860000000000002E-3</v>
      </c>
      <c r="K154" s="4">
        <v>2.0758500000000002E-3</v>
      </c>
      <c r="L154" s="4">
        <v>2.1398799999999998E-3</v>
      </c>
      <c r="M154" s="4">
        <v>2.1053399999999998E-3</v>
      </c>
      <c r="N154" s="4">
        <v>2.0720399999999998E-3</v>
      </c>
      <c r="O154" s="4">
        <v>2.22332E-3</v>
      </c>
      <c r="P154" s="4">
        <v>2.18046E-3</v>
      </c>
      <c r="Q154" s="4">
        <v>2.2152500000000002E-3</v>
      </c>
      <c r="R154" s="4">
        <v>2.1561800000000002E-3</v>
      </c>
      <c r="S154" s="4">
        <v>2.0203999999999999E-3</v>
      </c>
      <c r="T154" s="4">
        <v>2.7177500000000001E-3</v>
      </c>
      <c r="U154" s="4">
        <v>2.2357200000000001E-3</v>
      </c>
      <c r="V154" s="4">
        <v>2.1395199999999998E-3</v>
      </c>
      <c r="W154" s="4">
        <v>2.3300199999999999E-3</v>
      </c>
      <c r="X154" s="4">
        <v>2.19352E-3</v>
      </c>
      <c r="Y154" s="4">
        <v>2.2673599999999999E-3</v>
      </c>
      <c r="Z154" s="4">
        <v>2.2466299999999999E-3</v>
      </c>
      <c r="AA154" s="4">
        <v>2.2304899999999999E-3</v>
      </c>
      <c r="AB154" s="4">
        <v>2.1917400000000002E-3</v>
      </c>
      <c r="AC154" s="4">
        <v>2.27539E-3</v>
      </c>
      <c r="AD154" s="4">
        <v>2.2006E-3</v>
      </c>
      <c r="AE154" s="4">
        <v>2.08362E-3</v>
      </c>
      <c r="AF154" s="4">
        <v>2.2747399999999999E-3</v>
      </c>
      <c r="AG154" s="4">
        <v>1.9969900000000001E-3</v>
      </c>
      <c r="AH154" s="4">
        <v>2.1849399999999998E-3</v>
      </c>
      <c r="AI154" s="4">
        <v>2.22864E-3</v>
      </c>
      <c r="AJ154" s="4">
        <v>2.2181200000000001E-3</v>
      </c>
      <c r="AK154" s="4">
        <v>2.3782E-3</v>
      </c>
      <c r="AL154" s="4">
        <v>2.1497500000000002E-3</v>
      </c>
      <c r="AM154" s="4">
        <v>2.4140899999999998E-3</v>
      </c>
      <c r="AN154" s="4">
        <v>2.14284E-3</v>
      </c>
      <c r="AO154" s="4">
        <v>2.28649E-3</v>
      </c>
      <c r="AP154" s="4">
        <v>2.28217E-3</v>
      </c>
      <c r="AQ154" s="4">
        <v>1.38389E-3</v>
      </c>
      <c r="AR154" s="4">
        <v>1.4658399999999999E-3</v>
      </c>
      <c r="AS154" s="4">
        <v>1.4299499999999999E-3</v>
      </c>
      <c r="AT154" s="4">
        <v>1.4223E-3</v>
      </c>
      <c r="AU154" s="4">
        <v>1.5332200000000001E-3</v>
      </c>
      <c r="AV154" s="4">
        <v>1.5164099999999999E-3</v>
      </c>
      <c r="AW154" s="4">
        <v>1.5276599999999999E-3</v>
      </c>
      <c r="AX154" s="4">
        <v>1.4937399999999999E-3</v>
      </c>
      <c r="AY154" s="4">
        <v>1.5437599999999999E-3</v>
      </c>
      <c r="AZ154" s="4">
        <v>1.46978E-3</v>
      </c>
      <c r="BA154" s="4">
        <v>1.5943299999999999E-3</v>
      </c>
      <c r="BB154" s="4">
        <v>1.56149E-3</v>
      </c>
      <c r="BC154" s="4">
        <v>1.5756699999999999E-3</v>
      </c>
      <c r="BD154" s="4">
        <v>1.6483299999999999E-3</v>
      </c>
      <c r="BE154" s="4">
        <v>1.60133E-3</v>
      </c>
      <c r="BF154" s="4">
        <v>1.6641200000000001E-3</v>
      </c>
      <c r="BG154" s="4">
        <v>1.8095800000000001E-3</v>
      </c>
      <c r="BH154" s="4">
        <v>1.71623E-3</v>
      </c>
      <c r="BI154" s="4">
        <v>1.92501E-3</v>
      </c>
      <c r="BJ154" s="4">
        <v>1.85892E-3</v>
      </c>
      <c r="BK154" s="4">
        <v>1.73508E-3</v>
      </c>
      <c r="BL154" s="4">
        <v>1.85903E-3</v>
      </c>
      <c r="BM154" s="4">
        <v>1.9075800000000001E-3</v>
      </c>
      <c r="BN154" s="4">
        <v>2.05931E-3</v>
      </c>
      <c r="BO154" s="28">
        <f t="shared" si="1"/>
        <v>1.6016833335667947E-4</v>
      </c>
    </row>
    <row r="155" spans="1:67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4">
        <v>4.3824899999999998E-4</v>
      </c>
      <c r="H155" s="4">
        <v>3.9496300000000002E-4</v>
      </c>
      <c r="I155" s="4">
        <v>4.6968500000000001E-4</v>
      </c>
      <c r="J155" s="4">
        <v>4.8220799999999997E-4</v>
      </c>
      <c r="K155" s="4">
        <v>4.67202E-4</v>
      </c>
      <c r="L155" s="4">
        <v>4.8808500000000003E-4</v>
      </c>
      <c r="M155" s="4">
        <v>6.8398000000000005E-4</v>
      </c>
      <c r="N155" s="4">
        <v>7.3029799999999999E-4</v>
      </c>
      <c r="O155" s="4">
        <v>6.9813199999999996E-4</v>
      </c>
      <c r="P155" s="4">
        <v>7.0679499999999997E-4</v>
      </c>
      <c r="Q155" s="4">
        <v>6.6769300000000002E-4</v>
      </c>
      <c r="R155" s="4">
        <v>6.3396100000000005E-4</v>
      </c>
      <c r="S155" s="4">
        <v>4.9933400000000004E-4</v>
      </c>
      <c r="T155" s="4">
        <v>4.7120400000000002E-4</v>
      </c>
      <c r="U155" s="4">
        <v>4.9687199999999998E-4</v>
      </c>
      <c r="V155" s="4">
        <v>6.7477800000000001E-4</v>
      </c>
      <c r="W155" s="4">
        <v>6.94037E-4</v>
      </c>
      <c r="X155" s="4">
        <v>7.0895500000000005E-4</v>
      </c>
      <c r="Y155" s="4">
        <v>4.9287500000000004E-4</v>
      </c>
      <c r="Z155" s="4">
        <v>5.38478E-4</v>
      </c>
      <c r="AA155" s="4">
        <v>5.0836800000000004E-4</v>
      </c>
      <c r="AB155" s="4">
        <v>5.5966800000000004E-4</v>
      </c>
      <c r="AC155" s="4">
        <v>5.5790099999999997E-4</v>
      </c>
      <c r="AD155" s="4">
        <v>5.0982899999999995E-4</v>
      </c>
      <c r="AE155" s="4">
        <v>3.9639999999999999E-4</v>
      </c>
      <c r="AF155" s="4">
        <v>4.2281799999999999E-4</v>
      </c>
      <c r="AG155" s="4">
        <v>2.7982099999999998E-4</v>
      </c>
      <c r="AH155" s="4">
        <v>6.56571E-4</v>
      </c>
      <c r="AI155" s="4">
        <v>6.1696799999999997E-4</v>
      </c>
      <c r="AJ155" s="4">
        <v>5.9796399999999998E-4</v>
      </c>
      <c r="AK155" s="4">
        <v>4.6981399999999998E-4</v>
      </c>
      <c r="AL155" s="4">
        <v>3.99059E-4</v>
      </c>
      <c r="AM155" s="4">
        <v>4.2521099999999999E-4</v>
      </c>
      <c r="AN155" s="4">
        <v>2.3601000000000001E-4</v>
      </c>
      <c r="AO155" s="4">
        <v>5.0054400000000001E-4</v>
      </c>
      <c r="AP155" s="4">
        <v>4.5566299999999998E-4</v>
      </c>
      <c r="AQ155" s="4">
        <v>3.3467600000000001E-4</v>
      </c>
      <c r="AR155" s="4">
        <v>3.34696E-4</v>
      </c>
      <c r="AS155" s="4">
        <v>3.4753699999999998E-4</v>
      </c>
      <c r="AT155" s="4">
        <v>5.0591399999999999E-4</v>
      </c>
      <c r="AU155" s="4">
        <v>5.14522E-4</v>
      </c>
      <c r="AV155" s="4">
        <v>5.40261E-4</v>
      </c>
      <c r="AW155" s="4">
        <v>4.0591599999999998E-4</v>
      </c>
      <c r="AX155" s="4">
        <v>3.6987899999999999E-4</v>
      </c>
      <c r="AY155" s="4">
        <v>3.8233400000000002E-4</v>
      </c>
      <c r="AZ155" s="4">
        <v>3.9684799999999999E-4</v>
      </c>
      <c r="BA155" s="4">
        <v>4.2288900000000002E-4</v>
      </c>
      <c r="BB155" s="4">
        <v>4.0857099999999999E-4</v>
      </c>
      <c r="BC155" s="4">
        <v>2.85018E-4</v>
      </c>
      <c r="BD155" s="4">
        <v>3.1410800000000001E-4</v>
      </c>
      <c r="BE155" s="4">
        <v>2.6361700000000001E-4</v>
      </c>
      <c r="BF155" s="4">
        <v>5.55073E-4</v>
      </c>
      <c r="BG155" s="4">
        <v>5.0503699999999996E-4</v>
      </c>
      <c r="BH155" s="4">
        <v>4.9702700000000004E-4</v>
      </c>
      <c r="BI155" s="4">
        <v>3.3276999999999997E-4</v>
      </c>
      <c r="BJ155" s="4">
        <v>3.8865500000000001E-4</v>
      </c>
      <c r="BK155" s="4">
        <v>3.8090500000000001E-4</v>
      </c>
      <c r="BL155" s="4">
        <v>4.41803E-4</v>
      </c>
      <c r="BM155" s="4">
        <v>4.3966699999999998E-4</v>
      </c>
      <c r="BN155" s="4">
        <v>3.9711400000000001E-4</v>
      </c>
      <c r="BO155" s="28">
        <f t="shared" si="1"/>
        <v>3.8755048094012616E-5</v>
      </c>
    </row>
    <row r="156" spans="1:67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4">
        <v>1.1796199999999999E-3</v>
      </c>
      <c r="H156" s="4">
        <v>9.91839E-4</v>
      </c>
      <c r="I156" s="4">
        <v>1.0524099999999999E-3</v>
      </c>
      <c r="J156" s="4">
        <v>1.0545000000000001E-3</v>
      </c>
      <c r="K156" s="4">
        <v>1.03141E-3</v>
      </c>
      <c r="L156" s="4">
        <v>1.0267900000000001E-3</v>
      </c>
      <c r="M156" s="4">
        <v>1.06638E-3</v>
      </c>
      <c r="N156" s="4">
        <v>1.0516E-3</v>
      </c>
      <c r="O156" s="4">
        <v>1.04766E-3</v>
      </c>
      <c r="P156" s="4">
        <v>1.1056799999999999E-3</v>
      </c>
      <c r="Q156" s="4">
        <v>1.0645299999999999E-3</v>
      </c>
      <c r="R156" s="4">
        <v>1.01581E-3</v>
      </c>
      <c r="S156" s="4">
        <v>1.1058000000000001E-3</v>
      </c>
      <c r="T156" s="4">
        <v>1.1667400000000001E-3</v>
      </c>
      <c r="U156" s="4">
        <v>1.1670000000000001E-3</v>
      </c>
      <c r="V156" s="4">
        <v>1.1038000000000001E-3</v>
      </c>
      <c r="W156" s="4">
        <v>1.0742200000000001E-3</v>
      </c>
      <c r="X156" s="4">
        <v>1.09954E-3</v>
      </c>
      <c r="Y156" s="4">
        <v>1.15968E-3</v>
      </c>
      <c r="Z156" s="4">
        <v>7.0973E-4</v>
      </c>
      <c r="AA156" s="4">
        <v>1.1138700000000001E-3</v>
      </c>
      <c r="AB156" s="4">
        <v>1.1186600000000001E-3</v>
      </c>
      <c r="AC156" s="4">
        <v>9.95819E-4</v>
      </c>
      <c r="AD156" s="4">
        <v>1.07851E-3</v>
      </c>
      <c r="AE156" s="4">
        <v>1.0231299999999999E-3</v>
      </c>
      <c r="AF156" s="4">
        <v>9.9437099999999997E-4</v>
      </c>
      <c r="AG156" s="4">
        <v>8.1238999999999997E-4</v>
      </c>
      <c r="AH156" s="4">
        <v>1.0428200000000001E-3</v>
      </c>
      <c r="AI156" s="4">
        <v>9.970580000000001E-4</v>
      </c>
      <c r="AJ156" s="4">
        <v>1.04974E-3</v>
      </c>
      <c r="AK156" s="4">
        <v>1.16321E-3</v>
      </c>
      <c r="AL156" s="4">
        <v>9.8020500000000005E-4</v>
      </c>
      <c r="AM156" s="4">
        <v>9.8266200000000003E-4</v>
      </c>
      <c r="AN156" s="4">
        <v>7.3482500000000004E-4</v>
      </c>
      <c r="AO156" s="4">
        <v>9.5464599999999997E-4</v>
      </c>
      <c r="AP156" s="4">
        <v>8.9968600000000002E-4</v>
      </c>
      <c r="AQ156" s="4">
        <v>5.9106800000000004E-4</v>
      </c>
      <c r="AR156" s="4">
        <v>6.2962399999999996E-4</v>
      </c>
      <c r="AS156" s="4">
        <v>6.4774199999999998E-4</v>
      </c>
      <c r="AT156" s="4">
        <v>6.8004000000000003E-4</v>
      </c>
      <c r="AU156" s="4">
        <v>7.0069900000000005E-4</v>
      </c>
      <c r="AV156" s="4">
        <v>7.4979400000000002E-4</v>
      </c>
      <c r="AW156" s="4">
        <v>7.0235999999999996E-4</v>
      </c>
      <c r="AX156" s="4">
        <v>6.6182399999999998E-4</v>
      </c>
      <c r="AY156" s="4">
        <v>6.9378500000000004E-4</v>
      </c>
      <c r="AZ156" s="4">
        <v>6.9835899999999996E-4</v>
      </c>
      <c r="BA156" s="4">
        <v>6.9241799999999998E-4</v>
      </c>
      <c r="BB156" s="4">
        <v>7.3524899999999999E-4</v>
      </c>
      <c r="BC156" s="4">
        <v>5.4721700000000002E-4</v>
      </c>
      <c r="BD156" s="4">
        <v>6.08535E-4</v>
      </c>
      <c r="BE156" s="4">
        <v>5.8067999999999998E-4</v>
      </c>
      <c r="BF156" s="4">
        <v>6.8569499999999995E-4</v>
      </c>
      <c r="BG156" s="4">
        <v>6.5131499999999997E-4</v>
      </c>
      <c r="BH156" s="4">
        <v>6.2628399999999996E-4</v>
      </c>
      <c r="BI156" s="4">
        <v>6.1083199999999995E-4</v>
      </c>
      <c r="BJ156" s="4">
        <v>6.9467499999999996E-4</v>
      </c>
      <c r="BK156" s="4">
        <v>6.6314300000000004E-4</v>
      </c>
      <c r="BL156" s="4">
        <v>6.90085E-4</v>
      </c>
      <c r="BM156" s="4">
        <v>7.06384E-4</v>
      </c>
      <c r="BN156" s="4">
        <v>6.4210299999999999E-4</v>
      </c>
      <c r="BO156" s="28">
        <f t="shared" si="1"/>
        <v>6.3873189086377229E-5</v>
      </c>
    </row>
    <row r="157" spans="1:67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4">
        <v>2.5247599999999999E-5</v>
      </c>
      <c r="H157" s="4">
        <v>2.43751E-5</v>
      </c>
      <c r="I157" s="4">
        <v>2.3625299999999999E-5</v>
      </c>
      <c r="J157" s="4">
        <v>2.05633E-5</v>
      </c>
      <c r="K157" s="4">
        <v>2.3772900000000001E-5</v>
      </c>
      <c r="L157" s="4">
        <v>2.15477E-5</v>
      </c>
      <c r="M157" s="4">
        <v>2.1701499999999999E-5</v>
      </c>
      <c r="N157" s="4">
        <v>4.4115300000000001E-5</v>
      </c>
      <c r="O157" s="4">
        <v>2.1390699999999998E-5</v>
      </c>
      <c r="P157" s="4">
        <v>2.1239599999999999E-5</v>
      </c>
      <c r="Q157" s="4">
        <v>2.0930100000000001E-5</v>
      </c>
      <c r="R157" s="4">
        <v>2.13898E-5</v>
      </c>
      <c r="S157" s="4">
        <v>3.5215200000000001E-5</v>
      </c>
      <c r="T157" s="4">
        <v>3.5992899999999999E-5</v>
      </c>
      <c r="U157" s="4">
        <v>2.0559000000000001E-5</v>
      </c>
      <c r="V157" s="4">
        <v>3.1887800000000003E-5</v>
      </c>
      <c r="W157" s="4">
        <v>2.7748900000000001E-5</v>
      </c>
      <c r="X157" s="4">
        <v>2.0350500000000001E-5</v>
      </c>
      <c r="Y157" s="4">
        <v>2.3742899999999999E-5</v>
      </c>
      <c r="Z157" s="4">
        <v>2.0799199999999999E-5</v>
      </c>
      <c r="AA157" s="4">
        <v>1.9890200000000001E-5</v>
      </c>
      <c r="AB157" s="4">
        <v>2.73279E-5</v>
      </c>
      <c r="AC157" s="4">
        <v>2.4074799999999999E-5</v>
      </c>
      <c r="AD157" s="4">
        <v>2.3205800000000001E-5</v>
      </c>
      <c r="AE157" s="4">
        <v>3.0017699999999999E-5</v>
      </c>
      <c r="AF157" s="4">
        <v>3.47791E-5</v>
      </c>
      <c r="AG157" s="4">
        <v>3.5085600000000002E-5</v>
      </c>
      <c r="AH157" s="4">
        <v>4.2074399999999998E-5</v>
      </c>
      <c r="AI157" s="4">
        <v>4.2385300000000002E-5</v>
      </c>
      <c r="AJ157" s="4">
        <v>4.0660500000000001E-5</v>
      </c>
      <c r="AK157" s="4">
        <v>5.6926499999999998E-5</v>
      </c>
      <c r="AL157" s="4">
        <v>4.24862E-5</v>
      </c>
      <c r="AM157" s="4">
        <v>3.9742800000000002E-5</v>
      </c>
      <c r="AN157" s="4">
        <v>3.7191599999999998E-5</v>
      </c>
      <c r="AO157" s="4">
        <v>4.1594799999999997E-5</v>
      </c>
      <c r="AP157" s="4">
        <v>4.1965400000000003E-5</v>
      </c>
      <c r="AQ157" s="4">
        <v>2.3172000000000001E-5</v>
      </c>
      <c r="AR157" s="4">
        <v>1.54487E-5</v>
      </c>
      <c r="AS157" s="4">
        <v>1.7477800000000001E-5</v>
      </c>
      <c r="AT157" s="4">
        <v>1.7790300000000001E-5</v>
      </c>
      <c r="AU157" s="4">
        <v>1.5231999999999999E-5</v>
      </c>
      <c r="AV157" s="4">
        <v>2.1386399999999999E-5</v>
      </c>
      <c r="AW157" s="4">
        <v>2.28905E-5</v>
      </c>
      <c r="AX157" s="4">
        <v>2.2776300000000001E-5</v>
      </c>
      <c r="AY157" s="4">
        <v>1.9631099999999999E-5</v>
      </c>
      <c r="AZ157" s="4">
        <v>3.3149799999999999E-5</v>
      </c>
      <c r="BA157" s="4">
        <v>2.6460000000000001E-5</v>
      </c>
      <c r="BB157" s="4">
        <v>1.8281400000000001E-5</v>
      </c>
      <c r="BC157" s="4">
        <v>2.9082100000000001E-5</v>
      </c>
      <c r="BD157" s="4">
        <v>4.1495400000000003E-5</v>
      </c>
      <c r="BE157" s="4">
        <v>4.3356699999999998E-5</v>
      </c>
      <c r="BF157" s="4">
        <v>4.4613500000000002E-5</v>
      </c>
      <c r="BG157" s="4">
        <v>5.0073800000000002E-5</v>
      </c>
      <c r="BH157" s="4">
        <v>5.1863000000000001E-5</v>
      </c>
      <c r="BI157" s="4">
        <v>4.43404E-5</v>
      </c>
      <c r="BJ157" s="4">
        <v>3.6906999999999997E-5</v>
      </c>
      <c r="BK157" s="4">
        <v>4.3281000000000001E-5</v>
      </c>
      <c r="BL157" s="4">
        <v>3.9810600000000001E-5</v>
      </c>
      <c r="BM157" s="4">
        <v>4.9673099999999997E-5</v>
      </c>
      <c r="BN157" s="4">
        <v>5.3925100000000003E-5</v>
      </c>
      <c r="BO157" s="28">
        <f t="shared" si="1"/>
        <v>5.081046579010758E-6</v>
      </c>
    </row>
    <row r="158" spans="1:67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4">
        <v>1.57396E-4</v>
      </c>
      <c r="H158" s="4">
        <v>1.4511299999999999E-4</v>
      </c>
      <c r="I158" s="4">
        <v>1.4297999999999999E-4</v>
      </c>
      <c r="J158" s="4">
        <v>1.4869699999999999E-4</v>
      </c>
      <c r="K158" s="4">
        <v>1.4867600000000001E-4</v>
      </c>
      <c r="L158" s="4">
        <v>1.40433E-4</v>
      </c>
      <c r="M158" s="4">
        <v>1.42161E-4</v>
      </c>
      <c r="N158" s="4">
        <v>1.4910300000000001E-4</v>
      </c>
      <c r="O158" s="4">
        <v>1.4039799999999999E-4</v>
      </c>
      <c r="P158" s="4">
        <v>1.4124499999999999E-4</v>
      </c>
      <c r="Q158" s="4">
        <v>1.46513E-4</v>
      </c>
      <c r="R158" s="4">
        <v>1.35332E-4</v>
      </c>
      <c r="S158" s="4">
        <v>1.2312099999999999E-4</v>
      </c>
      <c r="T158" s="4">
        <v>1.6022599999999999E-4</v>
      </c>
      <c r="U158" s="4">
        <v>1.4681300000000001E-4</v>
      </c>
      <c r="V158" s="4">
        <v>1.4196599999999999E-4</v>
      </c>
      <c r="W158" s="4">
        <v>1.41144E-4</v>
      </c>
      <c r="X158" s="4">
        <v>1.4391999999999999E-4</v>
      </c>
      <c r="Y158" s="4">
        <v>1.4170200000000001E-4</v>
      </c>
      <c r="Z158" s="4">
        <v>1.46198E-4</v>
      </c>
      <c r="AA158" s="4">
        <v>1.5204800000000001E-4</v>
      </c>
      <c r="AB158" s="4">
        <v>1.4594200000000001E-4</v>
      </c>
      <c r="AC158" s="4">
        <v>1.4533699999999999E-4</v>
      </c>
      <c r="AD158" s="4">
        <v>1.49011E-4</v>
      </c>
      <c r="AE158" s="4">
        <v>1.2483399999999999E-4</v>
      </c>
      <c r="AF158" s="4">
        <v>1.35124E-4</v>
      </c>
      <c r="AG158" s="4">
        <v>1.18748E-4</v>
      </c>
      <c r="AH158" s="4">
        <v>1.0943200000000001E-4</v>
      </c>
      <c r="AI158" s="4">
        <v>1.3146800000000001E-4</v>
      </c>
      <c r="AJ158" s="4">
        <v>1.41793E-4</v>
      </c>
      <c r="AK158" s="4">
        <v>1.6875500000000001E-4</v>
      </c>
      <c r="AL158" s="4">
        <v>1.33113E-4</v>
      </c>
      <c r="AM158" s="4">
        <v>1.4159599999999999E-4</v>
      </c>
      <c r="AN158" s="4">
        <v>1.2950799999999999E-4</v>
      </c>
      <c r="AO158" s="4">
        <v>1.4723000000000001E-4</v>
      </c>
      <c r="AP158" s="4">
        <v>1.28016E-4</v>
      </c>
      <c r="AQ158" s="4">
        <v>9.8699199999999999E-5</v>
      </c>
      <c r="AR158" s="4">
        <v>9.8068700000000005E-5</v>
      </c>
      <c r="AS158" s="4">
        <v>1.02371E-4</v>
      </c>
      <c r="AT158" s="4">
        <v>9.4878999999999997E-5</v>
      </c>
      <c r="AU158" s="4">
        <v>1.14429E-4</v>
      </c>
      <c r="AV158" s="4">
        <v>1.12056E-4</v>
      </c>
      <c r="AW158" s="4">
        <v>1.13225E-4</v>
      </c>
      <c r="AX158" s="4">
        <v>1.07049E-4</v>
      </c>
      <c r="AY158" s="4">
        <v>1.03426E-4</v>
      </c>
      <c r="AZ158" s="4">
        <v>1.10746E-4</v>
      </c>
      <c r="BA158" s="4">
        <v>1.16209E-4</v>
      </c>
      <c r="BB158" s="4">
        <v>1.2152200000000001E-4</v>
      </c>
      <c r="BC158" s="4">
        <v>9.4775E-5</v>
      </c>
      <c r="BD158" s="4">
        <v>9.2994900000000006E-5</v>
      </c>
      <c r="BE158" s="4">
        <v>9.17125E-5</v>
      </c>
      <c r="BF158" s="4">
        <v>1.22328E-4</v>
      </c>
      <c r="BG158" s="4">
        <v>1.0676299999999999E-4</v>
      </c>
      <c r="BH158" s="4">
        <v>1.0687E-4</v>
      </c>
      <c r="BI158" s="4">
        <v>1.00648E-4</v>
      </c>
      <c r="BJ158" s="4">
        <v>1.0809E-4</v>
      </c>
      <c r="BK158" s="4">
        <v>1.2688E-4</v>
      </c>
      <c r="BL158" s="4">
        <v>1.1257E-4</v>
      </c>
      <c r="BM158" s="4">
        <v>1.2405399999999999E-4</v>
      </c>
      <c r="BN158" s="4">
        <v>1.07563E-4</v>
      </c>
      <c r="BO158" s="28">
        <f t="shared" si="1"/>
        <v>8.922281583133206E-6</v>
      </c>
    </row>
    <row r="159" spans="1:67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4">
        <v>5.6721200000000002E-5</v>
      </c>
      <c r="H159" s="4">
        <v>5.7207999999999998E-5</v>
      </c>
      <c r="I159" s="4">
        <v>6.3046200000000006E-5</v>
      </c>
      <c r="J159" s="4">
        <v>5.7664000000000002E-5</v>
      </c>
      <c r="K159" s="4">
        <v>6.2793700000000002E-5</v>
      </c>
      <c r="L159" s="4">
        <v>5.5387599999999998E-5</v>
      </c>
      <c r="M159" s="4">
        <v>6.1373599999999998E-5</v>
      </c>
      <c r="N159" s="4">
        <v>6.6063399999999995E-5</v>
      </c>
      <c r="O159" s="4">
        <v>6.2566799999999999E-5</v>
      </c>
      <c r="P159" s="4">
        <v>5.57097E-5</v>
      </c>
      <c r="Q159" s="4">
        <v>6.8457500000000007E-5</v>
      </c>
      <c r="R159" s="4">
        <v>6.4036399999999996E-5</v>
      </c>
      <c r="S159" s="4">
        <v>5.6027699999999999E-5</v>
      </c>
      <c r="T159" s="4">
        <v>5.8414700000000002E-5</v>
      </c>
      <c r="U159" s="4">
        <v>6.0055900000000002E-5</v>
      </c>
      <c r="V159" s="4">
        <v>6.0514299999999998E-5</v>
      </c>
      <c r="W159" s="4">
        <v>6.1249500000000004E-5</v>
      </c>
      <c r="X159" s="4">
        <v>5.9960400000000003E-5</v>
      </c>
      <c r="Y159" s="4">
        <v>5.7750900000000003E-5</v>
      </c>
      <c r="Z159" s="4">
        <v>6.4518399999999995E-5</v>
      </c>
      <c r="AA159" s="4">
        <v>5.61829E-5</v>
      </c>
      <c r="AB159" s="4">
        <v>6.1058999999999999E-5</v>
      </c>
      <c r="AC159" s="4">
        <v>5.6227799999999997E-5</v>
      </c>
      <c r="AD159" s="4">
        <v>5.97273E-5</v>
      </c>
      <c r="AE159" s="4">
        <v>5.9060400000000001E-5</v>
      </c>
      <c r="AF159" s="4">
        <v>6.2616199999999999E-5</v>
      </c>
      <c r="AG159" s="4">
        <v>5.64175E-5</v>
      </c>
      <c r="AH159" s="4">
        <v>6.6611000000000003E-5</v>
      </c>
      <c r="AI159" s="4">
        <v>5.8530399999999998E-5</v>
      </c>
      <c r="AJ159" s="4">
        <v>6.7124400000000004E-5</v>
      </c>
      <c r="AK159" s="4">
        <v>8.0107199999999998E-5</v>
      </c>
      <c r="AL159" s="4">
        <v>6.5142799999999996E-5</v>
      </c>
      <c r="AM159" s="4">
        <v>6.0293300000000001E-5</v>
      </c>
      <c r="AN159" s="4">
        <v>5.7244899999999998E-5</v>
      </c>
      <c r="AO159" s="4">
        <v>6.55433E-5</v>
      </c>
      <c r="AP159" s="4">
        <v>6.3430999999999996E-5</v>
      </c>
      <c r="AQ159" s="4">
        <v>2.97091E-5</v>
      </c>
      <c r="AR159" s="4">
        <v>3.2703799999999997E-5</v>
      </c>
      <c r="AS159" s="4">
        <v>3.5955199999999998E-5</v>
      </c>
      <c r="AT159" s="4">
        <v>3.8189199999999997E-5</v>
      </c>
      <c r="AU159" s="4">
        <v>3.6936800000000002E-5</v>
      </c>
      <c r="AV159" s="4">
        <v>3.8983000000000003E-5</v>
      </c>
      <c r="AW159" s="4">
        <v>3.7277200000000003E-5</v>
      </c>
      <c r="AX159" s="4">
        <v>3.77331E-5</v>
      </c>
      <c r="AY159" s="4">
        <v>4.0674299999999998E-5</v>
      </c>
      <c r="AZ159" s="4">
        <v>3.6751100000000001E-5</v>
      </c>
      <c r="BA159" s="4">
        <v>4.2284299999999998E-5</v>
      </c>
      <c r="BB159" s="4">
        <v>3.9272800000000001E-5</v>
      </c>
      <c r="BC159" s="4">
        <v>3.5888099999999999E-5</v>
      </c>
      <c r="BD159" s="4">
        <v>3.9979599999999999E-5</v>
      </c>
      <c r="BE159" s="4">
        <v>4.1030299999999999E-5</v>
      </c>
      <c r="BF159" s="4">
        <v>4.8111800000000002E-5</v>
      </c>
      <c r="BG159" s="4">
        <v>4.5765E-5</v>
      </c>
      <c r="BH159" s="4">
        <v>4.9265899999999999E-5</v>
      </c>
      <c r="BI159" s="4">
        <v>4.84414E-5</v>
      </c>
      <c r="BJ159" s="4">
        <v>4.94735E-5</v>
      </c>
      <c r="BK159" s="4">
        <v>5.5427999999999999E-5</v>
      </c>
      <c r="BL159" s="4">
        <v>5.37199E-5</v>
      </c>
      <c r="BM159" s="4">
        <v>5.2593699999999998E-5</v>
      </c>
      <c r="BN159" s="4">
        <v>5.1341799999999997E-5</v>
      </c>
      <c r="BO159" s="28">
        <f t="shared" si="1"/>
        <v>2.9820929408421392E-6</v>
      </c>
    </row>
    <row r="160" spans="1:67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4">
        <v>8.9033E-5</v>
      </c>
      <c r="H160" s="4">
        <v>4.6338300000000003E-5</v>
      </c>
      <c r="I160" s="4">
        <v>1.04813E-4</v>
      </c>
      <c r="J160" s="4">
        <v>8.2975900000000006E-5</v>
      </c>
      <c r="K160" s="4">
        <v>9.9336899999999994E-5</v>
      </c>
      <c r="L160" s="4">
        <v>1.09875E-4</v>
      </c>
      <c r="M160" s="4">
        <v>2.7310799999999999E-4</v>
      </c>
      <c r="N160" s="4">
        <v>3.1236399999999998E-4</v>
      </c>
      <c r="O160" s="4">
        <v>2.9713100000000001E-4</v>
      </c>
      <c r="P160" s="4">
        <v>3.0261900000000001E-4</v>
      </c>
      <c r="Q160" s="4">
        <v>3.6690300000000002E-4</v>
      </c>
      <c r="R160" s="4">
        <v>3.8000000000000002E-4</v>
      </c>
      <c r="S160" s="4">
        <v>4.8388599999999999E-5</v>
      </c>
      <c r="T160" s="4">
        <v>9.8051699999999995E-5</v>
      </c>
      <c r="U160" s="4">
        <v>9.9257000000000002E-5</v>
      </c>
      <c r="V160" s="4">
        <v>2.7801600000000002E-4</v>
      </c>
      <c r="W160" s="4">
        <v>2.97051E-4</v>
      </c>
      <c r="X160" s="4">
        <v>3.32214E-4</v>
      </c>
      <c r="Y160" s="4">
        <v>1.5003799999999999E-4</v>
      </c>
      <c r="Z160" s="4">
        <v>1.1824600000000001E-4</v>
      </c>
      <c r="AA160" s="4">
        <v>8.49695E-5</v>
      </c>
      <c r="AB160" s="4">
        <v>1.6610799999999999E-4</v>
      </c>
      <c r="AC160" s="4">
        <v>1.7420599999999999E-4</v>
      </c>
      <c r="AD160" s="4">
        <v>1.7158200000000001E-4</v>
      </c>
      <c r="AE160" s="4">
        <v>2.7811099999999999E-5</v>
      </c>
      <c r="AF160" s="4">
        <v>9.2760800000000001E-5</v>
      </c>
      <c r="AG160" s="4">
        <v>7.20393E-5</v>
      </c>
      <c r="AH160" s="4">
        <v>1.1670799999999999E-4</v>
      </c>
      <c r="AI160" s="4">
        <v>2.6961299999999998E-4</v>
      </c>
      <c r="AJ160" s="4">
        <v>3.0803500000000001E-4</v>
      </c>
      <c r="AK160" s="4">
        <v>6.8137499999999996E-5</v>
      </c>
      <c r="AL160" s="4">
        <v>8.7889500000000006E-5</v>
      </c>
      <c r="AM160" s="4">
        <v>1.03404E-4</v>
      </c>
      <c r="AN160" s="4">
        <v>1.47761E-4</v>
      </c>
      <c r="AO160" s="4">
        <v>1.3384900000000001E-4</v>
      </c>
      <c r="AP160" s="4">
        <v>1.32915E-4</v>
      </c>
      <c r="AQ160" s="4">
        <v>1.56057E-4</v>
      </c>
      <c r="AR160" s="4">
        <v>1.2372699999999999E-4</v>
      </c>
      <c r="AS160" s="4">
        <v>1.3100399999999999E-4</v>
      </c>
      <c r="AT160" s="4">
        <v>3.2277E-4</v>
      </c>
      <c r="AU160" s="4">
        <v>3.33567E-4</v>
      </c>
      <c r="AV160" s="4">
        <v>3.3986500000000001E-4</v>
      </c>
      <c r="AW160" s="4">
        <v>1.6505400000000001E-4</v>
      </c>
      <c r="AX160" s="4">
        <v>1.7218600000000001E-4</v>
      </c>
      <c r="AY160" s="4">
        <v>1.75157E-4</v>
      </c>
      <c r="AZ160" s="4">
        <v>2.0222E-4</v>
      </c>
      <c r="BA160" s="4">
        <v>2.0104699999999999E-4</v>
      </c>
      <c r="BB160" s="4">
        <v>2.01817E-4</v>
      </c>
      <c r="BC160" s="4">
        <v>9.6663599999999994E-5</v>
      </c>
      <c r="BD160" s="4">
        <v>9.5726599999999999E-5</v>
      </c>
      <c r="BE160" s="4">
        <v>1.19497E-4</v>
      </c>
      <c r="BF160" s="4">
        <v>3.09108E-4</v>
      </c>
      <c r="BG160" s="4">
        <v>3.3162099999999999E-4</v>
      </c>
      <c r="BH160" s="4">
        <v>3.3206199999999999E-4</v>
      </c>
      <c r="BI160" s="4">
        <v>1.57999E-4</v>
      </c>
      <c r="BJ160" s="4">
        <v>1.55043E-4</v>
      </c>
      <c r="BK160" s="4">
        <v>1.61421E-4</v>
      </c>
      <c r="BL160" s="4">
        <v>1.6925100000000001E-4</v>
      </c>
      <c r="BM160" s="4">
        <v>1.8095599999999999E-4</v>
      </c>
      <c r="BN160" s="4">
        <v>1.95534E-4</v>
      </c>
      <c r="BO160" s="28">
        <f t="shared" si="1"/>
        <v>2.3975506958242689E-5</v>
      </c>
    </row>
    <row r="161" spans="1:67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4">
        <v>6.5957000000000006E-5</v>
      </c>
      <c r="H161" s="4">
        <v>7.4759399999999994E-5</v>
      </c>
      <c r="I161" s="4">
        <v>8.0956000000000002E-5</v>
      </c>
      <c r="J161" s="4">
        <v>7.3091799999999997E-5</v>
      </c>
      <c r="K161" s="4">
        <v>9.3407399999999996E-5</v>
      </c>
      <c r="L161" s="4">
        <v>6.0642700000000001E-5</v>
      </c>
      <c r="M161" s="4">
        <v>5.19213E-5</v>
      </c>
      <c r="N161" s="4">
        <v>9.2091300000000004E-5</v>
      </c>
      <c r="O161" s="4">
        <v>8.8487799999999997E-5</v>
      </c>
      <c r="P161" s="4">
        <v>5.98354E-5</v>
      </c>
      <c r="Q161" s="4">
        <v>7.3150099999999996E-5</v>
      </c>
      <c r="R161" s="4">
        <v>8.2869100000000003E-5</v>
      </c>
      <c r="S161" s="4">
        <v>7.2160600000000002E-5</v>
      </c>
      <c r="T161" s="4">
        <v>6.7531099999999995E-5</v>
      </c>
      <c r="U161" s="4">
        <v>7.9093300000000004E-5</v>
      </c>
      <c r="V161" s="4">
        <v>1.0055099999999999E-4</v>
      </c>
      <c r="W161" s="4">
        <v>7.66809E-5</v>
      </c>
      <c r="X161" s="4">
        <v>7.5274900000000007E-5</v>
      </c>
      <c r="Y161" s="4">
        <v>4.5129000000000001E-5</v>
      </c>
      <c r="Z161" s="4">
        <v>9.7060900000000004E-5</v>
      </c>
      <c r="AA161" s="4">
        <v>7.6128099999999994E-5</v>
      </c>
      <c r="AB161" s="4">
        <v>6.7800799999999996E-5</v>
      </c>
      <c r="AC161" s="4">
        <v>6.8867099999999997E-5</v>
      </c>
      <c r="AD161" s="4">
        <v>6.04751E-5</v>
      </c>
      <c r="AE161" s="4">
        <v>8.36806E-5</v>
      </c>
      <c r="AF161" s="4">
        <v>2.24962E-5</v>
      </c>
      <c r="AG161" s="4">
        <v>4.0909299999999998E-5</v>
      </c>
      <c r="AH161" s="4">
        <v>4.8699300000000003E-5</v>
      </c>
      <c r="AI161" s="4">
        <v>2.75303E-5</v>
      </c>
      <c r="AJ161" s="4">
        <v>6.09912E-5</v>
      </c>
      <c r="AK161" s="4">
        <v>3.0320100000000001E-5</v>
      </c>
      <c r="AL161" s="4">
        <v>9.7658599999999994E-5</v>
      </c>
      <c r="AM161" s="4">
        <v>6.7252800000000001E-5</v>
      </c>
      <c r="AN161" s="4">
        <v>5.74963E-5</v>
      </c>
      <c r="AO161" s="4">
        <v>1.17767E-4</v>
      </c>
      <c r="AP161" s="4">
        <v>9.6566599999999998E-5</v>
      </c>
      <c r="AQ161" s="4">
        <v>5.0600699999999998E-5</v>
      </c>
      <c r="AR161" s="4">
        <v>4.6877299999999999E-5</v>
      </c>
      <c r="AS161" s="4">
        <v>5.7435300000000002E-5</v>
      </c>
      <c r="AT161" s="4">
        <v>4.6310100000000002E-5</v>
      </c>
      <c r="AU161" s="4">
        <v>3.6675599999999998E-5</v>
      </c>
      <c r="AV161" s="4">
        <v>5.6710199999999998E-5</v>
      </c>
      <c r="AW161" s="4">
        <v>4.4378400000000002E-5</v>
      </c>
      <c r="AX161" s="4">
        <v>5.3663099999999998E-5</v>
      </c>
      <c r="AY161" s="4">
        <v>7.2201199999999996E-5</v>
      </c>
      <c r="AZ161" s="4">
        <v>6.2997300000000001E-5</v>
      </c>
      <c r="BA161" s="4">
        <v>5.7233199999999999E-5</v>
      </c>
      <c r="BB161" s="4">
        <v>6.7025000000000003E-5</v>
      </c>
      <c r="BC161" s="4">
        <v>6.3111899999999995E-5</v>
      </c>
      <c r="BD161" s="4">
        <v>4.9266199999999999E-5</v>
      </c>
      <c r="BE161" s="4">
        <v>6.7366200000000006E-5</v>
      </c>
      <c r="BF161" s="4">
        <v>5.09044E-5</v>
      </c>
      <c r="BG161" s="4">
        <v>5.3206199999999999E-5</v>
      </c>
      <c r="BH161" s="4">
        <v>7.3002600000000005E-5</v>
      </c>
      <c r="BI161" s="4">
        <v>6.9540499999999996E-5</v>
      </c>
      <c r="BJ161" s="4">
        <v>5.8715000000000003E-5</v>
      </c>
      <c r="BK161" s="4">
        <v>5.7843999999999997E-5</v>
      </c>
      <c r="BL161" s="4">
        <v>7.8959600000000002E-5</v>
      </c>
      <c r="BM161" s="4">
        <v>7.0066400000000004E-5</v>
      </c>
      <c r="BN161" s="4">
        <v>3.0717799999999999E-5</v>
      </c>
      <c r="BO161" s="28">
        <f t="shared" si="1"/>
        <v>1.5039804116329578E-5</v>
      </c>
    </row>
    <row r="162" spans="1:67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4">
        <v>6.1415500000000002E-5</v>
      </c>
      <c r="H162" s="4">
        <v>6.6681500000000002E-5</v>
      </c>
      <c r="I162" s="4">
        <v>1.01246E-4</v>
      </c>
      <c r="J162" s="4">
        <v>6.7545200000000005E-5</v>
      </c>
      <c r="K162" s="4">
        <v>7.8284100000000005E-5</v>
      </c>
      <c r="L162" s="4">
        <v>7.3872600000000001E-5</v>
      </c>
      <c r="M162" s="4">
        <v>9.0362899999999995E-5</v>
      </c>
      <c r="N162" s="4">
        <v>8.3948699999999998E-5</v>
      </c>
      <c r="O162" s="4">
        <v>8.1215800000000003E-5</v>
      </c>
      <c r="P162" s="4">
        <v>9.5373300000000004E-5</v>
      </c>
      <c r="Q162" s="4">
        <v>7.5482999999999995E-5</v>
      </c>
      <c r="R162" s="4">
        <v>9.24884E-5</v>
      </c>
      <c r="S162" s="4">
        <v>5.8424000000000002E-5</v>
      </c>
      <c r="T162" s="4">
        <v>4.6241700000000001E-5</v>
      </c>
      <c r="U162" s="4">
        <v>6.9199800000000001E-5</v>
      </c>
      <c r="V162" s="4">
        <v>6.6029299999999995E-5</v>
      </c>
      <c r="W162" s="4">
        <v>6.6323399999999996E-5</v>
      </c>
      <c r="X162" s="4">
        <v>4.45321E-5</v>
      </c>
      <c r="Y162" s="4">
        <v>7.0281499999999994E-5</v>
      </c>
      <c r="Z162" s="4">
        <v>8.5703800000000004E-5</v>
      </c>
      <c r="AA162" s="4">
        <v>6.7810000000000003E-5</v>
      </c>
      <c r="AB162" s="4">
        <v>7.3761600000000002E-5</v>
      </c>
      <c r="AC162" s="4">
        <v>8.4124399999999997E-5</v>
      </c>
      <c r="AD162" s="4">
        <v>7.7876799999999999E-5</v>
      </c>
      <c r="AE162" s="4">
        <v>7.5992899999999995E-5</v>
      </c>
      <c r="AF162" s="4">
        <v>6.0857699999999998E-5</v>
      </c>
      <c r="AG162" s="4">
        <v>7.9304899999999993E-5</v>
      </c>
      <c r="AH162" s="4">
        <v>1.0736200000000001E-4</v>
      </c>
      <c r="AI162" s="4">
        <v>9.4026999999999999E-5</v>
      </c>
      <c r="AJ162" s="4">
        <v>7.2478700000000001E-5</v>
      </c>
      <c r="AK162" s="4">
        <v>8.4902199999999995E-5</v>
      </c>
      <c r="AL162" s="4">
        <v>7.8005500000000004E-5</v>
      </c>
      <c r="AM162" s="4">
        <v>9.8769899999999998E-5</v>
      </c>
      <c r="AN162" s="4">
        <v>8.6018299999999996E-5</v>
      </c>
      <c r="AO162" s="4">
        <v>1.2507600000000001E-4</v>
      </c>
      <c r="AP162" s="4">
        <v>1.11764E-4</v>
      </c>
      <c r="AQ162" s="4">
        <v>3.8467399999999997E-5</v>
      </c>
      <c r="AR162" s="4">
        <v>4.7902899999999998E-5</v>
      </c>
      <c r="AS162" s="4">
        <v>4.6708800000000002E-5</v>
      </c>
      <c r="AT162" s="4">
        <v>4.5499700000000001E-5</v>
      </c>
      <c r="AU162" s="4">
        <v>4.3160300000000001E-5</v>
      </c>
      <c r="AV162" s="4">
        <v>5.2166700000000003E-5</v>
      </c>
      <c r="AW162" s="4">
        <v>4.8401E-5</v>
      </c>
      <c r="AX162" s="4">
        <v>4.37164E-5</v>
      </c>
      <c r="AY162" s="4">
        <v>4.6227100000000003E-5</v>
      </c>
      <c r="AZ162" s="4">
        <v>4.9205000000000001E-5</v>
      </c>
      <c r="BA162" s="4">
        <v>5.1593900000000001E-5</v>
      </c>
      <c r="BB162" s="4">
        <v>5.3342299999999999E-5</v>
      </c>
      <c r="BC162" s="4">
        <v>4.6643300000000001E-5</v>
      </c>
      <c r="BD162" s="4">
        <v>4.9415300000000001E-5</v>
      </c>
      <c r="BE162" s="4">
        <v>5.4974700000000001E-5</v>
      </c>
      <c r="BF162" s="4">
        <v>5.6980600000000001E-5</v>
      </c>
      <c r="BG162" s="4">
        <v>5.3829100000000003E-5</v>
      </c>
      <c r="BH162" s="4">
        <v>5.1084900000000003E-5</v>
      </c>
      <c r="BI162" s="4">
        <v>5.6845799999999997E-5</v>
      </c>
      <c r="BJ162" s="4">
        <v>5.6543199999999998E-5</v>
      </c>
      <c r="BK162" s="4">
        <v>6.2257599999999998E-5</v>
      </c>
      <c r="BL162" s="4">
        <v>5.7110500000000001E-5</v>
      </c>
      <c r="BM162" s="4">
        <v>5.8398900000000001E-5</v>
      </c>
      <c r="BN162" s="4">
        <v>6.7242099999999998E-5</v>
      </c>
      <c r="BO162" s="28">
        <f t="shared" si="1"/>
        <v>1.09410104301636E-5</v>
      </c>
    </row>
    <row r="163" spans="1:67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4">
        <v>1.4320700000000001E-4</v>
      </c>
      <c r="H163" s="4">
        <v>1.21785E-4</v>
      </c>
      <c r="I163" s="4">
        <v>1.5888100000000001E-4</v>
      </c>
      <c r="J163" s="4">
        <v>1.9213800000000001E-4</v>
      </c>
      <c r="K163" s="4">
        <v>1.7842800000000001E-4</v>
      </c>
      <c r="L163" s="4">
        <v>1.50304E-4</v>
      </c>
      <c r="M163" s="4">
        <v>1.6452400000000001E-4</v>
      </c>
      <c r="N163" s="4">
        <v>1.73597E-4</v>
      </c>
      <c r="O163" s="4">
        <v>1.50235E-4</v>
      </c>
      <c r="P163" s="4">
        <v>1.6498500000000001E-4</v>
      </c>
      <c r="Q163" s="4">
        <v>1.5002900000000001E-4</v>
      </c>
      <c r="R163" s="4">
        <v>1.9013600000000001E-4</v>
      </c>
      <c r="S163" s="4">
        <v>6.82813E-5</v>
      </c>
      <c r="T163" s="4">
        <v>2.0857699999999999E-4</v>
      </c>
      <c r="U163" s="4">
        <v>1.56842E-4</v>
      </c>
      <c r="V163" s="4">
        <v>1.2286799999999999E-4</v>
      </c>
      <c r="W163" s="4">
        <v>1.6396299999999999E-4</v>
      </c>
      <c r="X163" s="4">
        <v>1.6438800000000001E-4</v>
      </c>
      <c r="Y163" s="4">
        <v>1.8432100000000001E-4</v>
      </c>
      <c r="Z163" s="4">
        <v>1.7723899999999999E-4</v>
      </c>
      <c r="AA163" s="4">
        <v>1.3366300000000001E-4</v>
      </c>
      <c r="AB163" s="4">
        <v>1.80884E-4</v>
      </c>
      <c r="AC163" s="4">
        <v>1.62907E-4</v>
      </c>
      <c r="AD163" s="4">
        <v>1.92492E-4</v>
      </c>
      <c r="AE163" s="4">
        <v>1.40502E-4</v>
      </c>
      <c r="AF163" s="4">
        <v>1.68431E-4</v>
      </c>
      <c r="AG163" s="4">
        <v>1.30498E-4</v>
      </c>
      <c r="AH163" s="4">
        <v>1.6182800000000001E-4</v>
      </c>
      <c r="AI163" s="4">
        <v>1.4707199999999999E-4</v>
      </c>
      <c r="AJ163" s="4">
        <v>2.0008600000000001E-4</v>
      </c>
      <c r="AK163" s="4">
        <v>1.4198600000000001E-4</v>
      </c>
      <c r="AL163" s="4">
        <v>1.5588599999999999E-4</v>
      </c>
      <c r="AM163" s="4">
        <v>1.6657099999999999E-4</v>
      </c>
      <c r="AN163" s="4">
        <v>1.5568799999999999E-4</v>
      </c>
      <c r="AO163" s="4">
        <v>2.07147E-4</v>
      </c>
      <c r="AP163" s="4">
        <v>2.2468600000000001E-4</v>
      </c>
      <c r="AQ163" s="4">
        <v>9.5030899999999998E-5</v>
      </c>
      <c r="AR163" s="4">
        <v>1.3169599999999999E-4</v>
      </c>
      <c r="AS163" s="4">
        <v>1.34287E-4</v>
      </c>
      <c r="AT163" s="4">
        <v>1.00444E-4</v>
      </c>
      <c r="AU163" s="4">
        <v>1.04374E-4</v>
      </c>
      <c r="AV163" s="4">
        <v>9.8574399999999996E-5</v>
      </c>
      <c r="AW163" s="4">
        <v>1.3628800000000001E-4</v>
      </c>
      <c r="AX163" s="4">
        <v>1.3575300000000001E-4</v>
      </c>
      <c r="AY163" s="4">
        <v>1.04429E-4</v>
      </c>
      <c r="AZ163" s="4">
        <v>1.3230300000000001E-4</v>
      </c>
      <c r="BA163" s="4">
        <v>1.16858E-4</v>
      </c>
      <c r="BB163" s="4">
        <v>1.4039200000000001E-4</v>
      </c>
      <c r="BC163" s="4">
        <v>1.38393E-4</v>
      </c>
      <c r="BD163" s="4">
        <v>1.4477700000000001E-4</v>
      </c>
      <c r="BE163" s="4">
        <v>1.2310399999999999E-4</v>
      </c>
      <c r="BF163" s="4">
        <v>1.4569100000000001E-4</v>
      </c>
      <c r="BG163" s="4">
        <v>1.3017700000000001E-4</v>
      </c>
      <c r="BH163" s="4">
        <v>1.10282E-4</v>
      </c>
      <c r="BI163" s="4">
        <v>1.31576E-4</v>
      </c>
      <c r="BJ163" s="4">
        <v>1.4834000000000001E-4</v>
      </c>
      <c r="BK163" s="4">
        <v>1.37033E-4</v>
      </c>
      <c r="BL163" s="4">
        <v>1.4730099999999999E-4</v>
      </c>
      <c r="BM163" s="4">
        <v>1.2502999999999999E-4</v>
      </c>
      <c r="BN163" s="4">
        <v>1.54215E-4</v>
      </c>
      <c r="BO163" s="28">
        <f t="shared" si="1"/>
        <v>3.4220862784422263E-5</v>
      </c>
    </row>
    <row r="164" spans="1:67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4">
        <v>1.05427E-2</v>
      </c>
      <c r="H164" s="4">
        <v>1.09181E-2</v>
      </c>
      <c r="I164" s="4">
        <v>1.3620699999999999E-2</v>
      </c>
      <c r="J164" s="4">
        <v>1.3146400000000001E-2</v>
      </c>
      <c r="K164" s="4">
        <v>1.3064600000000001E-2</v>
      </c>
      <c r="L164" s="4">
        <v>1.1802E-2</v>
      </c>
      <c r="M164" s="4">
        <v>2.5199900000000001E-2</v>
      </c>
      <c r="N164" s="4">
        <v>2.6131700000000001E-2</v>
      </c>
      <c r="O164" s="4">
        <v>2.5456900000000001E-2</v>
      </c>
      <c r="P164" s="4">
        <v>2.59899E-2</v>
      </c>
      <c r="Q164" s="4">
        <v>2.74919E-2</v>
      </c>
      <c r="R164" s="4">
        <v>2.7456899999999999E-2</v>
      </c>
      <c r="S164" s="4">
        <v>6.3833600000000002E-3</v>
      </c>
      <c r="T164" s="4">
        <v>1.9144899999999999E-2</v>
      </c>
      <c r="U164" s="4">
        <v>1.3101700000000001E-2</v>
      </c>
      <c r="V164" s="4">
        <v>2.4884699999999999E-2</v>
      </c>
      <c r="W164" s="4">
        <v>2.48027E-2</v>
      </c>
      <c r="X164" s="4">
        <v>2.5802100000000001E-2</v>
      </c>
      <c r="Y164" s="4">
        <v>1.5751299999999999E-2</v>
      </c>
      <c r="Z164" s="4">
        <v>1.62723E-2</v>
      </c>
      <c r="AA164" s="4">
        <v>1.5683800000000001E-2</v>
      </c>
      <c r="AB164" s="4">
        <v>1.7571900000000001E-2</v>
      </c>
      <c r="AC164" s="4">
        <v>1.7125000000000001E-2</v>
      </c>
      <c r="AD164" s="4">
        <v>1.7351499999999999E-2</v>
      </c>
      <c r="AE164" s="4">
        <v>1.15835E-2</v>
      </c>
      <c r="AF164" s="4">
        <v>1.3003499999999999E-2</v>
      </c>
      <c r="AG164" s="4">
        <v>1.31653E-2</v>
      </c>
      <c r="AH164" s="4">
        <v>2.5829499999999998E-2</v>
      </c>
      <c r="AI164" s="4">
        <v>2.5888999999999999E-2</v>
      </c>
      <c r="AJ164" s="4">
        <v>2.7653899999999999E-2</v>
      </c>
      <c r="AK164" s="4">
        <v>1.38738E-2</v>
      </c>
      <c r="AL164" s="4">
        <v>1.44219E-2</v>
      </c>
      <c r="AM164" s="4">
        <v>1.7571E-2</v>
      </c>
      <c r="AN164" s="4">
        <v>1.6134900000000001E-2</v>
      </c>
      <c r="AO164" s="4">
        <v>1.8254300000000001E-2</v>
      </c>
      <c r="AP164" s="4">
        <v>1.7773799999999999E-2</v>
      </c>
      <c r="AQ164" s="4">
        <v>9.2610899999999996E-3</v>
      </c>
      <c r="AR164" s="4">
        <v>9.9888400000000006E-3</v>
      </c>
      <c r="AS164" s="4">
        <v>9.9236199999999993E-3</v>
      </c>
      <c r="AT164" s="4">
        <v>1.9904000000000002E-2</v>
      </c>
      <c r="AU164" s="4">
        <v>2.03646E-2</v>
      </c>
      <c r="AV164" s="4">
        <v>2.068E-2</v>
      </c>
      <c r="AW164" s="4">
        <v>1.2418E-2</v>
      </c>
      <c r="AX164" s="4">
        <v>1.16656E-2</v>
      </c>
      <c r="AY164" s="4">
        <v>1.22737E-2</v>
      </c>
      <c r="AZ164" s="4">
        <v>1.26809E-2</v>
      </c>
      <c r="BA164" s="4">
        <v>1.35257E-2</v>
      </c>
      <c r="BB164" s="4">
        <v>1.3269700000000001E-2</v>
      </c>
      <c r="BC164" s="4">
        <v>9.4365999999999998E-3</v>
      </c>
      <c r="BD164" s="4">
        <v>1.0141499999999999E-2</v>
      </c>
      <c r="BE164" s="4">
        <v>9.6076400000000006E-3</v>
      </c>
      <c r="BF164" s="4">
        <v>2.1291399999999999E-2</v>
      </c>
      <c r="BG164" s="4">
        <v>2.00159E-2</v>
      </c>
      <c r="BH164" s="4">
        <v>1.9416900000000001E-2</v>
      </c>
      <c r="BI164" s="4">
        <v>1.1166300000000001E-2</v>
      </c>
      <c r="BJ164" s="4">
        <v>1.1349100000000001E-2</v>
      </c>
      <c r="BK164" s="4">
        <v>1.2054499999999999E-2</v>
      </c>
      <c r="BL164" s="4">
        <v>1.2213399999999999E-2</v>
      </c>
      <c r="BM164" s="4">
        <v>1.28649E-2</v>
      </c>
      <c r="BN164" s="4">
        <v>1.2962599999999999E-2</v>
      </c>
      <c r="BO164" s="28">
        <f t="shared" si="1"/>
        <v>2.6576742317161819E-3</v>
      </c>
    </row>
    <row r="165" spans="1:67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4">
        <v>1.60912E-2</v>
      </c>
      <c r="H165" s="4">
        <v>1.6878400000000002E-2</v>
      </c>
      <c r="I165" s="4">
        <v>1.8281499999999999E-2</v>
      </c>
      <c r="J165" s="4">
        <v>1.77468E-2</v>
      </c>
      <c r="K165" s="4">
        <v>1.62495E-2</v>
      </c>
      <c r="L165" s="4">
        <v>1.54714E-2</v>
      </c>
      <c r="M165" s="4">
        <v>1.7705100000000001E-2</v>
      </c>
      <c r="N165" s="4">
        <v>1.7491300000000001E-2</v>
      </c>
      <c r="O165" s="4">
        <v>1.7710900000000002E-2</v>
      </c>
      <c r="P165" s="4">
        <v>1.7262300000000001E-2</v>
      </c>
      <c r="Q165" s="4">
        <v>1.8790500000000002E-2</v>
      </c>
      <c r="R165" s="4">
        <v>1.7784299999999999E-2</v>
      </c>
      <c r="S165" s="4">
        <v>1.02641E-2</v>
      </c>
      <c r="T165" s="4">
        <v>2.5084700000000001E-2</v>
      </c>
      <c r="U165" s="4">
        <v>1.8655100000000001E-2</v>
      </c>
      <c r="V165" s="4">
        <v>1.8029400000000001E-2</v>
      </c>
      <c r="W165" s="4">
        <v>1.80331E-2</v>
      </c>
      <c r="X165" s="4">
        <v>1.8228299999999999E-2</v>
      </c>
      <c r="Y165" s="4">
        <v>1.7969499999999999E-2</v>
      </c>
      <c r="Z165" s="4">
        <v>1.7887299999999998E-2</v>
      </c>
      <c r="AA165" s="4">
        <v>1.73128E-2</v>
      </c>
      <c r="AB165" s="4">
        <v>1.8591699999999999E-2</v>
      </c>
      <c r="AC165" s="4">
        <v>1.7556700000000001E-2</v>
      </c>
      <c r="AD165" s="4">
        <v>1.7698599999999998E-2</v>
      </c>
      <c r="AE165" s="4">
        <v>1.50201E-2</v>
      </c>
      <c r="AF165" s="4">
        <v>1.6857799999999999E-2</v>
      </c>
      <c r="AG165" s="4">
        <v>1.69949E-2</v>
      </c>
      <c r="AH165" s="4">
        <v>1.7744900000000001E-2</v>
      </c>
      <c r="AI165" s="4">
        <v>1.81364E-2</v>
      </c>
      <c r="AJ165" s="4">
        <v>1.9048699999999998E-2</v>
      </c>
      <c r="AK165" s="4">
        <v>1.53791E-2</v>
      </c>
      <c r="AL165" s="4">
        <v>1.4985E-2</v>
      </c>
      <c r="AM165" s="4">
        <v>1.8883E-2</v>
      </c>
      <c r="AN165" s="4">
        <v>1.6305799999999999E-2</v>
      </c>
      <c r="AO165" s="4">
        <v>1.8506600000000002E-2</v>
      </c>
      <c r="AP165" s="4">
        <v>1.7576999999999999E-2</v>
      </c>
      <c r="AQ165" s="4">
        <v>1.19823E-2</v>
      </c>
      <c r="AR165" s="4">
        <v>1.19953E-2</v>
      </c>
      <c r="AS165" s="4">
        <v>1.1665200000000001E-2</v>
      </c>
      <c r="AT165" s="4">
        <v>1.19329E-2</v>
      </c>
      <c r="AU165" s="4">
        <v>1.18487E-2</v>
      </c>
      <c r="AV165" s="4">
        <v>1.20906E-2</v>
      </c>
      <c r="AW165" s="4">
        <v>1.1877E-2</v>
      </c>
      <c r="AX165" s="4">
        <v>1.1981800000000001E-2</v>
      </c>
      <c r="AY165" s="4">
        <v>1.2410600000000001E-2</v>
      </c>
      <c r="AZ165" s="4">
        <v>1.2158800000000001E-2</v>
      </c>
      <c r="BA165" s="4">
        <v>1.24951E-2</v>
      </c>
      <c r="BB165" s="4">
        <v>1.22866E-2</v>
      </c>
      <c r="BC165" s="4">
        <v>1.15073E-2</v>
      </c>
      <c r="BD165" s="4">
        <v>1.1162500000000001E-2</v>
      </c>
      <c r="BE165" s="4">
        <v>1.0976700000000001E-2</v>
      </c>
      <c r="BF165" s="4">
        <v>1.2226900000000001E-2</v>
      </c>
      <c r="BG165" s="4">
        <v>1.1904100000000001E-2</v>
      </c>
      <c r="BH165" s="4">
        <v>1.1868999999999999E-2</v>
      </c>
      <c r="BI165" s="4">
        <v>1.1591799999999999E-2</v>
      </c>
      <c r="BJ165" s="4">
        <v>1.2130800000000001E-2</v>
      </c>
      <c r="BK165" s="4">
        <v>1.21431E-2</v>
      </c>
      <c r="BL165" s="4">
        <v>1.1847999999999999E-2</v>
      </c>
      <c r="BM165" s="4">
        <v>1.2022E-2</v>
      </c>
      <c r="BN165" s="4">
        <v>1.1901200000000001E-2</v>
      </c>
      <c r="BO165" s="28">
        <f t="shared" si="1"/>
        <v>3.0227346427552696E-3</v>
      </c>
    </row>
    <row r="166" spans="1:67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4">
        <v>4.0715999999999999E-3</v>
      </c>
      <c r="H166" s="4">
        <v>4.2538999999999997E-3</v>
      </c>
      <c r="I166" s="4">
        <v>4.53617E-3</v>
      </c>
      <c r="J166" s="4">
        <v>4.0183199999999997E-3</v>
      </c>
      <c r="K166" s="4">
        <v>4.1322900000000003E-3</v>
      </c>
      <c r="L166" s="4">
        <v>4.0252300000000003E-3</v>
      </c>
      <c r="M166" s="4">
        <v>5.1315700000000002E-3</v>
      </c>
      <c r="N166" s="4">
        <v>5.2961800000000002E-3</v>
      </c>
      <c r="O166" s="4">
        <v>5.1966800000000004E-3</v>
      </c>
      <c r="P166" s="4">
        <v>5.1611000000000001E-3</v>
      </c>
      <c r="Q166" s="4">
        <v>5.5164000000000003E-3</v>
      </c>
      <c r="R166" s="4">
        <v>5.3484400000000003E-3</v>
      </c>
      <c r="S166" s="4">
        <v>3.6400500000000001E-3</v>
      </c>
      <c r="T166" s="4">
        <v>6.6940799999999998E-3</v>
      </c>
      <c r="U166" s="4">
        <v>4.42137E-3</v>
      </c>
      <c r="V166" s="4">
        <v>5.2568900000000002E-3</v>
      </c>
      <c r="W166" s="4">
        <v>5.0675599999999996E-3</v>
      </c>
      <c r="X166" s="4">
        <v>5.0538500000000004E-3</v>
      </c>
      <c r="Y166" s="4">
        <v>4.2820000000000002E-3</v>
      </c>
      <c r="Z166" s="4">
        <v>4.4775099999999997E-3</v>
      </c>
      <c r="AA166" s="4">
        <v>4.2822299999999997E-3</v>
      </c>
      <c r="AB166" s="4">
        <v>4.7677099999999997E-3</v>
      </c>
      <c r="AC166" s="4">
        <v>4.5313200000000001E-3</v>
      </c>
      <c r="AD166" s="4">
        <v>4.5970899999999999E-3</v>
      </c>
      <c r="AE166" s="4">
        <v>3.7089499999999999E-3</v>
      </c>
      <c r="AF166" s="4">
        <v>4.3455500000000001E-3</v>
      </c>
      <c r="AG166" s="4">
        <v>4.0887199999999997E-3</v>
      </c>
      <c r="AH166" s="4">
        <v>5.2120600000000001E-3</v>
      </c>
      <c r="AI166" s="4">
        <v>5.2477699999999997E-3</v>
      </c>
      <c r="AJ166" s="4">
        <v>5.8801299999999999E-3</v>
      </c>
      <c r="AK166" s="4">
        <v>3.8806999999999999E-3</v>
      </c>
      <c r="AL166" s="4">
        <v>3.62225E-3</v>
      </c>
      <c r="AM166" s="4">
        <v>4.6733900000000004E-3</v>
      </c>
      <c r="AN166" s="4">
        <v>4.2951400000000002E-3</v>
      </c>
      <c r="AO166" s="4">
        <v>4.4986799999999997E-3</v>
      </c>
      <c r="AP166" s="4">
        <v>4.4094099999999999E-3</v>
      </c>
      <c r="AQ166" s="4">
        <v>2.80861E-3</v>
      </c>
      <c r="AR166" s="4">
        <v>2.72303E-3</v>
      </c>
      <c r="AS166" s="4">
        <v>2.8091000000000001E-3</v>
      </c>
      <c r="AT166" s="4">
        <v>3.3073500000000001E-3</v>
      </c>
      <c r="AU166" s="4">
        <v>3.2674599999999998E-3</v>
      </c>
      <c r="AV166" s="4">
        <v>3.3982299999999999E-3</v>
      </c>
      <c r="AW166" s="4">
        <v>2.77794E-3</v>
      </c>
      <c r="AX166" s="4">
        <v>2.83206E-3</v>
      </c>
      <c r="AY166" s="4">
        <v>2.9192900000000002E-3</v>
      </c>
      <c r="AZ166" s="4">
        <v>2.86294E-3</v>
      </c>
      <c r="BA166" s="4">
        <v>2.9597E-3</v>
      </c>
      <c r="BB166" s="4">
        <v>2.97022E-3</v>
      </c>
      <c r="BC166" s="4">
        <v>2.5730599999999998E-3</v>
      </c>
      <c r="BD166" s="4">
        <v>2.6684199999999999E-3</v>
      </c>
      <c r="BE166" s="4">
        <v>2.5815399999999998E-3</v>
      </c>
      <c r="BF166" s="4">
        <v>3.5347899999999999E-3</v>
      </c>
      <c r="BG166" s="4">
        <v>3.4547100000000002E-3</v>
      </c>
      <c r="BH166" s="4">
        <v>3.48402E-3</v>
      </c>
      <c r="BI166" s="4">
        <v>2.86608E-3</v>
      </c>
      <c r="BJ166" s="4">
        <v>3.01768E-3</v>
      </c>
      <c r="BK166" s="4">
        <v>3.1040999999999998E-3</v>
      </c>
      <c r="BL166" s="4">
        <v>3.0662599999999999E-3</v>
      </c>
      <c r="BM166" s="4">
        <v>3.1236300000000001E-3</v>
      </c>
      <c r="BN166" s="4">
        <v>3.1447300000000001E-3</v>
      </c>
      <c r="BO166" s="28">
        <f t="shared" si="1"/>
        <v>6.4724422252029218E-4</v>
      </c>
    </row>
    <row r="167" spans="1:67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4">
        <v>3.4644E-4</v>
      </c>
      <c r="H167" s="4">
        <v>1.9325500000000001E-4</v>
      </c>
      <c r="I167" s="4">
        <v>3.6926500000000002E-4</v>
      </c>
      <c r="J167" s="4">
        <v>3.7824499999999998E-4</v>
      </c>
      <c r="K167" s="4">
        <v>3.1748399999999998E-4</v>
      </c>
      <c r="L167" s="4">
        <v>2.7057300000000003E-4</v>
      </c>
      <c r="M167" s="4">
        <v>4.7710100000000001E-4</v>
      </c>
      <c r="N167" s="4">
        <v>5.5318100000000003E-4</v>
      </c>
      <c r="O167" s="4">
        <v>4.9916399999999997E-4</v>
      </c>
      <c r="P167" s="4">
        <v>5.0658300000000001E-4</v>
      </c>
      <c r="Q167" s="4">
        <v>6.0318800000000005E-4</v>
      </c>
      <c r="R167" s="4">
        <v>5.0263599999999999E-4</v>
      </c>
      <c r="S167" s="4">
        <v>1.6308100000000001E-4</v>
      </c>
      <c r="T167" s="4">
        <v>1.76014E-4</v>
      </c>
      <c r="U167" s="4">
        <v>2.7641699999999999E-4</v>
      </c>
      <c r="V167" s="4">
        <v>4.6049300000000002E-4</v>
      </c>
      <c r="W167" s="4">
        <v>5.0310600000000002E-4</v>
      </c>
      <c r="X167" s="4">
        <v>4.4525199999999999E-4</v>
      </c>
      <c r="Y167" s="4">
        <v>3.6901099999999998E-4</v>
      </c>
      <c r="Z167" s="4">
        <v>2.7811099999999999E-4</v>
      </c>
      <c r="AA167" s="4">
        <v>2.3278700000000001E-4</v>
      </c>
      <c r="AB167" s="4">
        <v>4.1599600000000002E-4</v>
      </c>
      <c r="AC167" s="4">
        <v>3.1397400000000001E-4</v>
      </c>
      <c r="AD167" s="4">
        <v>3.8518999999999999E-4</v>
      </c>
      <c r="AE167" s="4">
        <v>1.5255499999999999E-4</v>
      </c>
      <c r="AF167" s="4">
        <v>2.8183700000000001E-4</v>
      </c>
      <c r="AG167" s="4">
        <v>2.45961E-4</v>
      </c>
      <c r="AH167" s="4">
        <v>2.0871099999999999E-4</v>
      </c>
      <c r="AI167" s="4">
        <v>3.52603E-4</v>
      </c>
      <c r="AJ167" s="4">
        <v>3.7837199999999997E-4</v>
      </c>
      <c r="AK167" s="4">
        <v>1.8103800000000001E-4</v>
      </c>
      <c r="AL167" s="4">
        <v>1.8259400000000001E-4</v>
      </c>
      <c r="AM167" s="4">
        <v>1.7783299999999999E-4</v>
      </c>
      <c r="AN167" s="4">
        <v>3.8591299999999999E-4</v>
      </c>
      <c r="AO167" s="4">
        <v>1.55594E-4</v>
      </c>
      <c r="AP167" s="4">
        <v>2.4026000000000001E-4</v>
      </c>
      <c r="AQ167" s="4">
        <v>5.3489599999999998E-4</v>
      </c>
      <c r="AR167" s="4">
        <v>5.1298299999999995E-4</v>
      </c>
      <c r="AS167" s="4">
        <v>5.0927299999999997E-4</v>
      </c>
      <c r="AT167" s="4">
        <v>7.8924400000000003E-4</v>
      </c>
      <c r="AU167" s="4">
        <v>7.5800599999999998E-4</v>
      </c>
      <c r="AV167" s="4">
        <v>7.4121699999999996E-4</v>
      </c>
      <c r="AW167" s="4">
        <v>5.5186600000000003E-4</v>
      </c>
      <c r="AX167" s="4">
        <v>5.2815700000000002E-4</v>
      </c>
      <c r="AY167" s="4">
        <v>5.4656099999999999E-4</v>
      </c>
      <c r="AZ167" s="4">
        <v>5.3884600000000005E-4</v>
      </c>
      <c r="BA167" s="4">
        <v>5.67089E-4</v>
      </c>
      <c r="BB167" s="4">
        <v>5.4374200000000005E-4</v>
      </c>
      <c r="BC167" s="4">
        <v>3.4000399999999998E-4</v>
      </c>
      <c r="BD167" s="4">
        <v>4.2930099999999999E-4</v>
      </c>
      <c r="BE167" s="4">
        <v>4.0894599999999998E-4</v>
      </c>
      <c r="BF167" s="4">
        <v>6.1406000000000004E-4</v>
      </c>
      <c r="BG167" s="4">
        <v>6.3273799999999999E-4</v>
      </c>
      <c r="BH167" s="4">
        <v>6.0376699999999995E-4</v>
      </c>
      <c r="BI167" s="4">
        <v>4.1203099999999999E-4</v>
      </c>
      <c r="BJ167" s="4">
        <v>3.8251499999999999E-4</v>
      </c>
      <c r="BK167" s="4">
        <v>4.3998699999999997E-4</v>
      </c>
      <c r="BL167" s="4">
        <v>4.2219099999999998E-4</v>
      </c>
      <c r="BM167" s="4">
        <v>3.9886300000000001E-4</v>
      </c>
      <c r="BN167" s="4">
        <v>3.8613299999999998E-4</v>
      </c>
      <c r="BO167" s="28">
        <f t="shared" si="1"/>
        <v>5.9529444768631422E-5</v>
      </c>
    </row>
    <row r="168" spans="1:67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4">
        <v>1.4322200000000001E-4</v>
      </c>
      <c r="H168" s="4">
        <v>1.06957E-4</v>
      </c>
      <c r="I168" s="4">
        <v>1.3635200000000001E-4</v>
      </c>
      <c r="J168" s="4">
        <v>1.54213E-4</v>
      </c>
      <c r="K168" s="4">
        <v>1.44988E-4</v>
      </c>
      <c r="L168" s="4">
        <v>1.2928399999999999E-4</v>
      </c>
      <c r="M168" s="4">
        <v>1.3725599999999999E-4</v>
      </c>
      <c r="N168" s="4">
        <v>1.4563E-4</v>
      </c>
      <c r="O168" s="4">
        <v>1.45518E-4</v>
      </c>
      <c r="P168" s="4">
        <v>1.4443400000000001E-4</v>
      </c>
      <c r="Q168" s="4">
        <v>1.40853E-4</v>
      </c>
      <c r="R168" s="4">
        <v>1.2538299999999999E-4</v>
      </c>
      <c r="S168" s="4">
        <v>9.4004699999999998E-5</v>
      </c>
      <c r="T168" s="4">
        <v>9.8108000000000003E-5</v>
      </c>
      <c r="U168" s="4">
        <v>1.4158199999999999E-4</v>
      </c>
      <c r="V168" s="4">
        <v>1.5765899999999999E-4</v>
      </c>
      <c r="W168" s="4">
        <v>1.4599400000000001E-4</v>
      </c>
      <c r="X168" s="4">
        <v>1.5633699999999999E-4</v>
      </c>
      <c r="Y168" s="4">
        <v>1.4661899999999999E-4</v>
      </c>
      <c r="Z168" s="4">
        <v>1.4295900000000001E-4</v>
      </c>
      <c r="AA168" s="4">
        <v>1.41524E-4</v>
      </c>
      <c r="AB168" s="4">
        <v>1.5991700000000001E-4</v>
      </c>
      <c r="AC168" s="4">
        <v>1.3149400000000001E-4</v>
      </c>
      <c r="AD168" s="4">
        <v>1.6233400000000001E-4</v>
      </c>
      <c r="AE168" s="4">
        <v>1.6667799999999999E-4</v>
      </c>
      <c r="AF168" s="4">
        <v>1.3103100000000001E-4</v>
      </c>
      <c r="AG168" s="4">
        <v>1.54823E-4</v>
      </c>
      <c r="AH168" s="4">
        <v>1.47909E-4</v>
      </c>
      <c r="AI168" s="4">
        <v>1.80571E-4</v>
      </c>
      <c r="AJ168" s="4">
        <v>1.4292100000000001E-4</v>
      </c>
      <c r="AK168" s="4">
        <v>1.2784999999999999E-4</v>
      </c>
      <c r="AL168" s="4">
        <v>1.4723399999999999E-4</v>
      </c>
      <c r="AM168" s="4">
        <v>1.3217799999999999E-4</v>
      </c>
      <c r="AN168" s="4">
        <v>1.4485299999999999E-4</v>
      </c>
      <c r="AO168" s="4">
        <v>1.5049099999999999E-4</v>
      </c>
      <c r="AP168" s="4">
        <v>1.5230699999999999E-4</v>
      </c>
      <c r="AQ168" s="4">
        <v>9.2094499999999997E-5</v>
      </c>
      <c r="AR168" s="4">
        <v>8.6495400000000005E-5</v>
      </c>
      <c r="AS168" s="4">
        <v>8.5005299999999997E-5</v>
      </c>
      <c r="AT168" s="4">
        <v>8.3828799999999999E-5</v>
      </c>
      <c r="AU168" s="4">
        <v>8.5433500000000001E-5</v>
      </c>
      <c r="AV168" s="4">
        <v>8.7079500000000005E-5</v>
      </c>
      <c r="AW168" s="4">
        <v>8.5784800000000006E-5</v>
      </c>
      <c r="AX168" s="4">
        <v>8.4557799999999999E-5</v>
      </c>
      <c r="AY168" s="4">
        <v>8.9007700000000005E-5</v>
      </c>
      <c r="AZ168" s="4">
        <v>8.3563800000000001E-5</v>
      </c>
      <c r="BA168" s="4">
        <v>8.6654600000000002E-5</v>
      </c>
      <c r="BB168" s="4">
        <v>9.0627899999999993E-5</v>
      </c>
      <c r="BC168" s="4">
        <v>9.31556E-5</v>
      </c>
      <c r="BD168" s="4">
        <v>9.0090899999999995E-5</v>
      </c>
      <c r="BE168" s="4">
        <v>8.3644000000000001E-5</v>
      </c>
      <c r="BF168" s="4">
        <v>8.5110699999999998E-5</v>
      </c>
      <c r="BG168" s="4">
        <v>9.1749799999999994E-5</v>
      </c>
      <c r="BH168" s="4">
        <v>9.0468299999999996E-5</v>
      </c>
      <c r="BI168" s="4">
        <v>9.2497900000000001E-5</v>
      </c>
      <c r="BJ168" s="4">
        <v>9.0958099999999999E-5</v>
      </c>
      <c r="BK168" s="4">
        <v>8.9364399999999994E-5</v>
      </c>
      <c r="BL168" s="4">
        <v>8.8064499999999997E-5</v>
      </c>
      <c r="BM168" s="4">
        <v>8.8665999999999994E-5</v>
      </c>
      <c r="BN168" s="4">
        <v>8.7728199999999998E-5</v>
      </c>
      <c r="BO168" s="28">
        <f t="shared" si="1"/>
        <v>1.6355537073780084E-5</v>
      </c>
    </row>
    <row r="169" spans="1:67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4">
        <v>5.3779400000000003E-3</v>
      </c>
      <c r="H169" s="4">
        <v>4.3900900000000001E-3</v>
      </c>
      <c r="I169" s="4">
        <v>5.6690300000000002E-3</v>
      </c>
      <c r="J169" s="4">
        <v>5.83673E-3</v>
      </c>
      <c r="K169" s="4">
        <v>5.6764399999999996E-3</v>
      </c>
      <c r="L169" s="4">
        <v>5.5047899999999999E-3</v>
      </c>
      <c r="M169" s="4">
        <v>6.2925300000000002E-3</v>
      </c>
      <c r="N169" s="4">
        <v>6.7178400000000001E-3</v>
      </c>
      <c r="O169" s="4">
        <v>6.6492299999999999E-3</v>
      </c>
      <c r="P169" s="4">
        <v>6.6350699999999999E-3</v>
      </c>
      <c r="Q169" s="4">
        <v>6.53339E-3</v>
      </c>
      <c r="R169" s="4">
        <v>5.9089800000000003E-3</v>
      </c>
      <c r="S169" s="4">
        <v>4.3934300000000003E-3</v>
      </c>
      <c r="T169" s="4">
        <v>5.6529199999999996E-3</v>
      </c>
      <c r="U169" s="4">
        <v>5.8176699999999996E-3</v>
      </c>
      <c r="V169" s="4">
        <v>6.6554200000000004E-3</v>
      </c>
      <c r="W169" s="4">
        <v>6.4949999999999999E-3</v>
      </c>
      <c r="X169" s="4">
        <v>6.8478499999999999E-3</v>
      </c>
      <c r="Y169" s="4">
        <v>6.0643800000000003E-3</v>
      </c>
      <c r="Z169" s="4">
        <v>6.3922199999999997E-3</v>
      </c>
      <c r="AA169" s="4">
        <v>6.2562599999999996E-3</v>
      </c>
      <c r="AB169" s="4">
        <v>6.4929799999999998E-3</v>
      </c>
      <c r="AC169" s="4">
        <v>6.6193800000000002E-3</v>
      </c>
      <c r="AD169" s="4">
        <v>7.0637299999999998E-3</v>
      </c>
      <c r="AE169" s="4">
        <v>6.2004800000000004E-3</v>
      </c>
      <c r="AF169" s="4">
        <v>5.2998000000000003E-3</v>
      </c>
      <c r="AG169" s="4">
        <v>6.1354699999999996E-3</v>
      </c>
      <c r="AH169" s="4">
        <v>5.1904799999999999E-3</v>
      </c>
      <c r="AI169" s="4">
        <v>6.6012800000000002E-3</v>
      </c>
      <c r="AJ169" s="4">
        <v>5.85236E-3</v>
      </c>
      <c r="AK169" s="4">
        <v>5.7742399999999999E-3</v>
      </c>
      <c r="AL169" s="4">
        <v>6.0854300000000002E-3</v>
      </c>
      <c r="AM169" s="4">
        <v>6.1050699999999998E-3</v>
      </c>
      <c r="AN169" s="4">
        <v>5.6750899999999998E-3</v>
      </c>
      <c r="AO169" s="4">
        <v>6.6033200000000002E-3</v>
      </c>
      <c r="AP169" s="4">
        <v>6.47279E-3</v>
      </c>
      <c r="AQ169" s="4">
        <v>4.4697599999999997E-3</v>
      </c>
      <c r="AR169" s="4">
        <v>4.1818200000000002E-3</v>
      </c>
      <c r="AS169" s="4">
        <v>4.2521700000000004E-3</v>
      </c>
      <c r="AT169" s="4">
        <v>4.4320000000000002E-3</v>
      </c>
      <c r="AU169" s="4">
        <v>4.5489500000000004E-3</v>
      </c>
      <c r="AV169" s="4">
        <v>4.6069600000000002E-3</v>
      </c>
      <c r="AW169" s="4">
        <v>4.6243200000000003E-3</v>
      </c>
      <c r="AX169" s="4">
        <v>4.4491899999999996E-3</v>
      </c>
      <c r="AY169" s="4">
        <v>4.3182400000000001E-3</v>
      </c>
      <c r="AZ169" s="4">
        <v>4.3112999999999997E-3</v>
      </c>
      <c r="BA169" s="4">
        <v>4.4917500000000001E-3</v>
      </c>
      <c r="BB169" s="4">
        <v>4.5878100000000003E-3</v>
      </c>
      <c r="BC169" s="4">
        <v>3.8984900000000001E-3</v>
      </c>
      <c r="BD169" s="4">
        <v>3.9443799999999999E-3</v>
      </c>
      <c r="BE169" s="4">
        <v>4.0193299999999998E-3</v>
      </c>
      <c r="BF169" s="4">
        <v>3.9940399999999999E-3</v>
      </c>
      <c r="BG169" s="4">
        <v>4.5244700000000001E-3</v>
      </c>
      <c r="BH169" s="4">
        <v>4.6564400000000004E-3</v>
      </c>
      <c r="BI169" s="4">
        <v>4.58494E-3</v>
      </c>
      <c r="BJ169" s="4">
        <v>4.2879299999999997E-3</v>
      </c>
      <c r="BK169" s="4">
        <v>4.5243000000000002E-3</v>
      </c>
      <c r="BL169" s="4">
        <v>4.3489000000000002E-3</v>
      </c>
      <c r="BM169" s="4">
        <v>4.5946399999999997E-3</v>
      </c>
      <c r="BN169" s="4">
        <v>4.45949E-3</v>
      </c>
      <c r="BO169" s="28">
        <f t="shared" si="1"/>
        <v>4.9158231424342648E-4</v>
      </c>
    </row>
    <row r="170" spans="1:67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4">
        <v>1.8973199999999999E-4</v>
      </c>
      <c r="H170" s="4">
        <v>1.5904800000000001E-4</v>
      </c>
      <c r="I170" s="4">
        <v>1.9098100000000001E-4</v>
      </c>
      <c r="J170" s="4">
        <v>2.1018E-4</v>
      </c>
      <c r="K170" s="4">
        <v>1.8579100000000001E-4</v>
      </c>
      <c r="L170" s="4">
        <v>2.00089E-4</v>
      </c>
      <c r="M170" s="4">
        <v>2.2217100000000001E-4</v>
      </c>
      <c r="N170" s="4">
        <v>2.0757600000000001E-4</v>
      </c>
      <c r="O170" s="4">
        <v>2.05637E-4</v>
      </c>
      <c r="P170" s="4">
        <v>2.4188200000000001E-4</v>
      </c>
      <c r="Q170" s="4">
        <v>1.97581E-4</v>
      </c>
      <c r="R170" s="4">
        <v>2.0501199999999999E-4</v>
      </c>
      <c r="S170" s="4">
        <v>1.53249E-4</v>
      </c>
      <c r="T170" s="4">
        <v>1.5280900000000001E-4</v>
      </c>
      <c r="U170" s="4">
        <v>2.08557E-4</v>
      </c>
      <c r="V170" s="4">
        <v>2.2017099999999999E-4</v>
      </c>
      <c r="W170" s="4">
        <v>2.0901599999999999E-4</v>
      </c>
      <c r="X170" s="4">
        <v>1.9075599999999999E-4</v>
      </c>
      <c r="Y170" s="4">
        <v>1.96388E-4</v>
      </c>
      <c r="Z170" s="4">
        <v>2.1136399999999999E-4</v>
      </c>
      <c r="AA170" s="4">
        <v>2.1111799999999999E-4</v>
      </c>
      <c r="AB170" s="4">
        <v>2.21688E-4</v>
      </c>
      <c r="AC170" s="4">
        <v>2.1361000000000001E-4</v>
      </c>
      <c r="AD170" s="4">
        <v>2.3095200000000001E-4</v>
      </c>
      <c r="AE170" s="4">
        <v>1.9805499999999999E-4</v>
      </c>
      <c r="AF170" s="4">
        <v>1.4406900000000001E-4</v>
      </c>
      <c r="AG170" s="4">
        <v>1.9417600000000001E-4</v>
      </c>
      <c r="AH170" s="4">
        <v>3.0156600000000002E-4</v>
      </c>
      <c r="AI170" s="4">
        <v>2.2931399999999999E-4</v>
      </c>
      <c r="AJ170" s="4">
        <v>2.22511E-4</v>
      </c>
      <c r="AK170" s="4">
        <v>1.4915600000000001E-4</v>
      </c>
      <c r="AL170" s="4">
        <v>1.94938E-4</v>
      </c>
      <c r="AM170" s="4">
        <v>1.9420400000000001E-4</v>
      </c>
      <c r="AN170" s="4">
        <v>1.6305700000000001E-4</v>
      </c>
      <c r="AO170" s="4">
        <v>2.09662E-4</v>
      </c>
      <c r="AP170" s="4">
        <v>2.1252399999999999E-4</v>
      </c>
      <c r="AQ170" s="4">
        <v>1.3803700000000001E-4</v>
      </c>
      <c r="AR170" s="4">
        <v>1.3608000000000001E-4</v>
      </c>
      <c r="AS170" s="4">
        <v>1.20963E-4</v>
      </c>
      <c r="AT170" s="4">
        <v>1.2571300000000001E-4</v>
      </c>
      <c r="AU170" s="4">
        <v>1.31357E-4</v>
      </c>
      <c r="AV170" s="4">
        <v>1.2890800000000001E-4</v>
      </c>
      <c r="AW170" s="4">
        <v>1.37825E-4</v>
      </c>
      <c r="AX170" s="4">
        <v>1.3622299999999999E-4</v>
      </c>
      <c r="AY170" s="4">
        <v>1.4610099999999999E-4</v>
      </c>
      <c r="AZ170" s="4">
        <v>1.2867099999999999E-4</v>
      </c>
      <c r="BA170" s="4">
        <v>1.34163E-4</v>
      </c>
      <c r="BB170" s="4">
        <v>1.3251800000000001E-4</v>
      </c>
      <c r="BC170" s="4">
        <v>1.2972099999999999E-4</v>
      </c>
      <c r="BD170" s="4">
        <v>1.2523800000000001E-4</v>
      </c>
      <c r="BE170" s="4">
        <v>1.21712E-4</v>
      </c>
      <c r="BF170" s="4">
        <v>1.3982799999999999E-4</v>
      </c>
      <c r="BG170" s="4">
        <v>1.3886399999999999E-4</v>
      </c>
      <c r="BH170" s="4">
        <v>1.40187E-4</v>
      </c>
      <c r="BI170" s="4">
        <v>1.3886000000000001E-4</v>
      </c>
      <c r="BJ170" s="4">
        <v>1.4494399999999999E-4</v>
      </c>
      <c r="BK170" s="4">
        <v>1.3641E-4</v>
      </c>
      <c r="BL170" s="4">
        <v>1.3905699999999999E-4</v>
      </c>
      <c r="BM170" s="4">
        <v>1.44203E-4</v>
      </c>
      <c r="BN170" s="4">
        <v>1.60662E-4</v>
      </c>
      <c r="BO170" s="28">
        <f t="shared" si="1"/>
        <v>2.0678528915650275E-5</v>
      </c>
    </row>
    <row r="171" spans="1:67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4">
        <v>7.4284700000000004E-3</v>
      </c>
      <c r="H171" s="4">
        <v>8.5673599999999996E-3</v>
      </c>
      <c r="I171" s="4">
        <v>8.2513599999999993E-3</v>
      </c>
      <c r="J171" s="4">
        <v>8.1694899999999997E-3</v>
      </c>
      <c r="K171" s="4">
        <v>8.3359699999999998E-3</v>
      </c>
      <c r="L171" s="4">
        <v>8.1261600000000003E-3</v>
      </c>
      <c r="M171" s="4">
        <v>1.53201E-2</v>
      </c>
      <c r="N171" s="4">
        <v>1.5593600000000001E-2</v>
      </c>
      <c r="O171" s="4">
        <v>1.5185799999999999E-2</v>
      </c>
      <c r="P171" s="4">
        <v>1.59212E-2</v>
      </c>
      <c r="Q171" s="4">
        <v>1.5633600000000001E-2</v>
      </c>
      <c r="R171" s="4">
        <v>1.54748E-2</v>
      </c>
      <c r="S171" s="4">
        <v>1.00847E-2</v>
      </c>
      <c r="T171" s="4">
        <v>8.6745899999999994E-3</v>
      </c>
      <c r="U171" s="4">
        <v>9.6128600000000008E-3</v>
      </c>
      <c r="V171" s="4">
        <v>1.5267299999999999E-2</v>
      </c>
      <c r="W171" s="4">
        <v>1.52269E-2</v>
      </c>
      <c r="X171" s="4">
        <v>1.5652599999999999E-2</v>
      </c>
      <c r="Y171" s="4">
        <v>9.3787100000000002E-3</v>
      </c>
      <c r="Z171" s="4">
        <v>9.1061400000000004E-3</v>
      </c>
      <c r="AA171" s="4">
        <v>9.0915700000000002E-3</v>
      </c>
      <c r="AB171" s="4">
        <v>1.00044E-2</v>
      </c>
      <c r="AC171" s="4">
        <v>9.2359999999999994E-3</v>
      </c>
      <c r="AD171" s="4">
        <v>1.00229E-2</v>
      </c>
      <c r="AE171" s="4">
        <v>1.00648E-2</v>
      </c>
      <c r="AF171" s="4">
        <v>7.2654199999999999E-3</v>
      </c>
      <c r="AG171" s="4">
        <v>7.3270200000000001E-3</v>
      </c>
      <c r="AH171" s="4">
        <v>1.6398200000000002E-2</v>
      </c>
      <c r="AI171" s="4">
        <v>1.77457E-2</v>
      </c>
      <c r="AJ171" s="4">
        <v>1.20322E-2</v>
      </c>
      <c r="AK171" s="4">
        <v>8.4242599999999994E-3</v>
      </c>
      <c r="AL171" s="4">
        <v>8.7387999999999997E-3</v>
      </c>
      <c r="AM171" s="4">
        <v>8.2410299999999999E-3</v>
      </c>
      <c r="AN171" s="4">
        <v>1.2686899999999999E-2</v>
      </c>
      <c r="AO171" s="4">
        <v>1.1392599999999999E-2</v>
      </c>
      <c r="AP171" s="4">
        <v>1.08617E-2</v>
      </c>
      <c r="AQ171" s="4">
        <v>6.7615599999999998E-3</v>
      </c>
      <c r="AR171" s="4">
        <v>6.3082600000000004E-3</v>
      </c>
      <c r="AS171" s="4">
        <v>6.8829199999999998E-3</v>
      </c>
      <c r="AT171" s="4">
        <v>1.1159499999999999E-2</v>
      </c>
      <c r="AU171" s="4">
        <v>1.1949700000000001E-2</v>
      </c>
      <c r="AV171" s="4">
        <v>1.21706E-2</v>
      </c>
      <c r="AW171" s="4">
        <v>7.0991099999999996E-3</v>
      </c>
      <c r="AX171" s="4">
        <v>6.6814700000000001E-3</v>
      </c>
      <c r="AY171" s="4">
        <v>7.2116200000000002E-3</v>
      </c>
      <c r="AZ171" s="4">
        <v>7.6982600000000002E-3</v>
      </c>
      <c r="BA171" s="4">
        <v>6.8064800000000002E-3</v>
      </c>
      <c r="BB171" s="4">
        <v>7.2966000000000003E-3</v>
      </c>
      <c r="BC171" s="4">
        <v>8.4635300000000004E-3</v>
      </c>
      <c r="BD171" s="4">
        <v>8.0927800000000008E-3</v>
      </c>
      <c r="BE171" s="4">
        <v>7.7903299999999998E-3</v>
      </c>
      <c r="BF171" s="4">
        <v>1.48606E-2</v>
      </c>
      <c r="BG171" s="4">
        <v>1.3006200000000001E-2</v>
      </c>
      <c r="BH171" s="4">
        <v>1.4911000000000001E-2</v>
      </c>
      <c r="BI171" s="4">
        <v>8.5185799999999996E-3</v>
      </c>
      <c r="BJ171" s="4">
        <v>7.6261000000000002E-3</v>
      </c>
      <c r="BK171" s="4">
        <v>7.8746500000000004E-3</v>
      </c>
      <c r="BL171" s="4">
        <v>8.0778800000000008E-3</v>
      </c>
      <c r="BM171" s="4">
        <v>8.2854499999999998E-3</v>
      </c>
      <c r="BN171" s="4">
        <v>9.3873600000000008E-3</v>
      </c>
      <c r="BO171" s="28">
        <f t="shared" si="1"/>
        <v>7.4903887194412914E-4</v>
      </c>
    </row>
    <row r="172" spans="1:67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4">
        <v>3.1849299999999999E-4</v>
      </c>
      <c r="H172" s="4">
        <v>3.4125799999999999E-4</v>
      </c>
      <c r="I172" s="4">
        <v>3.5656799999999998E-4</v>
      </c>
      <c r="J172" s="4">
        <v>3.55905E-4</v>
      </c>
      <c r="K172" s="4">
        <v>3.6304099999999998E-4</v>
      </c>
      <c r="L172" s="4">
        <v>3.3916399999999998E-4</v>
      </c>
      <c r="M172" s="4">
        <v>3.4151599999999999E-4</v>
      </c>
      <c r="N172" s="4">
        <v>3.458E-4</v>
      </c>
      <c r="O172" s="4">
        <v>3.40102E-4</v>
      </c>
      <c r="P172" s="4">
        <v>3.3784599999999999E-4</v>
      </c>
      <c r="Q172" s="4">
        <v>3.5254200000000001E-4</v>
      </c>
      <c r="R172" s="4">
        <v>3.6487299999999999E-4</v>
      </c>
      <c r="S172" s="4">
        <v>3.98646E-4</v>
      </c>
      <c r="T172" s="4">
        <v>2.7443699999999999E-4</v>
      </c>
      <c r="U172" s="4">
        <v>3.8998800000000002E-4</v>
      </c>
      <c r="V172" s="4">
        <v>3.5524299999999999E-4</v>
      </c>
      <c r="W172" s="4">
        <v>3.5240599999999999E-4</v>
      </c>
      <c r="X172" s="4">
        <v>3.5547999999999998E-4</v>
      </c>
      <c r="Y172" s="4">
        <v>3.8167799999999999E-4</v>
      </c>
      <c r="Z172" s="4">
        <v>3.5637899999999998E-4</v>
      </c>
      <c r="AA172" s="4">
        <v>3.50723E-4</v>
      </c>
      <c r="AB172" s="4">
        <v>3.5798699999999999E-4</v>
      </c>
      <c r="AC172" s="4">
        <v>3.2290599999999997E-4</v>
      </c>
      <c r="AD172" s="4">
        <v>3.5554E-4</v>
      </c>
      <c r="AE172" s="4">
        <v>4.5926300000000001E-4</v>
      </c>
      <c r="AF172" s="4">
        <v>3.15137E-4</v>
      </c>
      <c r="AG172" s="4">
        <v>3.2361299999999999E-4</v>
      </c>
      <c r="AH172" s="4">
        <v>4.3739099999999997E-4</v>
      </c>
      <c r="AI172" s="4">
        <v>3.6167699999999997E-4</v>
      </c>
      <c r="AJ172" s="4">
        <v>3.3615400000000002E-4</v>
      </c>
      <c r="AK172" s="4">
        <v>2.6729999999999999E-4</v>
      </c>
      <c r="AL172" s="4">
        <v>3.5352700000000002E-4</v>
      </c>
      <c r="AM172" s="4">
        <v>3.6599700000000001E-4</v>
      </c>
      <c r="AN172" s="4">
        <v>3.2361400000000001E-4</v>
      </c>
      <c r="AO172" s="4">
        <v>3.74583E-4</v>
      </c>
      <c r="AP172" s="4">
        <v>3.5749799999999998E-4</v>
      </c>
      <c r="AQ172" s="4">
        <v>2.9007099999999998E-4</v>
      </c>
      <c r="AR172" s="4">
        <v>2.8543399999999999E-4</v>
      </c>
      <c r="AS172" s="4">
        <v>3.1460899999999998E-4</v>
      </c>
      <c r="AT172" s="4">
        <v>3.20639E-4</v>
      </c>
      <c r="AU172" s="4">
        <v>3.2547499999999998E-4</v>
      </c>
      <c r="AV172" s="4">
        <v>3.2659699999999998E-4</v>
      </c>
      <c r="AW172" s="4">
        <v>3.3996999999999999E-4</v>
      </c>
      <c r="AX172" s="4">
        <v>3.3866099999999998E-4</v>
      </c>
      <c r="AY172" s="4">
        <v>3.7015799999999999E-4</v>
      </c>
      <c r="AZ172" s="4">
        <v>3.7752599999999999E-4</v>
      </c>
      <c r="BA172" s="4">
        <v>3.4669099999999999E-4</v>
      </c>
      <c r="BB172" s="4">
        <v>3.72724E-4</v>
      </c>
      <c r="BC172" s="4">
        <v>3.5443999999999997E-4</v>
      </c>
      <c r="BD172" s="4">
        <v>3.7928899999999999E-4</v>
      </c>
      <c r="BE172" s="4">
        <v>3.3606899999999998E-4</v>
      </c>
      <c r="BF172" s="4">
        <v>4.1858200000000003E-4</v>
      </c>
      <c r="BG172" s="4">
        <v>3.7487099999999998E-4</v>
      </c>
      <c r="BH172" s="4">
        <v>4.3105999999999998E-4</v>
      </c>
      <c r="BI172" s="4">
        <v>4.06258E-4</v>
      </c>
      <c r="BJ172" s="4">
        <v>4.0590100000000002E-4</v>
      </c>
      <c r="BK172" s="4">
        <v>4.2291099999999999E-4</v>
      </c>
      <c r="BL172" s="4">
        <v>4.21121E-4</v>
      </c>
      <c r="BM172" s="4">
        <v>4.1309499999999999E-4</v>
      </c>
      <c r="BN172" s="4">
        <v>4.48362E-4</v>
      </c>
      <c r="BO172" s="28">
        <f t="shared" si="1"/>
        <v>4.4252931345612437E-5</v>
      </c>
    </row>
    <row r="173" spans="1:67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4">
        <v>2.7607500000000002E-3</v>
      </c>
      <c r="H173" s="4">
        <v>2.9709200000000002E-3</v>
      </c>
      <c r="I173" s="4">
        <v>2.9820699999999999E-3</v>
      </c>
      <c r="J173" s="4">
        <v>3.1967599999999999E-3</v>
      </c>
      <c r="K173" s="4">
        <v>3.20243E-3</v>
      </c>
      <c r="L173" s="4">
        <v>3.0506299999999999E-3</v>
      </c>
      <c r="M173" s="4">
        <v>3.7766100000000001E-3</v>
      </c>
      <c r="N173" s="4">
        <v>3.4449599999999999E-3</v>
      </c>
      <c r="O173" s="4">
        <v>3.6084899999999998E-3</v>
      </c>
      <c r="P173" s="4">
        <v>3.53703E-3</v>
      </c>
      <c r="Q173" s="4">
        <v>3.81855E-3</v>
      </c>
      <c r="R173" s="4">
        <v>3.6109800000000002E-3</v>
      </c>
      <c r="S173" s="4">
        <v>3.46095E-3</v>
      </c>
      <c r="T173" s="4">
        <v>2.2260399999999999E-3</v>
      </c>
      <c r="U173" s="4">
        <v>3.5878500000000001E-3</v>
      </c>
      <c r="V173" s="4">
        <v>3.9353299999999999E-3</v>
      </c>
      <c r="W173" s="4">
        <v>3.8919200000000001E-3</v>
      </c>
      <c r="X173" s="4">
        <v>3.6286600000000001E-3</v>
      </c>
      <c r="Y173" s="4">
        <v>3.5858000000000001E-3</v>
      </c>
      <c r="Z173" s="4">
        <v>3.3011799999999999E-3</v>
      </c>
      <c r="AA173" s="4">
        <v>3.3569200000000002E-3</v>
      </c>
      <c r="AB173" s="4">
        <v>3.4514400000000001E-3</v>
      </c>
      <c r="AC173" s="4">
        <v>3.14234E-3</v>
      </c>
      <c r="AD173" s="4">
        <v>3.4728900000000002E-3</v>
      </c>
      <c r="AE173" s="4">
        <v>3.1414400000000001E-3</v>
      </c>
      <c r="AF173" s="4">
        <v>2.5157199999999999E-3</v>
      </c>
      <c r="AG173" s="4">
        <v>2.3378100000000001E-3</v>
      </c>
      <c r="AH173" s="4">
        <v>3.7068100000000001E-3</v>
      </c>
      <c r="AI173" s="4">
        <v>3.1187799999999998E-3</v>
      </c>
      <c r="AJ173" s="4">
        <v>2.9001500000000002E-3</v>
      </c>
      <c r="AK173" s="4">
        <v>2.39975E-3</v>
      </c>
      <c r="AL173" s="4">
        <v>2.7168000000000001E-3</v>
      </c>
      <c r="AM173" s="4">
        <v>2.4756600000000002E-3</v>
      </c>
      <c r="AN173" s="4">
        <v>2.9048400000000001E-3</v>
      </c>
      <c r="AO173" s="4">
        <v>3.1969500000000001E-3</v>
      </c>
      <c r="AP173" s="4">
        <v>2.44925E-3</v>
      </c>
      <c r="AQ173" s="4">
        <v>3.0442799999999999E-3</v>
      </c>
      <c r="AR173" s="4">
        <v>2.8759900000000001E-3</v>
      </c>
      <c r="AS173" s="4">
        <v>3.2504000000000001E-3</v>
      </c>
      <c r="AT173" s="4">
        <v>3.8368500000000002E-3</v>
      </c>
      <c r="AU173" s="4">
        <v>3.9006900000000001E-3</v>
      </c>
      <c r="AV173" s="4">
        <v>4.0118000000000003E-3</v>
      </c>
      <c r="AW173" s="4">
        <v>3.4066299999999999E-3</v>
      </c>
      <c r="AX173" s="4">
        <v>3.8812999999999999E-3</v>
      </c>
      <c r="AY173" s="4">
        <v>3.99037E-3</v>
      </c>
      <c r="AZ173" s="4">
        <v>4.2067299999999997E-3</v>
      </c>
      <c r="BA173" s="4">
        <v>3.9173699999999999E-3</v>
      </c>
      <c r="BB173" s="4">
        <v>4.1429300000000004E-3</v>
      </c>
      <c r="BC173" s="4">
        <v>3.01396E-3</v>
      </c>
      <c r="BD173" s="4">
        <v>3.0673699999999998E-3</v>
      </c>
      <c r="BE173" s="4">
        <v>2.6846299999999999E-3</v>
      </c>
      <c r="BF173" s="4">
        <v>4.4196599999999997E-3</v>
      </c>
      <c r="BG173" s="4">
        <v>3.67542E-3</v>
      </c>
      <c r="BH173" s="4">
        <v>4.1680299999999997E-3</v>
      </c>
      <c r="BI173" s="4">
        <v>3.1803600000000001E-3</v>
      </c>
      <c r="BJ173" s="4">
        <v>3.2396600000000001E-3</v>
      </c>
      <c r="BK173" s="4">
        <v>3.4085000000000001E-3</v>
      </c>
      <c r="BL173" s="4">
        <v>3.4086699999999999E-3</v>
      </c>
      <c r="BM173" s="4">
        <v>3.2892400000000001E-3</v>
      </c>
      <c r="BN173" s="4">
        <v>3.3839999999999999E-3</v>
      </c>
      <c r="BO173" s="28">
        <f t="shared" si="1"/>
        <v>3.7010173970589946E-4</v>
      </c>
    </row>
    <row r="174" spans="1:67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4">
        <v>4.7129800000000003E-3</v>
      </c>
      <c r="H174" s="4">
        <v>5.2014000000000001E-3</v>
      </c>
      <c r="I174" s="4">
        <v>5.4433199999999998E-3</v>
      </c>
      <c r="J174" s="4">
        <v>5.3523199999999998E-3</v>
      </c>
      <c r="K174" s="4">
        <v>5.47045E-3</v>
      </c>
      <c r="L174" s="4">
        <v>5.2746399999999997E-3</v>
      </c>
      <c r="M174" s="4">
        <v>5.3136399999999997E-3</v>
      </c>
      <c r="N174" s="4">
        <v>5.3389700000000002E-3</v>
      </c>
      <c r="O174" s="4">
        <v>5.5419299999999996E-3</v>
      </c>
      <c r="P174" s="4">
        <v>5.4021E-3</v>
      </c>
      <c r="Q174" s="4">
        <v>5.4752999999999998E-3</v>
      </c>
      <c r="R174" s="4">
        <v>5.6720900000000003E-3</v>
      </c>
      <c r="S174" s="4">
        <v>5.4692300000000003E-3</v>
      </c>
      <c r="T174" s="4">
        <v>4.6162800000000004E-3</v>
      </c>
      <c r="U174" s="4">
        <v>5.9059100000000003E-3</v>
      </c>
      <c r="V174" s="4">
        <v>5.7659599999999997E-3</v>
      </c>
      <c r="W174" s="4">
        <v>5.5960000000000003E-3</v>
      </c>
      <c r="X174" s="4">
        <v>5.6709000000000004E-3</v>
      </c>
      <c r="Y174" s="4">
        <v>5.7945799999999997E-3</v>
      </c>
      <c r="Z174" s="4">
        <v>5.5650700000000001E-3</v>
      </c>
      <c r="AA174" s="4">
        <v>5.5104200000000002E-3</v>
      </c>
      <c r="AB174" s="4">
        <v>5.5125199999999999E-3</v>
      </c>
      <c r="AC174" s="4">
        <v>5.2714099999999998E-3</v>
      </c>
      <c r="AD174" s="4">
        <v>5.7233800000000001E-3</v>
      </c>
      <c r="AE174" s="4">
        <v>5.3563500000000002E-3</v>
      </c>
      <c r="AF174" s="4">
        <v>4.0527899999999997E-3</v>
      </c>
      <c r="AG174" s="4">
        <v>3.9448599999999997E-3</v>
      </c>
      <c r="AH174" s="4">
        <v>5.2243200000000002E-3</v>
      </c>
      <c r="AI174" s="4">
        <v>4.3017999999999997E-3</v>
      </c>
      <c r="AJ174" s="4">
        <v>4.2350399999999998E-3</v>
      </c>
      <c r="AK174" s="4">
        <v>3.9759000000000001E-3</v>
      </c>
      <c r="AL174" s="4">
        <v>4.3332800000000001E-3</v>
      </c>
      <c r="AM174" s="4">
        <v>4.2781499999999997E-3</v>
      </c>
      <c r="AN174" s="4">
        <v>5.3680300000000002E-3</v>
      </c>
      <c r="AO174" s="4">
        <v>4.5394399999999996E-3</v>
      </c>
      <c r="AP174" s="4">
        <v>4.4561499999999999E-3</v>
      </c>
      <c r="AQ174" s="4">
        <v>4.8376399999999998E-3</v>
      </c>
      <c r="AR174" s="4">
        <v>4.8748000000000003E-3</v>
      </c>
      <c r="AS174" s="4">
        <v>5.2693100000000001E-3</v>
      </c>
      <c r="AT174" s="4">
        <v>5.07991E-3</v>
      </c>
      <c r="AU174" s="4">
        <v>5.5658000000000001E-3</v>
      </c>
      <c r="AV174" s="4">
        <v>5.4329199999999999E-3</v>
      </c>
      <c r="AW174" s="4">
        <v>5.5281999999999996E-3</v>
      </c>
      <c r="AX174" s="4">
        <v>5.4748599999999998E-3</v>
      </c>
      <c r="AY174" s="4">
        <v>5.9840800000000001E-3</v>
      </c>
      <c r="AZ174" s="4">
        <v>6.1397999999999999E-3</v>
      </c>
      <c r="BA174" s="4">
        <v>5.4858399999999996E-3</v>
      </c>
      <c r="BB174" s="4">
        <v>6.0254999999999996E-3</v>
      </c>
      <c r="BC174" s="4">
        <v>4.8322900000000004E-3</v>
      </c>
      <c r="BD174" s="4">
        <v>5.1806300000000003E-3</v>
      </c>
      <c r="BE174" s="4">
        <v>4.5250300000000002E-3</v>
      </c>
      <c r="BF174" s="4">
        <v>6.1389399999999998E-3</v>
      </c>
      <c r="BG174" s="4">
        <v>5.17367E-3</v>
      </c>
      <c r="BH174" s="4">
        <v>6.1320599999999999E-3</v>
      </c>
      <c r="BI174" s="4">
        <v>5.4066699999999997E-3</v>
      </c>
      <c r="BJ174" s="4">
        <v>5.42371E-3</v>
      </c>
      <c r="BK174" s="4">
        <v>5.8232800000000001E-3</v>
      </c>
      <c r="BL174" s="4">
        <v>5.4847100000000003E-3</v>
      </c>
      <c r="BM174" s="4">
        <v>5.5548799999999999E-3</v>
      </c>
      <c r="BN174" s="4">
        <v>6.09642E-3</v>
      </c>
      <c r="BO174" s="28">
        <f t="shared" si="1"/>
        <v>4.6508589871202213E-4</v>
      </c>
    </row>
    <row r="175" spans="1:67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4">
        <v>5.5126399999999999E-4</v>
      </c>
      <c r="H175" s="4">
        <v>5.4931800000000003E-4</v>
      </c>
      <c r="I175" s="4">
        <v>5.7088099999999997E-4</v>
      </c>
      <c r="J175" s="4">
        <v>5.6681400000000001E-4</v>
      </c>
      <c r="K175" s="4">
        <v>6.0797399999999995E-4</v>
      </c>
      <c r="L175" s="4">
        <v>5.3397000000000004E-4</v>
      </c>
      <c r="M175" s="4">
        <v>5.7982400000000005E-4</v>
      </c>
      <c r="N175" s="4">
        <v>6.1170899999999999E-4</v>
      </c>
      <c r="O175" s="4">
        <v>5.1418600000000003E-4</v>
      </c>
      <c r="P175" s="4">
        <v>5.7467499999999997E-4</v>
      </c>
      <c r="Q175" s="4">
        <v>5.3022599999999996E-4</v>
      </c>
      <c r="R175" s="4">
        <v>5.31716E-4</v>
      </c>
      <c r="S175" s="4">
        <v>4.8185200000000001E-4</v>
      </c>
      <c r="T175" s="4">
        <v>5.06128E-4</v>
      </c>
      <c r="U175" s="4">
        <v>5.84331E-4</v>
      </c>
      <c r="V175" s="4">
        <v>5.6342600000000001E-4</v>
      </c>
      <c r="W175" s="4">
        <v>5.6033099999999996E-4</v>
      </c>
      <c r="X175" s="4">
        <v>5.1157000000000004E-4</v>
      </c>
      <c r="Y175" s="4">
        <v>5.0914899999999997E-4</v>
      </c>
      <c r="Z175" s="4">
        <v>5.7046600000000005E-4</v>
      </c>
      <c r="AA175" s="4">
        <v>5.6204699999999998E-4</v>
      </c>
      <c r="AB175" s="4">
        <v>5.9769599999999999E-4</v>
      </c>
      <c r="AC175" s="4">
        <v>5.9202600000000005E-4</v>
      </c>
      <c r="AD175" s="4">
        <v>6.16433E-4</v>
      </c>
      <c r="AE175" s="4">
        <v>5.2561600000000002E-4</v>
      </c>
      <c r="AF175" s="4">
        <v>4.5124599999999998E-4</v>
      </c>
      <c r="AG175" s="4">
        <v>5.1043799999999999E-4</v>
      </c>
      <c r="AH175" s="4">
        <v>5.6220399999999996E-4</v>
      </c>
      <c r="AI175" s="4">
        <v>4.72511E-4</v>
      </c>
      <c r="AJ175" s="4">
        <v>5.1199899999999996E-4</v>
      </c>
      <c r="AK175" s="4">
        <v>4.9408500000000001E-4</v>
      </c>
      <c r="AL175" s="4">
        <v>5.0925799999999995E-4</v>
      </c>
      <c r="AM175" s="4">
        <v>5.1337300000000002E-4</v>
      </c>
      <c r="AN175" s="4">
        <v>5.5291900000000002E-4</v>
      </c>
      <c r="AO175" s="4">
        <v>5.0200699999999995E-4</v>
      </c>
      <c r="AP175" s="4">
        <v>5.7869400000000004E-4</v>
      </c>
      <c r="AQ175" s="4">
        <v>5.4750100000000004E-4</v>
      </c>
      <c r="AR175" s="4">
        <v>5.3609000000000003E-4</v>
      </c>
      <c r="AS175" s="4">
        <v>4.69622E-4</v>
      </c>
      <c r="AT175" s="4">
        <v>5.7532700000000004E-4</v>
      </c>
      <c r="AU175" s="4">
        <v>5.57848E-4</v>
      </c>
      <c r="AV175" s="4">
        <v>5.2431299999999999E-4</v>
      </c>
      <c r="AW175" s="4">
        <v>5.1254000000000002E-4</v>
      </c>
      <c r="AX175" s="4">
        <v>5.3993800000000001E-4</v>
      </c>
      <c r="AY175" s="4">
        <v>5.6028999999999996E-4</v>
      </c>
      <c r="AZ175" s="4">
        <v>5.2545800000000002E-4</v>
      </c>
      <c r="BA175" s="4">
        <v>6.1043100000000004E-4</v>
      </c>
      <c r="BB175" s="4">
        <v>5.4476399999999999E-4</v>
      </c>
      <c r="BC175" s="4">
        <v>5.1168199999999996E-4</v>
      </c>
      <c r="BD175" s="4">
        <v>5.0312800000000004E-4</v>
      </c>
      <c r="BE175" s="4">
        <v>5.0062900000000005E-4</v>
      </c>
      <c r="BF175" s="4">
        <v>5.3099799999999997E-4</v>
      </c>
      <c r="BG175" s="4">
        <v>5.10177E-4</v>
      </c>
      <c r="BH175" s="4">
        <v>4.9732499999999996E-4</v>
      </c>
      <c r="BI175" s="4">
        <v>5.6590600000000003E-4</v>
      </c>
      <c r="BJ175" s="4">
        <v>5.6097500000000002E-4</v>
      </c>
      <c r="BK175" s="4">
        <v>5.12387E-4</v>
      </c>
      <c r="BL175" s="4">
        <v>5.2032100000000002E-4</v>
      </c>
      <c r="BM175" s="4">
        <v>4.7129399999999998E-4</v>
      </c>
      <c r="BN175" s="4">
        <v>4.8775100000000003E-4</v>
      </c>
      <c r="BO175" s="28">
        <f t="shared" si="1"/>
        <v>3.4746470259581759E-5</v>
      </c>
    </row>
    <row r="176" spans="1:67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4">
        <v>1.3689900000000001E-3</v>
      </c>
      <c r="H176" s="4">
        <v>9.2477E-4</v>
      </c>
      <c r="I176" s="4">
        <v>1.28422E-3</v>
      </c>
      <c r="J176" s="4">
        <v>1.3361099999999999E-3</v>
      </c>
      <c r="K176" s="4">
        <v>1.3120499999999999E-3</v>
      </c>
      <c r="L176" s="4">
        <v>1.3775E-3</v>
      </c>
      <c r="M176" s="4">
        <v>1.2754000000000001E-3</v>
      </c>
      <c r="N176" s="4">
        <v>1.3293599999999999E-3</v>
      </c>
      <c r="O176" s="4">
        <v>1.2597699999999999E-3</v>
      </c>
      <c r="P176" s="4">
        <v>1.33439E-3</v>
      </c>
      <c r="Q176" s="4">
        <v>1.3211099999999999E-3</v>
      </c>
      <c r="R176" s="4">
        <v>1.3375699999999999E-3</v>
      </c>
      <c r="S176" s="4">
        <v>1.41052E-3</v>
      </c>
      <c r="T176" s="4">
        <v>1.0515500000000001E-3</v>
      </c>
      <c r="U176" s="4">
        <v>1.3143199999999999E-3</v>
      </c>
      <c r="V176" s="4">
        <v>1.32245E-3</v>
      </c>
      <c r="W176" s="4">
        <v>1.29156E-3</v>
      </c>
      <c r="X176" s="4">
        <v>1.3277300000000001E-3</v>
      </c>
      <c r="Y176" s="4">
        <v>1.34501E-3</v>
      </c>
      <c r="Z176" s="4">
        <v>1.3439700000000001E-3</v>
      </c>
      <c r="AA176" s="4">
        <v>1.30199E-3</v>
      </c>
      <c r="AB176" s="4">
        <v>1.3673699999999999E-3</v>
      </c>
      <c r="AC176" s="4">
        <v>1.3510900000000001E-3</v>
      </c>
      <c r="AD176" s="4">
        <v>1.40756E-3</v>
      </c>
      <c r="AE176" s="4">
        <v>1.3232000000000001E-3</v>
      </c>
      <c r="AF176" s="4">
        <v>1.48781E-3</v>
      </c>
      <c r="AG176" s="4">
        <v>1.4439399999999999E-3</v>
      </c>
      <c r="AH176" s="4">
        <v>1.34815E-3</v>
      </c>
      <c r="AI176" s="4">
        <v>1.4001899999999999E-3</v>
      </c>
      <c r="AJ176" s="4">
        <v>1.3874899999999999E-3</v>
      </c>
      <c r="AK176" s="4">
        <v>1.27136E-3</v>
      </c>
      <c r="AL176" s="4">
        <v>1.3790600000000001E-3</v>
      </c>
      <c r="AM176" s="4">
        <v>1.2543400000000001E-3</v>
      </c>
      <c r="AN176" s="4">
        <v>1.43976E-3</v>
      </c>
      <c r="AO176" s="4">
        <v>1.32839E-3</v>
      </c>
      <c r="AP176" s="4">
        <v>1.39405E-3</v>
      </c>
      <c r="AQ176" s="4">
        <v>8.2323599999999998E-4</v>
      </c>
      <c r="AR176" s="4">
        <v>8.70585E-4</v>
      </c>
      <c r="AS176" s="4">
        <v>8.4619800000000005E-4</v>
      </c>
      <c r="AT176" s="4">
        <v>9.5860900000000002E-4</v>
      </c>
      <c r="AU176" s="4">
        <v>9.0063100000000004E-4</v>
      </c>
      <c r="AV176" s="4">
        <v>8.7151100000000005E-4</v>
      </c>
      <c r="AW176" s="4">
        <v>8.82215E-4</v>
      </c>
      <c r="AX176" s="4">
        <v>8.9940500000000004E-4</v>
      </c>
      <c r="AY176" s="4">
        <v>8.79764E-4</v>
      </c>
      <c r="AZ176" s="4">
        <v>9.01351E-4</v>
      </c>
      <c r="BA176" s="4">
        <v>9.0734400000000003E-4</v>
      </c>
      <c r="BB176" s="4">
        <v>8.8130900000000004E-4</v>
      </c>
      <c r="BC176" s="4">
        <v>7.7775399999999997E-4</v>
      </c>
      <c r="BD176" s="4">
        <v>7.7766800000000002E-4</v>
      </c>
      <c r="BE176" s="4">
        <v>8.8004000000000001E-4</v>
      </c>
      <c r="BF176" s="4">
        <v>8.3202000000000005E-4</v>
      </c>
      <c r="BG176" s="4">
        <v>8.4882999999999996E-4</v>
      </c>
      <c r="BH176" s="4">
        <v>8.3504100000000002E-4</v>
      </c>
      <c r="BI176" s="4">
        <v>8.6378599999999996E-4</v>
      </c>
      <c r="BJ176" s="4">
        <v>8.1476599999999997E-4</v>
      </c>
      <c r="BK176" s="4">
        <v>8.34985E-4</v>
      </c>
      <c r="BL176" s="4">
        <v>8.4097499999999999E-4</v>
      </c>
      <c r="BM176" s="4">
        <v>8.35887E-4</v>
      </c>
      <c r="BN176" s="4">
        <v>8.8818899999999995E-4</v>
      </c>
      <c r="BO176" s="28">
        <f t="shared" si="1"/>
        <v>1.3545494001365385E-4</v>
      </c>
    </row>
    <row r="177" spans="1:67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4">
        <v>3.0593499999999999E-2</v>
      </c>
      <c r="H177" s="4">
        <v>2.4571800000000001E-2</v>
      </c>
      <c r="I177" s="4">
        <v>2.6503700000000002E-2</v>
      </c>
      <c r="J177" s="4">
        <v>2.6286199999999999E-2</v>
      </c>
      <c r="K177" s="4">
        <v>2.5594100000000002E-2</v>
      </c>
      <c r="L177" s="4">
        <v>2.7640499999999998E-2</v>
      </c>
      <c r="M177" s="4">
        <v>2.5104899999999999E-2</v>
      </c>
      <c r="N177" s="4">
        <v>2.45293E-2</v>
      </c>
      <c r="O177" s="4">
        <v>2.2830900000000001E-2</v>
      </c>
      <c r="P177" s="4">
        <v>2.6174800000000002E-2</v>
      </c>
      <c r="Q177" s="4">
        <v>2.4103599999999999E-2</v>
      </c>
      <c r="R177" s="4">
        <v>2.4959200000000001E-2</v>
      </c>
      <c r="S177" s="4">
        <v>3.0908399999999999E-2</v>
      </c>
      <c r="T177" s="4">
        <v>3.2069199999999999E-2</v>
      </c>
      <c r="U177" s="4">
        <v>2.6249600000000001E-2</v>
      </c>
      <c r="V177" s="4">
        <v>2.4429599999999999E-2</v>
      </c>
      <c r="W177" s="4">
        <v>2.4218E-2</v>
      </c>
      <c r="X177" s="4">
        <v>2.5040799999999998E-2</v>
      </c>
      <c r="Y177" s="4">
        <v>2.7078700000000001E-2</v>
      </c>
      <c r="Z177" s="4">
        <v>2.5731E-2</v>
      </c>
      <c r="AA177" s="4">
        <v>2.5957299999999999E-2</v>
      </c>
      <c r="AB177" s="4">
        <v>2.5384400000000001E-2</v>
      </c>
      <c r="AC177" s="4">
        <v>2.78091E-2</v>
      </c>
      <c r="AD177" s="4">
        <v>2.55295E-2</v>
      </c>
      <c r="AE177" s="4">
        <v>3.1902800000000002E-2</v>
      </c>
      <c r="AF177" s="4">
        <v>3.3307700000000003E-2</v>
      </c>
      <c r="AG177" s="4">
        <v>3.4000299999999997E-2</v>
      </c>
      <c r="AH177" s="4">
        <v>3.24119E-2</v>
      </c>
      <c r="AI177" s="4">
        <v>3.6593000000000001E-2</v>
      </c>
      <c r="AJ177" s="4">
        <v>3.7335E-2</v>
      </c>
      <c r="AK177" s="4">
        <v>3.9115799999999999E-2</v>
      </c>
      <c r="AL177" s="4">
        <v>3.3122100000000002E-2</v>
      </c>
      <c r="AM177" s="4">
        <v>3.4374599999999998E-2</v>
      </c>
      <c r="AN177" s="4">
        <v>3.1407999999999998E-2</v>
      </c>
      <c r="AO177" s="4">
        <v>2.24E-2</v>
      </c>
      <c r="AP177" s="4">
        <v>2.2338400000000001E-2</v>
      </c>
      <c r="AQ177" s="4">
        <v>1.8006000000000001E-2</v>
      </c>
      <c r="AR177" s="4">
        <v>1.8186000000000001E-2</v>
      </c>
      <c r="AS177" s="4">
        <v>1.7697999999999998E-2</v>
      </c>
      <c r="AT177" s="4">
        <v>1.9098E-2</v>
      </c>
      <c r="AU177" s="4">
        <v>1.89023E-2</v>
      </c>
      <c r="AV177" s="4">
        <v>1.8800000000000001E-2</v>
      </c>
      <c r="AW177" s="4">
        <v>1.8190000000000001E-2</v>
      </c>
      <c r="AX177" s="4">
        <v>1.8196400000000001E-2</v>
      </c>
      <c r="AY177" s="4">
        <v>1.81294E-2</v>
      </c>
      <c r="AZ177" s="4">
        <v>1.91839E-2</v>
      </c>
      <c r="BA177" s="4">
        <v>1.8976199999999999E-2</v>
      </c>
      <c r="BB177" s="4">
        <v>1.73402E-2</v>
      </c>
      <c r="BC177" s="4">
        <v>1.8329600000000001E-2</v>
      </c>
      <c r="BD177" s="4">
        <v>1.82428E-2</v>
      </c>
      <c r="BE177" s="4">
        <v>1.8166499999999999E-2</v>
      </c>
      <c r="BF177" s="4">
        <v>1.8146200000000001E-2</v>
      </c>
      <c r="BG177" s="4">
        <v>1.7739700000000001E-2</v>
      </c>
      <c r="BH177" s="4">
        <v>1.85601E-2</v>
      </c>
      <c r="BI177" s="4">
        <v>1.8015E-2</v>
      </c>
      <c r="BJ177" s="4">
        <v>1.7959200000000002E-2</v>
      </c>
      <c r="BK177" s="4">
        <v>1.8251699999999999E-2</v>
      </c>
      <c r="BL177" s="4">
        <v>1.8180000000000002E-2</v>
      </c>
      <c r="BM177" s="4">
        <v>1.7436E-2</v>
      </c>
      <c r="BN177" s="4">
        <v>1.74226E-2</v>
      </c>
      <c r="BO177" s="28">
        <f t="shared" si="1"/>
        <v>1.8236745578146636E-3</v>
      </c>
    </row>
    <row r="178" spans="1:67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4">
        <v>1.34495E-2</v>
      </c>
      <c r="H178" s="4">
        <v>1.05976E-2</v>
      </c>
      <c r="I178" s="4">
        <v>1.2267999999999999E-2</v>
      </c>
      <c r="J178" s="4">
        <v>1.31664E-2</v>
      </c>
      <c r="K178" s="4">
        <v>1.2746E-2</v>
      </c>
      <c r="L178" s="4">
        <v>1.2987800000000001E-2</v>
      </c>
      <c r="M178" s="4">
        <v>4.8432E-4</v>
      </c>
      <c r="N178" s="4">
        <v>5.0745E-4</v>
      </c>
      <c r="O178" s="4">
        <v>5.0671099999999997E-4</v>
      </c>
      <c r="P178" s="4">
        <v>4.9951100000000001E-4</v>
      </c>
      <c r="Q178" s="4">
        <v>4.9836599999999998E-4</v>
      </c>
      <c r="R178" s="4">
        <v>5.0920700000000002E-4</v>
      </c>
      <c r="S178" s="4">
        <v>1.41621E-2</v>
      </c>
      <c r="T178" s="4">
        <v>1.46286E-2</v>
      </c>
      <c r="U178" s="4">
        <v>1.38014E-2</v>
      </c>
      <c r="V178" s="4">
        <v>5.1243700000000003E-4</v>
      </c>
      <c r="W178" s="4">
        <v>5.1984700000000004E-4</v>
      </c>
      <c r="X178" s="4">
        <v>5.1489600000000004E-4</v>
      </c>
      <c r="Y178" s="4">
        <v>1.2190899999999999E-2</v>
      </c>
      <c r="Z178" s="4">
        <v>1.30075E-2</v>
      </c>
      <c r="AA178" s="4">
        <v>1.1776699999999999E-2</v>
      </c>
      <c r="AB178" s="4">
        <v>1.11039E-2</v>
      </c>
      <c r="AC178" s="4">
        <v>1.05443E-2</v>
      </c>
      <c r="AD178" s="4">
        <v>1.10163E-2</v>
      </c>
      <c r="AE178" s="4">
        <v>1.40641E-2</v>
      </c>
      <c r="AF178" s="4">
        <v>1.1592099999999999E-2</v>
      </c>
      <c r="AG178" s="4">
        <v>1.11649E-2</v>
      </c>
      <c r="AH178" s="4">
        <v>5.31895E-4</v>
      </c>
      <c r="AI178" s="4">
        <v>5.8685300000000003E-4</v>
      </c>
      <c r="AJ178" s="4">
        <v>5.2382999999999998E-4</v>
      </c>
      <c r="AK178" s="4">
        <v>9.8724999999999993E-3</v>
      </c>
      <c r="AL178" s="4">
        <v>1.22889E-2</v>
      </c>
      <c r="AM178" s="4">
        <v>9.3533699999999997E-3</v>
      </c>
      <c r="AN178" s="4">
        <v>1.38938E-2</v>
      </c>
      <c r="AO178" s="4">
        <v>1.1564E-2</v>
      </c>
      <c r="AP178" s="4">
        <v>1.18224E-2</v>
      </c>
      <c r="AQ178" s="4">
        <v>9.1779099999999992E-3</v>
      </c>
      <c r="AR178" s="4">
        <v>9.0613099999999995E-3</v>
      </c>
      <c r="AS178" s="4">
        <v>8.9751999999999992E-3</v>
      </c>
      <c r="AT178" s="4">
        <v>3.5396199999999998E-4</v>
      </c>
      <c r="AU178" s="4">
        <v>3.5828599999999998E-4</v>
      </c>
      <c r="AV178" s="4">
        <v>3.5052500000000002E-4</v>
      </c>
      <c r="AW178" s="4">
        <v>8.1838799999999993E-3</v>
      </c>
      <c r="AX178" s="4">
        <v>8.3801799999999992E-3</v>
      </c>
      <c r="AY178" s="4">
        <v>8.0161099999999999E-3</v>
      </c>
      <c r="AZ178" s="4">
        <v>7.0764399999999998E-3</v>
      </c>
      <c r="BA178" s="4">
        <v>7.4105400000000002E-3</v>
      </c>
      <c r="BB178" s="4">
        <v>7.1141800000000003E-3</v>
      </c>
      <c r="BC178" s="4">
        <v>8.5970300000000003E-3</v>
      </c>
      <c r="BD178" s="4">
        <v>9.2431600000000003E-3</v>
      </c>
      <c r="BE178" s="4">
        <v>9.1575900000000002E-3</v>
      </c>
      <c r="BF178" s="4">
        <v>3.2886299999999999E-4</v>
      </c>
      <c r="BG178" s="4">
        <v>3.3488700000000002E-4</v>
      </c>
      <c r="BH178" s="4">
        <v>3.3364199999999999E-4</v>
      </c>
      <c r="BI178" s="4">
        <v>8.4000099999999994E-3</v>
      </c>
      <c r="BJ178" s="4">
        <v>8.8366199999999999E-3</v>
      </c>
      <c r="BK178" s="4">
        <v>8.8020800000000003E-3</v>
      </c>
      <c r="BL178" s="4">
        <v>7.9304900000000001E-3</v>
      </c>
      <c r="BM178" s="4">
        <v>7.5101999999999999E-3</v>
      </c>
      <c r="BN178" s="4">
        <v>7.5800199999999998E-3</v>
      </c>
      <c r="BO178" s="28">
        <f t="shared" si="1"/>
        <v>9.1230549028553372E-4</v>
      </c>
    </row>
    <row r="179" spans="1:67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4">
        <v>9.7703999999999998E-4</v>
      </c>
      <c r="H179" s="4">
        <v>8.1450399999999997E-4</v>
      </c>
      <c r="I179" s="4">
        <v>9.7778600000000002E-4</v>
      </c>
      <c r="J179" s="4">
        <v>1.03622E-3</v>
      </c>
      <c r="K179" s="4">
        <v>1.0088899999999999E-3</v>
      </c>
      <c r="L179" s="4">
        <v>1.00106E-3</v>
      </c>
      <c r="M179" s="4">
        <v>7.5819499999999996E-3</v>
      </c>
      <c r="N179" s="4">
        <v>8.1552299999999994E-3</v>
      </c>
      <c r="O179" s="4">
        <v>8.0981300000000003E-3</v>
      </c>
      <c r="P179" s="4">
        <v>8.2301700000000002E-3</v>
      </c>
      <c r="Q179" s="4">
        <v>8.1083500000000003E-3</v>
      </c>
      <c r="R179" s="4">
        <v>8.1443000000000002E-3</v>
      </c>
      <c r="S179" s="4">
        <v>1.26351E-3</v>
      </c>
      <c r="T179" s="4">
        <v>1.28268E-3</v>
      </c>
      <c r="U179" s="4">
        <v>1.1477499999999999E-3</v>
      </c>
      <c r="V179" s="4">
        <v>8.1750999999999994E-3</v>
      </c>
      <c r="W179" s="4">
        <v>8.0002400000000005E-3</v>
      </c>
      <c r="X179" s="4">
        <v>8.1271699999999995E-3</v>
      </c>
      <c r="Y179" s="4">
        <v>1.8361199999999999E-3</v>
      </c>
      <c r="Z179" s="4">
        <v>1.9376599999999999E-3</v>
      </c>
      <c r="AA179" s="4">
        <v>1.8033000000000001E-3</v>
      </c>
      <c r="AB179" s="4">
        <v>2.7011700000000001E-3</v>
      </c>
      <c r="AC179" s="4">
        <v>2.57924E-3</v>
      </c>
      <c r="AD179" s="4">
        <v>2.6407800000000001E-3</v>
      </c>
      <c r="AE179" s="4">
        <v>1.01728E-3</v>
      </c>
      <c r="AF179" s="4">
        <v>9.6679999999999997E-4</v>
      </c>
      <c r="AG179" s="4">
        <v>9.5994899999999998E-4</v>
      </c>
      <c r="AH179" s="4">
        <v>8.5683800000000004E-3</v>
      </c>
      <c r="AI179" s="4">
        <v>9.3504299999999999E-3</v>
      </c>
      <c r="AJ179" s="4">
        <v>8.6279600000000005E-3</v>
      </c>
      <c r="AK179" s="4">
        <v>1.64409E-3</v>
      </c>
      <c r="AL179" s="4">
        <v>1.8197899999999999E-3</v>
      </c>
      <c r="AM179" s="4">
        <v>1.3658399999999999E-3</v>
      </c>
      <c r="AN179" s="4">
        <v>3.2138800000000001E-3</v>
      </c>
      <c r="AO179" s="4">
        <v>2.6595799999999999E-3</v>
      </c>
      <c r="AP179" s="4">
        <v>2.7289800000000002E-3</v>
      </c>
      <c r="AQ179" s="4">
        <v>6.4393800000000004E-4</v>
      </c>
      <c r="AR179" s="4">
        <v>6.5879399999999998E-4</v>
      </c>
      <c r="AS179" s="4">
        <v>6.4254000000000004E-4</v>
      </c>
      <c r="AT179" s="4">
        <v>4.6717499999999997E-3</v>
      </c>
      <c r="AU179" s="4">
        <v>4.6316200000000004E-3</v>
      </c>
      <c r="AV179" s="4">
        <v>4.6757700000000001E-3</v>
      </c>
      <c r="AW179" s="4">
        <v>1.0889599999999999E-3</v>
      </c>
      <c r="AX179" s="4">
        <v>1.10534E-3</v>
      </c>
      <c r="AY179" s="4">
        <v>1.093E-3</v>
      </c>
      <c r="AZ179" s="4">
        <v>1.5213500000000001E-3</v>
      </c>
      <c r="BA179" s="4">
        <v>1.6176400000000001E-3</v>
      </c>
      <c r="BB179" s="4">
        <v>1.5470900000000001E-3</v>
      </c>
      <c r="BC179" s="4">
        <v>5.8759899999999996E-4</v>
      </c>
      <c r="BD179" s="4">
        <v>6.4226300000000001E-4</v>
      </c>
      <c r="BE179" s="4">
        <v>6.7339099999999996E-4</v>
      </c>
      <c r="BF179" s="4">
        <v>4.5286500000000004E-3</v>
      </c>
      <c r="BG179" s="4">
        <v>4.6579899999999999E-3</v>
      </c>
      <c r="BH179" s="4">
        <v>4.6013599999999997E-3</v>
      </c>
      <c r="BI179" s="4">
        <v>1.116E-3</v>
      </c>
      <c r="BJ179" s="4">
        <v>1.08924E-3</v>
      </c>
      <c r="BK179" s="4">
        <v>1.0991499999999999E-3</v>
      </c>
      <c r="BL179" s="4">
        <v>1.56402E-3</v>
      </c>
      <c r="BM179" s="4">
        <v>1.46594E-3</v>
      </c>
      <c r="BN179" s="4">
        <v>1.6042599999999999E-3</v>
      </c>
      <c r="BO179" s="28">
        <f t="shared" ref="BO179:BO226" si="2">SQRT((STDEV(G179:L179)^2*5+STDEV(S179:U179)^2*2+STDEV(AE179:AG179)^2*2+STDEV(AQ179:AS179)^2*2+STDEV(BC179:BE179)^2*2)/13)</f>
        <v>6.0575102209084446E-5</v>
      </c>
    </row>
    <row r="180" spans="1:67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4">
        <v>1.8107600000000001E-4</v>
      </c>
      <c r="H180" s="4">
        <v>2.2518000000000001E-4</v>
      </c>
      <c r="I180" s="4">
        <v>1.6101399999999999E-4</v>
      </c>
      <c r="J180" s="4">
        <v>2.2669199999999999E-4</v>
      </c>
      <c r="K180" s="4">
        <v>2.1317999999999999E-4</v>
      </c>
      <c r="L180" s="4">
        <v>1.6573599999999999E-4</v>
      </c>
      <c r="M180" s="4">
        <v>1.7430000000000001E-4</v>
      </c>
      <c r="N180" s="4">
        <v>1.8361399999999999E-4</v>
      </c>
      <c r="O180" s="4">
        <v>1.82824E-4</v>
      </c>
      <c r="P180" s="4">
        <v>1.9037899999999999E-4</v>
      </c>
      <c r="Q180" s="4">
        <v>1.8806199999999999E-4</v>
      </c>
      <c r="R180" s="4">
        <v>1.78128E-4</v>
      </c>
      <c r="S180" s="4">
        <v>2.2446799999999999E-4</v>
      </c>
      <c r="T180" s="4">
        <v>2.2083000000000001E-4</v>
      </c>
      <c r="U180" s="4">
        <v>2.13468E-4</v>
      </c>
      <c r="V180" s="4">
        <v>1.7332E-4</v>
      </c>
      <c r="W180" s="4">
        <v>1.8525E-4</v>
      </c>
      <c r="X180" s="4">
        <v>1.8224300000000001E-4</v>
      </c>
      <c r="Y180" s="4">
        <v>2.14551E-4</v>
      </c>
      <c r="Z180" s="4">
        <v>2.1425E-4</v>
      </c>
      <c r="AA180" s="4">
        <v>1.9009800000000001E-4</v>
      </c>
      <c r="AB180" s="4">
        <v>1.9358900000000001E-4</v>
      </c>
      <c r="AC180" s="4">
        <v>1.67966E-4</v>
      </c>
      <c r="AD180" s="4">
        <v>1.88631E-4</v>
      </c>
      <c r="AE180" s="4">
        <v>1.58655E-4</v>
      </c>
      <c r="AF180" s="4">
        <v>1.81421E-4</v>
      </c>
      <c r="AG180" s="4">
        <v>1.21359E-4</v>
      </c>
      <c r="AH180" s="4">
        <v>1.6704299999999999E-4</v>
      </c>
      <c r="AI180" s="4">
        <v>1.8975200000000001E-4</v>
      </c>
      <c r="AJ180" s="4">
        <v>1.5811699999999999E-4</v>
      </c>
      <c r="AK180" s="4">
        <v>1.6242399999999999E-4</v>
      </c>
      <c r="AL180" s="4">
        <v>1.82957E-4</v>
      </c>
      <c r="AM180" s="4">
        <v>1.56353E-4</v>
      </c>
      <c r="AN180" s="4">
        <v>1.7335899999999999E-4</v>
      </c>
      <c r="AO180" s="4">
        <v>2.1062699999999999E-4</v>
      </c>
      <c r="AP180" s="4">
        <v>1.98185E-4</v>
      </c>
      <c r="AQ180" s="4">
        <v>1.9746600000000001E-4</v>
      </c>
      <c r="AR180" s="4">
        <v>1.65494E-4</v>
      </c>
      <c r="AS180" s="4">
        <v>1.64377E-4</v>
      </c>
      <c r="AT180" s="4">
        <v>1.52643E-4</v>
      </c>
      <c r="AU180" s="4">
        <v>1.4287800000000001E-4</v>
      </c>
      <c r="AV180" s="4">
        <v>1.4966900000000001E-4</v>
      </c>
      <c r="AW180" s="4">
        <v>1.8679800000000001E-4</v>
      </c>
      <c r="AX180" s="4">
        <v>2.1692900000000001E-4</v>
      </c>
      <c r="AY180" s="4">
        <v>1.62781E-4</v>
      </c>
      <c r="AZ180" s="4">
        <v>1.57443E-4</v>
      </c>
      <c r="BA180" s="4">
        <v>1.7787799999999999E-4</v>
      </c>
      <c r="BB180" s="4">
        <v>1.4999800000000001E-4</v>
      </c>
      <c r="BC180" s="4">
        <v>1.3557400000000001E-4</v>
      </c>
      <c r="BD180" s="4">
        <v>1.45957E-4</v>
      </c>
      <c r="BE180" s="4">
        <v>1.5340300000000001E-4</v>
      </c>
      <c r="BF180" s="4">
        <v>1.4381800000000001E-4</v>
      </c>
      <c r="BG180" s="4">
        <v>1.4395200000000001E-4</v>
      </c>
      <c r="BH180" s="4">
        <v>1.44943E-4</v>
      </c>
      <c r="BI180" s="4">
        <v>1.4914E-4</v>
      </c>
      <c r="BJ180" s="4">
        <v>1.52635E-4</v>
      </c>
      <c r="BK180" s="4">
        <v>1.5283399999999999E-4</v>
      </c>
      <c r="BL180" s="4">
        <v>1.55351E-4</v>
      </c>
      <c r="BM180" s="4">
        <v>1.36947E-4</v>
      </c>
      <c r="BN180" s="4">
        <v>1.4197400000000001E-4</v>
      </c>
      <c r="BO180" s="28">
        <f t="shared" si="2"/>
        <v>2.3563110073990116E-5</v>
      </c>
    </row>
    <row r="181" spans="1:67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4">
        <v>2.43254E-3</v>
      </c>
      <c r="H181" s="4">
        <v>2.3293599999999999E-3</v>
      </c>
      <c r="I181" s="4">
        <v>2.29882E-3</v>
      </c>
      <c r="J181" s="4">
        <v>2.4095200000000001E-3</v>
      </c>
      <c r="K181" s="4">
        <v>2.44765E-3</v>
      </c>
      <c r="L181" s="4">
        <v>2.3296300000000001E-3</v>
      </c>
      <c r="M181" s="4">
        <v>2.3924200000000001E-3</v>
      </c>
      <c r="N181" s="4">
        <v>2.3737200000000002E-3</v>
      </c>
      <c r="O181" s="4">
        <v>2.3954499999999999E-3</v>
      </c>
      <c r="P181" s="4">
        <v>2.3874E-3</v>
      </c>
      <c r="Q181" s="4">
        <v>2.29949E-3</v>
      </c>
      <c r="R181" s="4">
        <v>2.3640100000000002E-3</v>
      </c>
      <c r="S181" s="4">
        <v>2.6369100000000001E-3</v>
      </c>
      <c r="T181" s="4">
        <v>3.2513799999999999E-3</v>
      </c>
      <c r="U181" s="4">
        <v>2.72785E-3</v>
      </c>
      <c r="V181" s="4">
        <v>2.4686600000000001E-3</v>
      </c>
      <c r="W181" s="4">
        <v>2.4956499999999999E-3</v>
      </c>
      <c r="X181" s="4">
        <v>2.4520499999999999E-3</v>
      </c>
      <c r="Y181" s="4">
        <v>2.5163500000000001E-3</v>
      </c>
      <c r="Z181" s="4">
        <v>2.3475200000000001E-3</v>
      </c>
      <c r="AA181" s="4">
        <v>2.5082300000000002E-3</v>
      </c>
      <c r="AB181" s="4">
        <v>2.5306299999999999E-3</v>
      </c>
      <c r="AC181" s="4">
        <v>2.1833E-3</v>
      </c>
      <c r="AD181" s="4">
        <v>2.5190899999999999E-3</v>
      </c>
      <c r="AE181" s="4">
        <v>2.3112599999999999E-3</v>
      </c>
      <c r="AF181" s="4">
        <v>2.44941E-3</v>
      </c>
      <c r="AG181" s="4">
        <v>1.7390299999999999E-3</v>
      </c>
      <c r="AH181" s="4">
        <v>2.26991E-3</v>
      </c>
      <c r="AI181" s="4">
        <v>2.6826699999999998E-3</v>
      </c>
      <c r="AJ181" s="4">
        <v>2.4180400000000002E-3</v>
      </c>
      <c r="AK181" s="4">
        <v>2.42114E-3</v>
      </c>
      <c r="AL181" s="4">
        <v>2.6271699999999999E-3</v>
      </c>
      <c r="AM181" s="4">
        <v>2.27918E-3</v>
      </c>
      <c r="AN181" s="4">
        <v>2.54171E-3</v>
      </c>
      <c r="AO181" s="4">
        <v>2.6795500000000002E-3</v>
      </c>
      <c r="AP181" s="4">
        <v>2.5937600000000001E-3</v>
      </c>
      <c r="AQ181" s="4">
        <v>1.82814E-3</v>
      </c>
      <c r="AR181" s="4">
        <v>1.86762E-3</v>
      </c>
      <c r="AS181" s="4">
        <v>1.8392199999999999E-3</v>
      </c>
      <c r="AT181" s="4">
        <v>1.8222399999999999E-3</v>
      </c>
      <c r="AU181" s="4">
        <v>1.78532E-3</v>
      </c>
      <c r="AV181" s="4">
        <v>1.7783300000000001E-3</v>
      </c>
      <c r="AW181" s="4">
        <v>1.89459E-3</v>
      </c>
      <c r="AX181" s="4">
        <v>1.9401399999999999E-3</v>
      </c>
      <c r="AY181" s="4">
        <v>1.8327899999999999E-3</v>
      </c>
      <c r="AZ181" s="4">
        <v>1.8003400000000001E-3</v>
      </c>
      <c r="BA181" s="4">
        <v>1.9434000000000001E-3</v>
      </c>
      <c r="BB181" s="4">
        <v>1.8488300000000001E-3</v>
      </c>
      <c r="BC181" s="4">
        <v>1.68771E-3</v>
      </c>
      <c r="BD181" s="4">
        <v>1.79886E-3</v>
      </c>
      <c r="BE181" s="4">
        <v>1.86425E-3</v>
      </c>
      <c r="BF181" s="4">
        <v>1.7152599999999999E-3</v>
      </c>
      <c r="BG181" s="4">
        <v>1.7740099999999999E-3</v>
      </c>
      <c r="BH181" s="4">
        <v>1.7795599999999999E-3</v>
      </c>
      <c r="BI181" s="4">
        <v>1.82851E-3</v>
      </c>
      <c r="BJ181" s="4">
        <v>1.9195600000000001E-3</v>
      </c>
      <c r="BK181" s="4">
        <v>1.8727399999999999E-3</v>
      </c>
      <c r="BL181" s="4">
        <v>1.95236E-3</v>
      </c>
      <c r="BM181" s="4">
        <v>1.78433E-3</v>
      </c>
      <c r="BN181" s="4">
        <v>1.82858E-3</v>
      </c>
      <c r="BO181" s="28">
        <f t="shared" si="2"/>
        <v>2.038448985041172E-4</v>
      </c>
    </row>
    <row r="182" spans="1:67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4">
        <v>2.1059099999999999E-4</v>
      </c>
      <c r="H182" s="4">
        <v>1.9472099999999999E-4</v>
      </c>
      <c r="I182" s="4">
        <v>1.83337E-4</v>
      </c>
      <c r="J182" s="4">
        <v>2.2043599999999999E-4</v>
      </c>
      <c r="K182" s="4">
        <v>2.25348E-4</v>
      </c>
      <c r="L182" s="4">
        <v>2.0644200000000001E-4</v>
      </c>
      <c r="M182" s="4">
        <v>2.0984500000000001E-4</v>
      </c>
      <c r="N182" s="4">
        <v>2.25706E-4</v>
      </c>
      <c r="O182" s="4">
        <v>2.3587599999999999E-4</v>
      </c>
      <c r="P182" s="4">
        <v>2.38163E-4</v>
      </c>
      <c r="Q182" s="4">
        <v>2.3501199999999999E-4</v>
      </c>
      <c r="R182" s="4">
        <v>2.49459E-4</v>
      </c>
      <c r="S182" s="4">
        <v>2.1362200000000001E-4</v>
      </c>
      <c r="T182" s="4">
        <v>2.5748399999999999E-4</v>
      </c>
      <c r="U182" s="4">
        <v>2.4416500000000002E-4</v>
      </c>
      <c r="V182" s="4">
        <v>2.28354E-4</v>
      </c>
      <c r="W182" s="4">
        <v>2.3432699999999999E-4</v>
      </c>
      <c r="X182" s="4">
        <v>2.38693E-4</v>
      </c>
      <c r="Y182" s="4">
        <v>2.1986E-4</v>
      </c>
      <c r="Z182" s="4">
        <v>2.3708400000000001E-4</v>
      </c>
      <c r="AA182" s="4">
        <v>2.43169E-4</v>
      </c>
      <c r="AB182" s="4">
        <v>2.4166199999999999E-4</v>
      </c>
      <c r="AC182" s="4">
        <v>2.0857300000000001E-4</v>
      </c>
      <c r="AD182" s="4">
        <v>2.3008699999999999E-4</v>
      </c>
      <c r="AE182" s="4">
        <v>2.3913299999999999E-4</v>
      </c>
      <c r="AF182" s="4">
        <v>1.97603E-4</v>
      </c>
      <c r="AG182" s="4">
        <v>2.0104300000000001E-4</v>
      </c>
      <c r="AH182" s="4">
        <v>2.27273E-4</v>
      </c>
      <c r="AI182" s="4">
        <v>2.3544000000000001E-4</v>
      </c>
      <c r="AJ182" s="4">
        <v>2.1651999999999999E-4</v>
      </c>
      <c r="AK182" s="4">
        <v>2.08323E-4</v>
      </c>
      <c r="AL182" s="4">
        <v>2.2914100000000001E-4</v>
      </c>
      <c r="AM182" s="4">
        <v>1.9615100000000001E-4</v>
      </c>
      <c r="AN182" s="4">
        <v>1.9776E-4</v>
      </c>
      <c r="AO182" s="4">
        <v>2.41597E-4</v>
      </c>
      <c r="AP182" s="4">
        <v>2.4200400000000001E-4</v>
      </c>
      <c r="AQ182" s="4">
        <v>1.4062699999999999E-4</v>
      </c>
      <c r="AR182" s="4">
        <v>1.5064899999999999E-4</v>
      </c>
      <c r="AS182" s="4">
        <v>1.4543E-4</v>
      </c>
      <c r="AT182" s="4">
        <v>1.4911899999999999E-4</v>
      </c>
      <c r="AU182" s="4">
        <v>1.7564300000000001E-4</v>
      </c>
      <c r="AV182" s="4">
        <v>1.8653499999999999E-4</v>
      </c>
      <c r="AW182" s="4">
        <v>1.8579100000000001E-4</v>
      </c>
      <c r="AX182" s="4">
        <v>1.6942899999999999E-4</v>
      </c>
      <c r="AY182" s="4">
        <v>1.33075E-4</v>
      </c>
      <c r="AZ182" s="4">
        <v>1.60514E-4</v>
      </c>
      <c r="BA182" s="4">
        <v>1.61435E-4</v>
      </c>
      <c r="BB182" s="4">
        <v>1.55883E-4</v>
      </c>
      <c r="BC182" s="4">
        <v>1.58431E-4</v>
      </c>
      <c r="BD182" s="4">
        <v>1.51889E-4</v>
      </c>
      <c r="BE182" s="4">
        <v>1.5080700000000001E-4</v>
      </c>
      <c r="BF182" s="4">
        <v>1.4367199999999999E-4</v>
      </c>
      <c r="BG182" s="4">
        <v>1.72418E-4</v>
      </c>
      <c r="BH182" s="4">
        <v>1.50316E-4</v>
      </c>
      <c r="BI182" s="4">
        <v>1.58951E-4</v>
      </c>
      <c r="BJ182" s="4">
        <v>1.69684E-4</v>
      </c>
      <c r="BK182" s="4">
        <v>1.75009E-4</v>
      </c>
      <c r="BL182" s="4">
        <v>1.8052399999999999E-4</v>
      </c>
      <c r="BM182" s="4">
        <v>1.6090899999999999E-4</v>
      </c>
      <c r="BN182" s="4">
        <v>1.81337E-4</v>
      </c>
      <c r="BO182" s="28">
        <f t="shared" si="2"/>
        <v>1.616981702677823E-5</v>
      </c>
    </row>
    <row r="183" spans="1:67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4">
        <v>8.4000100000000002E-5</v>
      </c>
      <c r="H183" s="4">
        <v>1.1393800000000001E-4</v>
      </c>
      <c r="I183" s="4">
        <v>1.15692E-4</v>
      </c>
      <c r="J183" s="4">
        <v>1.1852499999999999E-4</v>
      </c>
      <c r="K183" s="4">
        <v>1.0582900000000001E-4</v>
      </c>
      <c r="L183" s="4">
        <v>1.05905E-4</v>
      </c>
      <c r="M183" s="4">
        <v>1.1093E-4</v>
      </c>
      <c r="N183" s="4">
        <v>1.0556900000000001E-4</v>
      </c>
      <c r="O183" s="4">
        <v>1.07749E-4</v>
      </c>
      <c r="P183" s="4">
        <v>1.1511899999999999E-4</v>
      </c>
      <c r="Q183" s="4">
        <v>1.0326400000000001E-4</v>
      </c>
      <c r="R183" s="4">
        <v>1.13188E-4</v>
      </c>
      <c r="S183" s="4">
        <v>1.5588700000000001E-4</v>
      </c>
      <c r="T183" s="4">
        <v>2.37214E-4</v>
      </c>
      <c r="U183" s="4">
        <v>1.7100000000000001E-4</v>
      </c>
      <c r="V183" s="4">
        <v>1.2220199999999999E-4</v>
      </c>
      <c r="W183" s="4">
        <v>1.1558800000000001E-4</v>
      </c>
      <c r="X183" s="4">
        <v>1.2490600000000001E-4</v>
      </c>
      <c r="Y183" s="4">
        <v>1.4055799999999999E-4</v>
      </c>
      <c r="Z183" s="4">
        <v>1.1075599999999999E-4</v>
      </c>
      <c r="AA183" s="4">
        <v>1.38073E-4</v>
      </c>
      <c r="AB183" s="4">
        <v>1.29498E-4</v>
      </c>
      <c r="AC183" s="4">
        <v>1.36964E-4</v>
      </c>
      <c r="AD183" s="4">
        <v>1.19188E-4</v>
      </c>
      <c r="AE183" s="4">
        <v>2.1978399999999999E-4</v>
      </c>
      <c r="AF183" s="4">
        <v>2.6413199999999998E-4</v>
      </c>
      <c r="AG183" s="4">
        <v>2.4045800000000001E-4</v>
      </c>
      <c r="AH183" s="4">
        <v>2.0210000000000001E-4</v>
      </c>
      <c r="AI183" s="4">
        <v>2.8632199999999999E-4</v>
      </c>
      <c r="AJ183" s="4">
        <v>2.9001500000000002E-4</v>
      </c>
      <c r="AK183" s="4">
        <v>3.2690600000000002E-4</v>
      </c>
      <c r="AL183" s="4">
        <v>2.1456399999999999E-4</v>
      </c>
      <c r="AM183" s="4">
        <v>2.6902499999999999E-4</v>
      </c>
      <c r="AN183" s="4">
        <v>1.8955600000000001E-4</v>
      </c>
      <c r="AO183" s="4">
        <v>1.2071200000000001E-4</v>
      </c>
      <c r="AP183" s="4">
        <v>1.1348100000000001E-4</v>
      </c>
      <c r="AQ183" s="4">
        <v>1.9630500000000001E-5</v>
      </c>
      <c r="AR183" s="4">
        <v>2.2766399999999999E-5</v>
      </c>
      <c r="AS183" s="4">
        <v>2.2922499999999999E-5</v>
      </c>
      <c r="AT183" s="4">
        <v>2.3717400000000001E-5</v>
      </c>
      <c r="AU183" s="4">
        <v>2.1812000000000001E-5</v>
      </c>
      <c r="AV183" s="4">
        <v>2.5548E-5</v>
      </c>
      <c r="AW183" s="4">
        <v>2.39719E-5</v>
      </c>
      <c r="AX183" s="4">
        <v>2.2608799999999999E-5</v>
      </c>
      <c r="AY183" s="4">
        <v>2.2364599999999999E-5</v>
      </c>
      <c r="AZ183" s="4">
        <v>2.4336299999999999E-5</v>
      </c>
      <c r="BA183" s="4">
        <v>2.49701E-5</v>
      </c>
      <c r="BB183" s="4">
        <v>2.5272199999999998E-5</v>
      </c>
      <c r="BC183" s="4">
        <v>2.8356699999999999E-5</v>
      </c>
      <c r="BD183" s="4">
        <v>3.1684599999999998E-5</v>
      </c>
      <c r="BE183" s="4">
        <v>2.6838600000000001E-5</v>
      </c>
      <c r="BF183" s="4">
        <v>2.9941799999999999E-5</v>
      </c>
      <c r="BG183" s="4">
        <v>3.1386700000000002E-5</v>
      </c>
      <c r="BH183" s="4">
        <v>3.2597600000000001E-5</v>
      </c>
      <c r="BI183" s="4">
        <v>3.04293E-5</v>
      </c>
      <c r="BJ183" s="4">
        <v>3.2627499999999999E-5</v>
      </c>
      <c r="BK183" s="4">
        <v>3.1125699999999999E-5</v>
      </c>
      <c r="BL183" s="4">
        <v>2.9606499999999999E-5</v>
      </c>
      <c r="BM183" s="4">
        <v>3.3513799999999998E-5</v>
      </c>
      <c r="BN183" s="4">
        <v>3.5287999999999998E-5</v>
      </c>
      <c r="BO183" s="28">
        <f t="shared" si="2"/>
        <v>2.0631941603988329E-5</v>
      </c>
    </row>
    <row r="184" spans="1:67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4">
        <v>4.5725700000000002E-5</v>
      </c>
      <c r="H184" s="4">
        <v>7.9073500000000001E-5</v>
      </c>
      <c r="I184" s="4">
        <v>6.6860599999999995E-5</v>
      </c>
      <c r="J184" s="4">
        <v>6.8719200000000004E-5</v>
      </c>
      <c r="K184" s="4">
        <v>7.3967099999999999E-5</v>
      </c>
      <c r="L184" s="4">
        <v>7.5546300000000005E-5</v>
      </c>
      <c r="M184" s="4">
        <v>7.3490400000000004E-5</v>
      </c>
      <c r="N184" s="4">
        <v>7.2224499999999999E-5</v>
      </c>
      <c r="O184" s="4">
        <v>7.9375000000000005E-5</v>
      </c>
      <c r="P184" s="4">
        <v>7.46446E-5</v>
      </c>
      <c r="Q184" s="4">
        <v>7.52564E-5</v>
      </c>
      <c r="R184" s="4">
        <v>7.6332299999999994E-5</v>
      </c>
      <c r="S184" s="4">
        <v>9.44257E-5</v>
      </c>
      <c r="T184" s="4">
        <v>1.4084199999999999E-4</v>
      </c>
      <c r="U184" s="4">
        <v>9.7600800000000002E-5</v>
      </c>
      <c r="V184" s="4">
        <v>7.1357400000000002E-5</v>
      </c>
      <c r="W184" s="4">
        <v>8.5011400000000004E-5</v>
      </c>
      <c r="X184" s="4">
        <v>8.7674099999999995E-5</v>
      </c>
      <c r="Y184" s="4">
        <v>9.5576100000000001E-5</v>
      </c>
      <c r="Z184" s="4">
        <v>7.3363500000000003E-5</v>
      </c>
      <c r="AA184" s="4">
        <v>9.0331299999999994E-5</v>
      </c>
      <c r="AB184" s="4">
        <v>7.7747600000000001E-5</v>
      </c>
      <c r="AC184" s="4">
        <v>9.8508600000000001E-5</v>
      </c>
      <c r="AD184" s="4">
        <v>8.25899E-5</v>
      </c>
      <c r="AE184" s="4">
        <v>1.2266600000000001E-4</v>
      </c>
      <c r="AF184" s="4">
        <v>1.4975599999999999E-4</v>
      </c>
      <c r="AG184" s="4">
        <v>1.2132499999999999E-4</v>
      </c>
      <c r="AH184" s="4">
        <v>1.14432E-4</v>
      </c>
      <c r="AI184" s="4">
        <v>1.5389000000000001E-4</v>
      </c>
      <c r="AJ184" s="4">
        <v>1.7661E-4</v>
      </c>
      <c r="AK184" s="4">
        <v>1.73268E-4</v>
      </c>
      <c r="AL184" s="4">
        <v>1.0989600000000001E-4</v>
      </c>
      <c r="AM184" s="4">
        <v>1.6331399999999999E-4</v>
      </c>
      <c r="AN184" s="4">
        <v>1.09997E-4</v>
      </c>
      <c r="AO184" s="4">
        <v>7.8926300000000004E-5</v>
      </c>
      <c r="AP184" s="4">
        <v>7.6441199999999996E-5</v>
      </c>
      <c r="AQ184" s="4">
        <v>2.05555E-5</v>
      </c>
      <c r="AR184" s="4">
        <v>1.6046299999999999E-5</v>
      </c>
      <c r="AS184" s="4">
        <v>1.86427E-5</v>
      </c>
      <c r="AT184" s="4">
        <v>1.7633900000000001E-5</v>
      </c>
      <c r="AU184" s="4">
        <v>2.17208E-5</v>
      </c>
      <c r="AV184" s="4">
        <v>1.85096E-5</v>
      </c>
      <c r="AW184" s="4">
        <v>2.0228300000000001E-5</v>
      </c>
      <c r="AX184" s="4">
        <v>1.8394300000000001E-5</v>
      </c>
      <c r="AY184" s="4">
        <v>2.00055E-5</v>
      </c>
      <c r="AZ184" s="4">
        <v>2.0039199999999999E-5</v>
      </c>
      <c r="BA184" s="4">
        <v>2.0018799999999999E-5</v>
      </c>
      <c r="BB184" s="4">
        <v>2.2735299999999999E-5</v>
      </c>
      <c r="BC184" s="4">
        <v>2.2555E-5</v>
      </c>
      <c r="BD184" s="4">
        <v>2.3191299999999999E-5</v>
      </c>
      <c r="BE184" s="4">
        <v>2.3892399999999998E-5</v>
      </c>
      <c r="BF184" s="4">
        <v>2.4111600000000001E-5</v>
      </c>
      <c r="BG184" s="4">
        <v>2.3828900000000002E-5</v>
      </c>
      <c r="BH184" s="4">
        <v>2.61258E-5</v>
      </c>
      <c r="BI184" s="4">
        <v>2.3888900000000001E-5</v>
      </c>
      <c r="BJ184" s="4">
        <v>2.6853399999999999E-5</v>
      </c>
      <c r="BK184" s="4">
        <v>2.56684E-5</v>
      </c>
      <c r="BL184" s="4">
        <v>2.58433E-5</v>
      </c>
      <c r="BM184" s="4">
        <v>2.5867399999999999E-5</v>
      </c>
      <c r="BN184" s="4">
        <v>2.7057099999999999E-5</v>
      </c>
      <c r="BO184" s="28">
        <f t="shared" si="2"/>
        <v>1.4096168678303315E-5</v>
      </c>
    </row>
    <row r="185" spans="1:67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4">
        <v>7.1901200000000002E-5</v>
      </c>
      <c r="H185" s="4">
        <v>1.03186E-4</v>
      </c>
      <c r="I185" s="4">
        <v>1.06465E-4</v>
      </c>
      <c r="J185" s="4">
        <v>9.6930399999999996E-5</v>
      </c>
      <c r="K185" s="4">
        <v>1.09424E-4</v>
      </c>
      <c r="L185" s="4">
        <v>1.00284E-4</v>
      </c>
      <c r="M185" s="4">
        <v>1.00584E-4</v>
      </c>
      <c r="N185" s="4">
        <v>1.05157E-4</v>
      </c>
      <c r="O185" s="4">
        <v>1.0634E-4</v>
      </c>
      <c r="P185" s="4">
        <v>1.1048999999999999E-4</v>
      </c>
      <c r="Q185" s="4">
        <v>1.08712E-4</v>
      </c>
      <c r="R185" s="4">
        <v>1.0641099999999999E-4</v>
      </c>
      <c r="S185" s="4">
        <v>1.28422E-4</v>
      </c>
      <c r="T185" s="4">
        <v>1.11642E-4</v>
      </c>
      <c r="U185" s="4">
        <v>1.2976200000000001E-4</v>
      </c>
      <c r="V185" s="4">
        <v>1.07216E-4</v>
      </c>
      <c r="W185" s="4">
        <v>1.10468E-4</v>
      </c>
      <c r="X185" s="4">
        <v>1.1561300000000001E-4</v>
      </c>
      <c r="Y185" s="4">
        <v>1.29314E-4</v>
      </c>
      <c r="Z185" s="4">
        <v>1.07019E-4</v>
      </c>
      <c r="AA185" s="4">
        <v>1.07834E-4</v>
      </c>
      <c r="AB185" s="4">
        <v>1.1964999999999999E-4</v>
      </c>
      <c r="AC185" s="4">
        <v>1.2437099999999999E-4</v>
      </c>
      <c r="AD185" s="4">
        <v>1.18838E-4</v>
      </c>
      <c r="AE185" s="4">
        <v>1.34664E-4</v>
      </c>
      <c r="AF185" s="4">
        <v>1.93535E-4</v>
      </c>
      <c r="AG185" s="4">
        <v>1.18077E-4</v>
      </c>
      <c r="AH185" s="4">
        <v>1.26353E-4</v>
      </c>
      <c r="AI185" s="4">
        <v>1.7138099999999999E-4</v>
      </c>
      <c r="AJ185" s="4">
        <v>1.7664300000000001E-4</v>
      </c>
      <c r="AK185" s="4">
        <v>1.7118499999999999E-4</v>
      </c>
      <c r="AL185" s="4">
        <v>1.17433E-4</v>
      </c>
      <c r="AM185" s="4">
        <v>1.3899299999999999E-4</v>
      </c>
      <c r="AN185" s="4">
        <v>9.6152500000000005E-5</v>
      </c>
      <c r="AO185" s="4">
        <v>1.2008E-4</v>
      </c>
      <c r="AP185" s="4">
        <v>1.09388E-4</v>
      </c>
      <c r="AQ185" s="4">
        <v>3.1770100000000003E-5</v>
      </c>
      <c r="AR185" s="4">
        <v>3.2281599999999999E-5</v>
      </c>
      <c r="AS185" s="4">
        <v>3.3512E-5</v>
      </c>
      <c r="AT185" s="4">
        <v>3.3615499999999997E-5</v>
      </c>
      <c r="AU185" s="4">
        <v>3.7076699999999997E-5</v>
      </c>
      <c r="AV185" s="4">
        <v>3.2669300000000002E-5</v>
      </c>
      <c r="AW185" s="4">
        <v>3.6798999999999998E-5</v>
      </c>
      <c r="AX185" s="4">
        <v>3.42411E-5</v>
      </c>
      <c r="AY185" s="4">
        <v>3.8903999999999999E-5</v>
      </c>
      <c r="AZ185" s="4">
        <v>3.43E-5</v>
      </c>
      <c r="BA185" s="4">
        <v>3.9582800000000003E-5</v>
      </c>
      <c r="BB185" s="4">
        <v>4.0544399999999998E-5</v>
      </c>
      <c r="BC185" s="4">
        <v>3.9159300000000003E-5</v>
      </c>
      <c r="BD185" s="4">
        <v>3.8809200000000001E-5</v>
      </c>
      <c r="BE185" s="4">
        <v>3.7591700000000001E-5</v>
      </c>
      <c r="BF185" s="4">
        <v>4.0126100000000002E-5</v>
      </c>
      <c r="BG185" s="4">
        <v>4.3391399999999999E-5</v>
      </c>
      <c r="BH185" s="4">
        <v>4.7096199999999998E-5</v>
      </c>
      <c r="BI185" s="4">
        <v>4.5521E-5</v>
      </c>
      <c r="BJ185" s="4">
        <v>4.4803099999999998E-5</v>
      </c>
      <c r="BK185" s="4">
        <v>4.3554499999999998E-5</v>
      </c>
      <c r="BL185" s="4">
        <v>4.1813000000000001E-5</v>
      </c>
      <c r="BM185" s="4">
        <v>4.5438300000000002E-5</v>
      </c>
      <c r="BN185" s="4">
        <v>4.68745E-5</v>
      </c>
      <c r="BO185" s="28">
        <f t="shared" si="2"/>
        <v>1.8120030822736564E-5</v>
      </c>
    </row>
    <row r="186" spans="1:67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4">
        <v>1.7209699999999999E-4</v>
      </c>
      <c r="H186" s="4">
        <v>1.8117200000000001E-4</v>
      </c>
      <c r="I186" s="4">
        <v>1.83022E-4</v>
      </c>
      <c r="J186" s="4">
        <v>2.00349E-4</v>
      </c>
      <c r="K186" s="4">
        <v>1.7059399999999999E-4</v>
      </c>
      <c r="L186" s="4">
        <v>1.6971E-4</v>
      </c>
      <c r="M186" s="4">
        <v>3.3940000000000001E-4</v>
      </c>
      <c r="N186" s="4">
        <v>4.6701700000000002E-4</v>
      </c>
      <c r="O186" s="4">
        <v>3.5671100000000001E-4</v>
      </c>
      <c r="P186" s="4">
        <v>3.2241300000000002E-4</v>
      </c>
      <c r="Q186" s="4">
        <v>3.2388700000000002E-4</v>
      </c>
      <c r="R186" s="4">
        <v>3.8080900000000002E-4</v>
      </c>
      <c r="S186" s="4">
        <v>2.9384399999999997E-4</v>
      </c>
      <c r="T186" s="4">
        <v>2.5450000000000001E-4</v>
      </c>
      <c r="U186" s="4">
        <v>2.08968E-4</v>
      </c>
      <c r="V186" s="4">
        <v>2.9696900000000001E-4</v>
      </c>
      <c r="W186" s="4">
        <v>3.1123899999999999E-4</v>
      </c>
      <c r="X186" s="4">
        <v>3.3948600000000001E-4</v>
      </c>
      <c r="Y186" s="4">
        <v>2.7004299999999998E-4</v>
      </c>
      <c r="Z186" s="4">
        <v>2.1862199999999999E-4</v>
      </c>
      <c r="AA186" s="4">
        <v>2.16589E-4</v>
      </c>
      <c r="AB186" s="4">
        <v>2.5308999999999998E-4</v>
      </c>
      <c r="AC186" s="4">
        <v>2.6316799999999998E-4</v>
      </c>
      <c r="AD186" s="4">
        <v>2.20466E-4</v>
      </c>
      <c r="AE186" s="4">
        <v>3.3885000000000002E-4</v>
      </c>
      <c r="AF186" s="4">
        <v>2.6749400000000001E-4</v>
      </c>
      <c r="AG186" s="4">
        <v>1.8163700000000001E-4</v>
      </c>
      <c r="AH186" s="4">
        <v>4.3819699999999998E-4</v>
      </c>
      <c r="AI186" s="4">
        <v>4.9796200000000001E-4</v>
      </c>
      <c r="AJ186" s="4">
        <v>5.5866200000000003E-4</v>
      </c>
      <c r="AK186" s="4">
        <v>2.3991999999999999E-4</v>
      </c>
      <c r="AL186" s="4">
        <v>2.2759700000000001E-4</v>
      </c>
      <c r="AM186" s="4">
        <v>2.86061E-4</v>
      </c>
      <c r="AN186" s="4">
        <v>2.2199200000000001E-4</v>
      </c>
      <c r="AO186" s="4">
        <v>1.8744599999999999E-4</v>
      </c>
      <c r="AP186" s="4">
        <v>1.36537E-4</v>
      </c>
      <c r="AQ186" s="4">
        <v>7.4651099999999994E-5</v>
      </c>
      <c r="AR186" s="4">
        <v>5.2794799999999998E-5</v>
      </c>
      <c r="AS186" s="4">
        <v>4.22917E-5</v>
      </c>
      <c r="AT186" s="4">
        <v>9.0616400000000002E-5</v>
      </c>
      <c r="AU186" s="4">
        <v>8.4154100000000001E-5</v>
      </c>
      <c r="AV186" s="4">
        <v>8.1765899999999996E-5</v>
      </c>
      <c r="AW186" s="4">
        <v>5.8918800000000002E-5</v>
      </c>
      <c r="AX186" s="4">
        <v>6.2207199999999996E-5</v>
      </c>
      <c r="AY186" s="4">
        <v>4.9240499999999997E-5</v>
      </c>
      <c r="AZ186" s="4">
        <v>6.6935399999999996E-5</v>
      </c>
      <c r="BA186" s="4">
        <v>6.7633999999999997E-5</v>
      </c>
      <c r="BB186" s="4">
        <v>6.5454800000000002E-5</v>
      </c>
      <c r="BC186" s="4">
        <v>7.4922199999999999E-5</v>
      </c>
      <c r="BD186" s="4">
        <v>4.37348E-5</v>
      </c>
      <c r="BE186" s="4">
        <v>3.5369900000000002E-5</v>
      </c>
      <c r="BF186" s="4">
        <v>1.06084E-4</v>
      </c>
      <c r="BG186" s="4">
        <v>1.1126E-4</v>
      </c>
      <c r="BH186" s="4">
        <v>1.1048399999999999E-4</v>
      </c>
      <c r="BI186" s="4">
        <v>4.5101500000000002E-5</v>
      </c>
      <c r="BJ186" s="4">
        <v>6.02124E-5</v>
      </c>
      <c r="BK186" s="4">
        <v>5.3806800000000001E-5</v>
      </c>
      <c r="BL186" s="4">
        <v>6.1428599999999997E-5</v>
      </c>
      <c r="BM186" s="4">
        <v>6.7237500000000001E-5</v>
      </c>
      <c r="BN186" s="4">
        <v>6.10685E-5</v>
      </c>
      <c r="BO186" s="28">
        <f t="shared" si="2"/>
        <v>3.7308749918140636E-5</v>
      </c>
    </row>
    <row r="187" spans="1:67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4">
        <v>7.8161800000000001E-5</v>
      </c>
      <c r="H187" s="4">
        <v>8.83687E-5</v>
      </c>
      <c r="I187" s="4">
        <v>1.08206E-4</v>
      </c>
      <c r="J187" s="4">
        <v>1.0786899999999999E-4</v>
      </c>
      <c r="K187" s="4">
        <v>1.03875E-4</v>
      </c>
      <c r="L187" s="4">
        <v>7.8156800000000004E-5</v>
      </c>
      <c r="M187" s="4">
        <v>1.2704E-4</v>
      </c>
      <c r="N187" s="4">
        <v>9.6972000000000006E-5</v>
      </c>
      <c r="O187" s="4">
        <v>1.11805E-4</v>
      </c>
      <c r="P187" s="4">
        <v>1.2376600000000001E-4</v>
      </c>
      <c r="Q187" s="4">
        <v>1.20321E-4</v>
      </c>
      <c r="R187" s="4">
        <v>1.00441E-4</v>
      </c>
      <c r="S187" s="4">
        <v>8.0031399999999994E-5</v>
      </c>
      <c r="T187" s="4">
        <v>1.03212E-4</v>
      </c>
      <c r="U187" s="4">
        <v>1.1969299999999999E-4</v>
      </c>
      <c r="V187" s="4">
        <v>1.17694E-4</v>
      </c>
      <c r="W187" s="4">
        <v>1.04045E-4</v>
      </c>
      <c r="X187" s="4">
        <v>8.3625800000000002E-5</v>
      </c>
      <c r="Y187" s="4">
        <v>1.22481E-4</v>
      </c>
      <c r="Z187" s="4">
        <v>9.7481300000000005E-5</v>
      </c>
      <c r="AA187" s="4">
        <v>1.2207E-4</v>
      </c>
      <c r="AB187" s="4">
        <v>1.2171999999999999E-4</v>
      </c>
      <c r="AC187" s="4">
        <v>9.0560800000000002E-5</v>
      </c>
      <c r="AD187" s="4">
        <v>1.2376999999999999E-4</v>
      </c>
      <c r="AE187" s="4">
        <v>6.63469E-5</v>
      </c>
      <c r="AF187" s="4">
        <v>1.03999E-4</v>
      </c>
      <c r="AG187" s="4">
        <v>9.3906400000000006E-5</v>
      </c>
      <c r="AH187" s="4">
        <v>1.0129E-4</v>
      </c>
      <c r="AI187" s="4">
        <v>1.2084E-4</v>
      </c>
      <c r="AJ187" s="4">
        <v>9.7249299999999997E-5</v>
      </c>
      <c r="AK187" s="4">
        <v>8.3612199999999999E-5</v>
      </c>
      <c r="AL187" s="4">
        <v>9.6669900000000001E-5</v>
      </c>
      <c r="AM187" s="4">
        <v>1.20282E-4</v>
      </c>
      <c r="AN187" s="4">
        <v>1.13714E-4</v>
      </c>
      <c r="AO187" s="4">
        <v>1.12514E-4</v>
      </c>
      <c r="AP187" s="4">
        <v>1.20834E-4</v>
      </c>
      <c r="AQ187" s="4">
        <v>8.7552200000000005E-5</v>
      </c>
      <c r="AR187" s="4">
        <v>8.6218199999999994E-5</v>
      </c>
      <c r="AS187" s="4">
        <v>8.5713100000000004E-5</v>
      </c>
      <c r="AT187" s="4">
        <v>8.8552099999999995E-5</v>
      </c>
      <c r="AU187" s="4">
        <v>8.3766199999999998E-5</v>
      </c>
      <c r="AV187" s="4">
        <v>8.83844E-5</v>
      </c>
      <c r="AW187" s="4">
        <v>9.27912E-5</v>
      </c>
      <c r="AX187" s="4">
        <v>9.3304400000000001E-5</v>
      </c>
      <c r="AY187" s="4">
        <v>8.7269500000000002E-5</v>
      </c>
      <c r="AZ187" s="4">
        <v>8.9754199999999995E-5</v>
      </c>
      <c r="BA187" s="4">
        <v>9.58783E-5</v>
      </c>
      <c r="BB187" s="4">
        <v>9.2311499999999999E-5</v>
      </c>
      <c r="BC187" s="4">
        <v>9.2153700000000005E-5</v>
      </c>
      <c r="BD187" s="4">
        <v>9.3589600000000003E-5</v>
      </c>
      <c r="BE187" s="4">
        <v>9.38201E-5</v>
      </c>
      <c r="BF187" s="4">
        <v>1.02997E-4</v>
      </c>
      <c r="BG187" s="4">
        <v>1.0341E-4</v>
      </c>
      <c r="BH187" s="4">
        <v>1.13279E-4</v>
      </c>
      <c r="BI187" s="4">
        <v>9.4545199999999997E-5</v>
      </c>
      <c r="BJ187" s="4">
        <v>1.20364E-4</v>
      </c>
      <c r="BK187" s="4">
        <v>1.1212700000000001E-4</v>
      </c>
      <c r="BL187" s="4">
        <v>1.1335799999999999E-4</v>
      </c>
      <c r="BM187" s="4">
        <v>1.3709900000000001E-4</v>
      </c>
      <c r="BN187" s="4">
        <v>1.08284E-4</v>
      </c>
      <c r="BO187" s="28">
        <f t="shared" si="2"/>
        <v>1.4093921262915315E-5</v>
      </c>
    </row>
    <row r="188" spans="1:67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4">
        <v>6.1211100000000004E-4</v>
      </c>
      <c r="H188" s="4">
        <v>3.08492E-4</v>
      </c>
      <c r="I188" s="4">
        <v>5.1060400000000001E-4</v>
      </c>
      <c r="J188" s="4">
        <v>4.4160299999999999E-4</v>
      </c>
      <c r="K188" s="4">
        <v>4.9365599999999998E-4</v>
      </c>
      <c r="L188" s="4">
        <v>5.9196200000000002E-4</v>
      </c>
      <c r="M188" s="4">
        <v>5.9192700000000001E-4</v>
      </c>
      <c r="N188" s="4">
        <v>4.9817700000000004E-4</v>
      </c>
      <c r="O188" s="4">
        <v>5.0114699999999996E-4</v>
      </c>
      <c r="P188" s="4">
        <v>5.5794999999999998E-4</v>
      </c>
      <c r="Q188" s="4">
        <v>6.3080799999999995E-4</v>
      </c>
      <c r="R188" s="4">
        <v>4.4809899999999998E-4</v>
      </c>
      <c r="S188" s="4">
        <v>6.6061099999999997E-4</v>
      </c>
      <c r="T188" s="4">
        <v>1.19893E-3</v>
      </c>
      <c r="U188" s="4">
        <v>7.7841599999999998E-4</v>
      </c>
      <c r="V188" s="4">
        <v>7.1694599999999999E-4</v>
      </c>
      <c r="W188" s="4">
        <v>6.4461399999999995E-4</v>
      </c>
      <c r="X188" s="4">
        <v>5.7927E-4</v>
      </c>
      <c r="Y188" s="4">
        <v>9.3814099999999997E-4</v>
      </c>
      <c r="Z188" s="4">
        <v>7.5405800000000005E-4</v>
      </c>
      <c r="AA188" s="4">
        <v>7.0677399999999997E-4</v>
      </c>
      <c r="AB188" s="4">
        <v>6.6083199999999998E-4</v>
      </c>
      <c r="AC188" s="4">
        <v>6.1104300000000002E-4</v>
      </c>
      <c r="AD188" s="4">
        <v>6.8280999999999995E-4</v>
      </c>
      <c r="AE188" s="4">
        <v>3.5935899999999998E-3</v>
      </c>
      <c r="AF188" s="4">
        <v>6.3485900000000003E-3</v>
      </c>
      <c r="AG188" s="4">
        <v>4.9722000000000004E-3</v>
      </c>
      <c r="AH188" s="4">
        <v>5.0775600000000001E-3</v>
      </c>
      <c r="AI188" s="4">
        <v>3.97855E-3</v>
      </c>
      <c r="AJ188" s="4">
        <v>5.3827500000000004E-3</v>
      </c>
      <c r="AK188" s="4">
        <v>4.79467E-3</v>
      </c>
      <c r="AL188" s="4">
        <v>3.3927100000000002E-3</v>
      </c>
      <c r="AM188" s="4">
        <v>5.2674000000000002E-3</v>
      </c>
      <c r="AN188" s="4">
        <v>6.8768299999999996E-3</v>
      </c>
      <c r="AO188" s="4">
        <v>3.7816400000000002E-3</v>
      </c>
      <c r="AP188" s="4">
        <v>3.8796600000000001E-3</v>
      </c>
      <c r="AQ188" s="4">
        <v>8.0455499999999998E-4</v>
      </c>
      <c r="AR188" s="4">
        <v>8.1889799999999998E-4</v>
      </c>
      <c r="AS188" s="4">
        <v>6.2312999999999995E-4</v>
      </c>
      <c r="AT188" s="4">
        <v>6.8483900000000002E-4</v>
      </c>
      <c r="AU188" s="4">
        <v>5.7172899999999999E-4</v>
      </c>
      <c r="AV188" s="4">
        <v>4.8862099999999996E-4</v>
      </c>
      <c r="AW188" s="4">
        <v>7.2807899999999997E-4</v>
      </c>
      <c r="AX188" s="4">
        <v>6.4370300000000003E-4</v>
      </c>
      <c r="AY188" s="4">
        <v>5.7346000000000003E-4</v>
      </c>
      <c r="AZ188" s="4">
        <v>5.7454000000000001E-4</v>
      </c>
      <c r="BA188" s="4">
        <v>5.33685E-4</v>
      </c>
      <c r="BB188" s="4">
        <v>6.15586E-4</v>
      </c>
      <c r="BC188" s="4">
        <v>3.5016600000000002E-3</v>
      </c>
      <c r="BD188" s="4">
        <v>4.3087899999999998E-3</v>
      </c>
      <c r="BE188" s="4">
        <v>4.2768099999999998E-3</v>
      </c>
      <c r="BF188" s="4">
        <v>4.5916300000000002E-3</v>
      </c>
      <c r="BG188" s="4">
        <v>3.67491E-3</v>
      </c>
      <c r="BH188" s="4">
        <v>4.1049800000000003E-3</v>
      </c>
      <c r="BI188" s="4">
        <v>3.9467E-3</v>
      </c>
      <c r="BJ188" s="4">
        <v>3.8541700000000001E-3</v>
      </c>
      <c r="BK188" s="4">
        <v>4.18973E-3</v>
      </c>
      <c r="BL188" s="4">
        <v>4.1566299999999997E-3</v>
      </c>
      <c r="BM188" s="4">
        <v>3.80168E-3</v>
      </c>
      <c r="BN188" s="4">
        <v>3.78831E-3</v>
      </c>
      <c r="BO188" s="28">
        <f t="shared" si="2"/>
        <v>5.8557993345755455E-4</v>
      </c>
    </row>
    <row r="189" spans="1:67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4">
        <v>4.9628499999999996E-4</v>
      </c>
      <c r="H189" s="4">
        <v>4.7320000000000001E-4</v>
      </c>
      <c r="I189" s="4">
        <v>6.2964100000000001E-4</v>
      </c>
      <c r="J189" s="4">
        <v>6.0578599999999998E-4</v>
      </c>
      <c r="K189" s="4">
        <v>4.3405800000000002E-4</v>
      </c>
      <c r="L189" s="4">
        <v>5.9382800000000002E-4</v>
      </c>
      <c r="M189" s="4">
        <v>5.6170299999999999E-4</v>
      </c>
      <c r="N189" s="4">
        <v>5.9469899999999997E-4</v>
      </c>
      <c r="O189" s="4">
        <v>6.1232099999999998E-4</v>
      </c>
      <c r="P189" s="4">
        <v>6.2531100000000003E-4</v>
      </c>
      <c r="Q189" s="4">
        <v>6.36347E-4</v>
      </c>
      <c r="R189" s="4">
        <v>7.32178E-4</v>
      </c>
      <c r="S189" s="4">
        <v>3.2427200000000002E-4</v>
      </c>
      <c r="T189" s="4">
        <v>5.6047599999999996E-4</v>
      </c>
      <c r="U189" s="4">
        <v>7.1199100000000003E-4</v>
      </c>
      <c r="V189" s="4">
        <v>6.1158100000000004E-4</v>
      </c>
      <c r="W189" s="4">
        <v>5.4004300000000003E-4</v>
      </c>
      <c r="X189" s="4">
        <v>6.1519799999999996E-4</v>
      </c>
      <c r="Y189" s="4">
        <v>6.14319E-4</v>
      </c>
      <c r="Z189" s="4">
        <v>6.8513899999999997E-4</v>
      </c>
      <c r="AA189" s="4">
        <v>6.54237E-4</v>
      </c>
      <c r="AB189" s="4">
        <v>5.4180199999999997E-4</v>
      </c>
      <c r="AC189" s="4">
        <v>6.0598599999999998E-4</v>
      </c>
      <c r="AD189" s="4">
        <v>6.6681800000000001E-4</v>
      </c>
      <c r="AE189" s="4">
        <v>3.7084900000000003E-4</v>
      </c>
      <c r="AF189" s="4">
        <v>5.9982600000000003E-4</v>
      </c>
      <c r="AG189" s="4">
        <v>5.4559699999999999E-4</v>
      </c>
      <c r="AH189" s="4">
        <v>6.0850800000000001E-4</v>
      </c>
      <c r="AI189" s="4">
        <v>6.8291200000000004E-4</v>
      </c>
      <c r="AJ189" s="4">
        <v>6.7659100000000004E-4</v>
      </c>
      <c r="AK189" s="4">
        <v>5.7122499999999997E-4</v>
      </c>
      <c r="AL189" s="4">
        <v>5.79979E-4</v>
      </c>
      <c r="AM189" s="4">
        <v>6.99656E-4</v>
      </c>
      <c r="AN189" s="4">
        <v>8.9297400000000005E-4</v>
      </c>
      <c r="AO189" s="4">
        <v>5.7850499999999999E-4</v>
      </c>
      <c r="AP189" s="4">
        <v>6.7319199999999997E-4</v>
      </c>
      <c r="AQ189" s="4">
        <v>6.0791399999999998E-4</v>
      </c>
      <c r="AR189" s="4">
        <v>5.4042300000000005E-4</v>
      </c>
      <c r="AS189" s="4">
        <v>5.2144300000000001E-4</v>
      </c>
      <c r="AT189" s="4">
        <v>5.5160699999999997E-4</v>
      </c>
      <c r="AU189" s="4">
        <v>5.4041899999999999E-4</v>
      </c>
      <c r="AV189" s="4">
        <v>5.6829999999999999E-4</v>
      </c>
      <c r="AW189" s="4">
        <v>5.9558500000000004E-4</v>
      </c>
      <c r="AX189" s="4">
        <v>5.54391E-4</v>
      </c>
      <c r="AY189" s="4">
        <v>5.77087E-4</v>
      </c>
      <c r="AZ189" s="4">
        <v>5.8342400000000003E-4</v>
      </c>
      <c r="BA189" s="4">
        <v>6.1171800000000003E-4</v>
      </c>
      <c r="BB189" s="4">
        <v>6.0554499999999998E-4</v>
      </c>
      <c r="BC189" s="4">
        <v>6.1224100000000002E-4</v>
      </c>
      <c r="BD189" s="4">
        <v>6.22493E-4</v>
      </c>
      <c r="BE189" s="4">
        <v>6.0719400000000003E-4</v>
      </c>
      <c r="BF189" s="4">
        <v>6.7328099999999997E-4</v>
      </c>
      <c r="BG189" s="4">
        <v>7.6692899999999996E-4</v>
      </c>
      <c r="BH189" s="4">
        <v>7.1857900000000001E-4</v>
      </c>
      <c r="BI189" s="4">
        <v>7.2230299999999999E-4</v>
      </c>
      <c r="BJ189" s="4">
        <v>7.4129800000000004E-4</v>
      </c>
      <c r="BK189" s="4">
        <v>7.2152999999999996E-4</v>
      </c>
      <c r="BL189" s="4">
        <v>6.9072199999999995E-4</v>
      </c>
      <c r="BM189" s="4">
        <v>7.2732199999999997E-4</v>
      </c>
      <c r="BN189" s="4">
        <v>7.3313100000000004E-4</v>
      </c>
      <c r="BO189" s="28">
        <f t="shared" si="2"/>
        <v>1.0454879842839187E-4</v>
      </c>
    </row>
    <row r="190" spans="1:67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4">
        <v>1.20627E-4</v>
      </c>
      <c r="H190" s="4">
        <v>1.22631E-4</v>
      </c>
      <c r="I190" s="4">
        <v>1.3268000000000001E-4</v>
      </c>
      <c r="J190" s="4">
        <v>1.30531E-4</v>
      </c>
      <c r="K190" s="4">
        <v>1.2677700000000001E-4</v>
      </c>
      <c r="L190" s="4">
        <v>1.2300899999999999E-4</v>
      </c>
      <c r="M190" s="4">
        <v>1.195E-4</v>
      </c>
      <c r="N190" s="4">
        <v>1.26029E-4</v>
      </c>
      <c r="O190" s="4">
        <v>1.23829E-4</v>
      </c>
      <c r="P190" s="4">
        <v>1.3017899999999999E-4</v>
      </c>
      <c r="Q190" s="4">
        <v>1.2353200000000001E-4</v>
      </c>
      <c r="R190" s="4">
        <v>1.1692399999999999E-4</v>
      </c>
      <c r="S190" s="4">
        <v>1.0915400000000001E-4</v>
      </c>
      <c r="T190" s="4">
        <v>1.5139099999999999E-4</v>
      </c>
      <c r="U190" s="4">
        <v>1.3199300000000001E-4</v>
      </c>
      <c r="V190" s="4">
        <v>1.21247E-4</v>
      </c>
      <c r="W190" s="4">
        <v>1.2855200000000001E-4</v>
      </c>
      <c r="X190" s="4">
        <v>1.30619E-4</v>
      </c>
      <c r="Y190" s="4">
        <v>1.25191E-4</v>
      </c>
      <c r="Z190" s="4">
        <v>1.2381999999999999E-4</v>
      </c>
      <c r="AA190" s="4">
        <v>1.4281799999999999E-4</v>
      </c>
      <c r="AB190" s="4">
        <v>1.30104E-4</v>
      </c>
      <c r="AC190" s="4">
        <v>1.3309199999999999E-4</v>
      </c>
      <c r="AD190" s="4">
        <v>1.3023599999999999E-4</v>
      </c>
      <c r="AE190" s="4">
        <v>1.2668299999999999E-4</v>
      </c>
      <c r="AF190" s="4">
        <v>1.2578700000000001E-4</v>
      </c>
      <c r="AG190" s="4">
        <v>1.4532600000000001E-4</v>
      </c>
      <c r="AH190" s="4">
        <v>1.3696800000000001E-4</v>
      </c>
      <c r="AI190" s="4">
        <v>1.2627600000000001E-4</v>
      </c>
      <c r="AJ190" s="4">
        <v>1.2306599999999999E-4</v>
      </c>
      <c r="AK190" s="4">
        <v>1.4044900000000001E-4</v>
      </c>
      <c r="AL190" s="4">
        <v>1.31505E-4</v>
      </c>
      <c r="AM190" s="4">
        <v>1.66663E-4</v>
      </c>
      <c r="AN190" s="4">
        <v>1.4970900000000001E-4</v>
      </c>
      <c r="AO190" s="4">
        <v>1.5348299999999999E-4</v>
      </c>
      <c r="AP190" s="4">
        <v>1.38393E-4</v>
      </c>
      <c r="AQ190" s="4">
        <v>1.11717E-4</v>
      </c>
      <c r="AR190" s="4">
        <v>1.15435E-4</v>
      </c>
      <c r="AS190" s="4">
        <v>1.36472E-4</v>
      </c>
      <c r="AT190" s="4">
        <v>1.15497E-4</v>
      </c>
      <c r="AU190" s="4">
        <v>1.36005E-4</v>
      </c>
      <c r="AV190" s="4">
        <v>1.2915E-4</v>
      </c>
      <c r="AW190" s="4">
        <v>1.14416E-4</v>
      </c>
      <c r="AX190" s="4">
        <v>1.14332E-4</v>
      </c>
      <c r="AY190" s="4">
        <v>1.33948E-4</v>
      </c>
      <c r="AZ190" s="4">
        <v>1.2446399999999999E-4</v>
      </c>
      <c r="BA190" s="4">
        <v>1.3218600000000001E-4</v>
      </c>
      <c r="BB190" s="4">
        <v>1.32261E-4</v>
      </c>
      <c r="BC190" s="4">
        <v>1.5363099999999999E-4</v>
      </c>
      <c r="BD190" s="4">
        <v>1.57765E-4</v>
      </c>
      <c r="BE190" s="4">
        <v>1.4448099999999999E-4</v>
      </c>
      <c r="BF190" s="4">
        <v>1.4469E-4</v>
      </c>
      <c r="BG190" s="4">
        <v>1.4478099999999999E-4</v>
      </c>
      <c r="BH190" s="4">
        <v>1.3468700000000001E-4</v>
      </c>
      <c r="BI190" s="4">
        <v>1.7328299999999999E-4</v>
      </c>
      <c r="BJ190" s="4">
        <v>1.7010300000000001E-4</v>
      </c>
      <c r="BK190" s="4">
        <v>1.65372E-4</v>
      </c>
      <c r="BL190" s="4">
        <v>1.7879300000000001E-4</v>
      </c>
      <c r="BM190" s="4">
        <v>1.74907E-4</v>
      </c>
      <c r="BN190" s="4">
        <v>1.56873E-4</v>
      </c>
      <c r="BO190" s="28">
        <f t="shared" si="2"/>
        <v>1.1439025846658134E-5</v>
      </c>
    </row>
    <row r="191" spans="1:67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4">
        <v>4.8735200000000001E-5</v>
      </c>
      <c r="H191" s="4">
        <v>3.5538199999999998E-5</v>
      </c>
      <c r="I191" s="4">
        <v>6.29105E-5</v>
      </c>
      <c r="J191" s="4">
        <v>5.41122E-5</v>
      </c>
      <c r="K191" s="4">
        <v>3.9542899999999997E-5</v>
      </c>
      <c r="L191" s="4">
        <v>5.6147699999999998E-5</v>
      </c>
      <c r="M191" s="4">
        <v>3.8968199999999997E-5</v>
      </c>
      <c r="N191" s="4">
        <v>3.6077800000000002E-5</v>
      </c>
      <c r="O191" s="4">
        <v>4.2624199999999998E-5</v>
      </c>
      <c r="P191" s="4">
        <v>4.1579699999999998E-5</v>
      </c>
      <c r="Q191" s="4">
        <v>4.1981599999999998E-5</v>
      </c>
      <c r="R191" s="4">
        <v>4.5709199999999999E-5</v>
      </c>
      <c r="S191" s="4">
        <v>2.99348E-5</v>
      </c>
      <c r="T191" s="4">
        <v>6.3262000000000005E-5</v>
      </c>
      <c r="U191" s="4">
        <v>4.9251500000000001E-5</v>
      </c>
      <c r="V191" s="4">
        <v>3.2088700000000003E-5</v>
      </c>
      <c r="W191" s="4">
        <v>3.6978499999999998E-5</v>
      </c>
      <c r="X191" s="4">
        <v>3.1955500000000003E-5</v>
      </c>
      <c r="Y191" s="4">
        <v>5.14361E-5</v>
      </c>
      <c r="Z191" s="4">
        <v>5.1486700000000003E-5</v>
      </c>
      <c r="AA191" s="4">
        <v>4.4017799999999997E-5</v>
      </c>
      <c r="AB191" s="4">
        <v>7.0372900000000005E-5</v>
      </c>
      <c r="AC191" s="4">
        <v>4.2982399999999997E-5</v>
      </c>
      <c r="AD191" s="4">
        <v>6.13002E-5</v>
      </c>
      <c r="AE191" s="4">
        <v>3.92074E-5</v>
      </c>
      <c r="AF191" s="4">
        <v>3.6229500000000003E-5</v>
      </c>
      <c r="AG191" s="4">
        <v>2.31714E-5</v>
      </c>
      <c r="AH191" s="4">
        <v>4.0994800000000003E-5</v>
      </c>
      <c r="AI191" s="4">
        <v>3.4848400000000003E-5</v>
      </c>
      <c r="AJ191" s="4">
        <v>2.67889E-5</v>
      </c>
      <c r="AK191" s="4">
        <v>3.06778E-5</v>
      </c>
      <c r="AL191" s="4">
        <v>2.9660899999999999E-5</v>
      </c>
      <c r="AM191" s="4">
        <v>4.4313300000000001E-5</v>
      </c>
      <c r="AN191" s="4">
        <v>2.86165E-5</v>
      </c>
      <c r="AO191" s="4">
        <v>4.3071100000000002E-5</v>
      </c>
      <c r="AP191" s="4">
        <v>4.73844E-5</v>
      </c>
      <c r="AQ191" s="4">
        <v>3.5556199999999997E-5</v>
      </c>
      <c r="AR191" s="4">
        <v>3.2452E-5</v>
      </c>
      <c r="AS191" s="4">
        <v>3.1414400000000002E-5</v>
      </c>
      <c r="AT191" s="4">
        <v>4.86236E-5</v>
      </c>
      <c r="AU191" s="4">
        <v>6.3188900000000001E-5</v>
      </c>
      <c r="AV191" s="4">
        <v>2.87527E-5</v>
      </c>
      <c r="AW191" s="4">
        <v>4.3090699999999997E-5</v>
      </c>
      <c r="AX191" s="4">
        <v>2.68475E-5</v>
      </c>
      <c r="AY191" s="4">
        <v>2.72863E-5</v>
      </c>
      <c r="AZ191" s="4">
        <v>3.4484099999999997E-5</v>
      </c>
      <c r="BA191" s="4">
        <v>3.0529299999999999E-5</v>
      </c>
      <c r="BB191" s="4">
        <v>2.1662999999999999E-5</v>
      </c>
      <c r="BC191" s="4">
        <v>5.0159099999999999E-5</v>
      </c>
      <c r="BD191" s="4">
        <v>2.7756300000000001E-5</v>
      </c>
      <c r="BE191" s="4">
        <v>4.4633399999999999E-5</v>
      </c>
      <c r="BF191" s="4">
        <v>2.6723199999999999E-5</v>
      </c>
      <c r="BG191" s="4">
        <v>8.3681499999999995E-5</v>
      </c>
      <c r="BH191" s="4">
        <v>3.3789099999999998E-5</v>
      </c>
      <c r="BI191" s="4">
        <v>4.0602699999999997E-5</v>
      </c>
      <c r="BJ191" s="4">
        <v>4.9647900000000003E-5</v>
      </c>
      <c r="BK191" s="4">
        <v>5.5892E-5</v>
      </c>
      <c r="BL191" s="4">
        <v>2.3405999999999999E-5</v>
      </c>
      <c r="BM191" s="4">
        <v>5.4509999999999998E-5</v>
      </c>
      <c r="BN191" s="4">
        <v>2.26941E-5</v>
      </c>
      <c r="BO191" s="28">
        <f t="shared" si="2"/>
        <v>1.0838781428272821E-5</v>
      </c>
    </row>
    <row r="192" spans="1:67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4">
        <v>3.6371200000000002E-5</v>
      </c>
      <c r="H192" s="4">
        <v>2.9082300000000001E-5</v>
      </c>
      <c r="I192" s="4">
        <v>3.6353200000000003E-5</v>
      </c>
      <c r="J192" s="4">
        <v>3.3630899999999997E-5</v>
      </c>
      <c r="K192" s="4">
        <v>3.5197799999999997E-5</v>
      </c>
      <c r="L192" s="4">
        <v>3.5610600000000001E-5</v>
      </c>
      <c r="M192" s="4">
        <v>3.3765600000000001E-5</v>
      </c>
      <c r="N192" s="4">
        <v>3.19543E-5</v>
      </c>
      <c r="O192" s="4">
        <v>3.4085399999999997E-5</v>
      </c>
      <c r="P192" s="4">
        <v>3.2623100000000003E-5</v>
      </c>
      <c r="Q192" s="4">
        <v>3.08912E-5</v>
      </c>
      <c r="R192" s="4">
        <v>3.4480000000000002E-5</v>
      </c>
      <c r="S192" s="4">
        <v>4.1722399999999999E-5</v>
      </c>
      <c r="T192" s="4">
        <v>5.06912E-5</v>
      </c>
      <c r="U192" s="4">
        <v>4.1360099999999997E-5</v>
      </c>
      <c r="V192" s="4">
        <v>3.5841399999999999E-5</v>
      </c>
      <c r="W192" s="4">
        <v>3.7021499999999998E-5</v>
      </c>
      <c r="X192" s="4">
        <v>3.7086399999999998E-5</v>
      </c>
      <c r="Y192" s="4">
        <v>3.8208599999999999E-5</v>
      </c>
      <c r="Z192" s="4">
        <v>3.5342800000000003E-5</v>
      </c>
      <c r="AA192" s="4">
        <v>3.6326099999999998E-5</v>
      </c>
      <c r="AB192" s="4">
        <v>3.8595099999999999E-5</v>
      </c>
      <c r="AC192" s="4">
        <v>4.0150900000000002E-5</v>
      </c>
      <c r="AD192" s="4">
        <v>3.5414199999999997E-5</v>
      </c>
      <c r="AE192" s="4">
        <v>4.8921700000000003E-5</v>
      </c>
      <c r="AF192" s="4">
        <v>4.6479900000000002E-5</v>
      </c>
      <c r="AG192" s="4">
        <v>5.7547999999999999E-5</v>
      </c>
      <c r="AH192" s="4">
        <v>5.4963500000000003E-5</v>
      </c>
      <c r="AI192" s="4">
        <v>5.2126799999999997E-5</v>
      </c>
      <c r="AJ192" s="4">
        <v>5.2488299999999997E-5</v>
      </c>
      <c r="AK192" s="4">
        <v>5.83307E-5</v>
      </c>
      <c r="AL192" s="4">
        <v>5.1474300000000003E-5</v>
      </c>
      <c r="AM192" s="4">
        <v>4.9692199999999998E-5</v>
      </c>
      <c r="AN192" s="4">
        <v>5.08578E-5</v>
      </c>
      <c r="AO192" s="4">
        <v>3.8951800000000002E-5</v>
      </c>
      <c r="AP192" s="4">
        <v>4.1244900000000002E-5</v>
      </c>
      <c r="AQ192" s="4">
        <v>1.54735E-5</v>
      </c>
      <c r="AR192" s="4">
        <v>1.8703799999999999E-5</v>
      </c>
      <c r="AS192" s="4">
        <v>2.2469699999999999E-5</v>
      </c>
      <c r="AT192" s="4">
        <v>1.85747E-5</v>
      </c>
      <c r="AU192" s="4">
        <v>2.18968E-5</v>
      </c>
      <c r="AV192" s="4">
        <v>2.0687999999999999E-5</v>
      </c>
      <c r="AW192" s="4">
        <v>1.9253500000000001E-5</v>
      </c>
      <c r="AX192" s="4">
        <v>1.8952699999999999E-5</v>
      </c>
      <c r="AY192" s="4">
        <v>2.1075400000000002E-5</v>
      </c>
      <c r="AZ192" s="4">
        <v>2.0652000000000001E-5</v>
      </c>
      <c r="BA192" s="4">
        <v>2.7127900000000002E-5</v>
      </c>
      <c r="BB192" s="4">
        <v>2.3162500000000001E-5</v>
      </c>
      <c r="BC192" s="4">
        <v>2.5292499999999999E-5</v>
      </c>
      <c r="BD192" s="4">
        <v>2.6063499999999999E-5</v>
      </c>
      <c r="BE192" s="4">
        <v>3.1497900000000002E-5</v>
      </c>
      <c r="BF192" s="4">
        <v>2.5770199999999999E-5</v>
      </c>
      <c r="BG192" s="4">
        <v>2.5656700000000001E-5</v>
      </c>
      <c r="BH192" s="4">
        <v>2.2533600000000001E-5</v>
      </c>
      <c r="BI192" s="4">
        <v>2.89797E-5</v>
      </c>
      <c r="BJ192" s="4">
        <v>2.93909E-5</v>
      </c>
      <c r="BK192" s="4">
        <v>2.6366599999999999E-5</v>
      </c>
      <c r="BL192" s="4">
        <v>2.9620100000000001E-5</v>
      </c>
      <c r="BM192" s="4">
        <v>2.88406E-5</v>
      </c>
      <c r="BN192" s="4">
        <v>2.8949200000000001E-5</v>
      </c>
      <c r="BO192" s="28">
        <f t="shared" si="2"/>
        <v>4.0151015706410348E-6</v>
      </c>
    </row>
    <row r="193" spans="1:67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4">
        <v>4.7501599999999998E-3</v>
      </c>
      <c r="H193" s="4">
        <v>4.7790899999999997E-3</v>
      </c>
      <c r="I193" s="4">
        <v>4.9127299999999997E-3</v>
      </c>
      <c r="J193" s="4">
        <v>4.8873099999999997E-3</v>
      </c>
      <c r="K193" s="4">
        <v>5.1327600000000001E-3</v>
      </c>
      <c r="L193" s="4">
        <v>4.9793399999999996E-3</v>
      </c>
      <c r="M193" s="4">
        <v>1.3331300000000001E-2</v>
      </c>
      <c r="N193" s="4">
        <v>1.27875E-2</v>
      </c>
      <c r="O193" s="4">
        <v>1.32549E-2</v>
      </c>
      <c r="P193" s="4">
        <v>1.35116E-2</v>
      </c>
      <c r="Q193" s="4">
        <v>1.2705599999999999E-2</v>
      </c>
      <c r="R193" s="4">
        <v>1.281E-2</v>
      </c>
      <c r="S193" s="4">
        <v>4.5326200000000002E-3</v>
      </c>
      <c r="T193" s="4">
        <v>7.0154900000000001E-3</v>
      </c>
      <c r="U193" s="4">
        <v>4.9736700000000003E-3</v>
      </c>
      <c r="V193" s="4">
        <v>1.31442E-2</v>
      </c>
      <c r="W193" s="4">
        <v>1.3694E-2</v>
      </c>
      <c r="X193" s="4">
        <v>1.3543100000000001E-2</v>
      </c>
      <c r="Y193" s="4">
        <v>5.7248300000000002E-3</v>
      </c>
      <c r="Z193" s="4">
        <v>5.5082799999999999E-3</v>
      </c>
      <c r="AA193" s="4">
        <v>6.0579300000000004E-3</v>
      </c>
      <c r="AB193" s="4">
        <v>7.05859E-3</v>
      </c>
      <c r="AC193" s="4">
        <v>6.7128999999999999E-3</v>
      </c>
      <c r="AD193" s="4">
        <v>6.9323900000000001E-3</v>
      </c>
      <c r="AE193" s="4">
        <v>4.5833599999999999E-3</v>
      </c>
      <c r="AF193" s="4">
        <v>4.3124399999999998E-3</v>
      </c>
      <c r="AG193" s="4">
        <v>4.3051499999999998E-3</v>
      </c>
      <c r="AH193" s="4">
        <v>1.2924400000000001E-2</v>
      </c>
      <c r="AI193" s="4">
        <v>1.22722E-2</v>
      </c>
      <c r="AJ193" s="4">
        <v>1.19104E-2</v>
      </c>
      <c r="AK193" s="4">
        <v>5.4931700000000003E-3</v>
      </c>
      <c r="AL193" s="4">
        <v>5.2900200000000003E-3</v>
      </c>
      <c r="AM193" s="4">
        <v>6.5420399999999998E-3</v>
      </c>
      <c r="AN193" s="4">
        <v>5.4835300000000003E-3</v>
      </c>
      <c r="AO193" s="4">
        <v>6.4771999999999998E-3</v>
      </c>
      <c r="AP193" s="4">
        <v>6.5470700000000003E-3</v>
      </c>
      <c r="AQ193" s="4">
        <v>4.0619699999999998E-3</v>
      </c>
      <c r="AR193" s="4">
        <v>4.2033499999999998E-3</v>
      </c>
      <c r="AS193" s="4">
        <v>5.0698499999999999E-3</v>
      </c>
      <c r="AT193" s="4">
        <v>1.4459100000000001E-2</v>
      </c>
      <c r="AU193" s="4">
        <v>1.5503400000000001E-2</v>
      </c>
      <c r="AV193" s="4">
        <v>1.42807E-2</v>
      </c>
      <c r="AW193" s="4">
        <v>5.4427700000000004E-3</v>
      </c>
      <c r="AX193" s="4">
        <v>5.5581199999999997E-3</v>
      </c>
      <c r="AY193" s="4">
        <v>6.1993300000000003E-3</v>
      </c>
      <c r="AZ193" s="4">
        <v>7.2811999999999998E-3</v>
      </c>
      <c r="BA193" s="4">
        <v>7.5994599999999997E-3</v>
      </c>
      <c r="BB193" s="4">
        <v>7.2246599999999999E-3</v>
      </c>
      <c r="BC193" s="4">
        <v>5.1180799999999997E-3</v>
      </c>
      <c r="BD193" s="4">
        <v>5.2467800000000004E-3</v>
      </c>
      <c r="BE193" s="4">
        <v>5.3709099999999996E-3</v>
      </c>
      <c r="BF193" s="4">
        <v>1.6174000000000001E-2</v>
      </c>
      <c r="BG193" s="4">
        <v>1.5835999999999999E-2</v>
      </c>
      <c r="BH193" s="4">
        <v>1.45892E-2</v>
      </c>
      <c r="BI193" s="4">
        <v>6.6871099999999996E-3</v>
      </c>
      <c r="BJ193" s="4">
        <v>7.0453699999999996E-3</v>
      </c>
      <c r="BK193" s="4">
        <v>6.9699100000000002E-3</v>
      </c>
      <c r="BL193" s="4">
        <v>7.7967499999999999E-3</v>
      </c>
      <c r="BM193" s="4">
        <v>7.81426E-3</v>
      </c>
      <c r="BN193" s="4">
        <v>7.3757800000000002E-3</v>
      </c>
      <c r="BO193" s="28">
        <f t="shared" si="2"/>
        <v>5.7410620103596577E-4</v>
      </c>
    </row>
    <row r="194" spans="1:67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4">
        <v>2.0782E-4</v>
      </c>
      <c r="H194" s="4">
        <v>1.93167E-4</v>
      </c>
      <c r="I194" s="4">
        <v>2.35789E-4</v>
      </c>
      <c r="J194" s="4">
        <v>2.3326799999999999E-4</v>
      </c>
      <c r="K194" s="4">
        <v>2.3097100000000001E-4</v>
      </c>
      <c r="L194" s="4">
        <v>2.1473099999999999E-4</v>
      </c>
      <c r="M194" s="4">
        <v>2.1627300000000001E-4</v>
      </c>
      <c r="N194" s="4">
        <v>2.1017599999999999E-4</v>
      </c>
      <c r="O194" s="4">
        <v>2.1334699999999999E-4</v>
      </c>
      <c r="P194" s="4">
        <v>2.10781E-4</v>
      </c>
      <c r="Q194" s="4">
        <v>1.99075E-4</v>
      </c>
      <c r="R194" s="4">
        <v>2.0292300000000001E-4</v>
      </c>
      <c r="S194" s="4">
        <v>1.98421E-4</v>
      </c>
      <c r="T194" s="4">
        <v>3.0007599999999998E-4</v>
      </c>
      <c r="U194" s="4">
        <v>2.2686200000000001E-4</v>
      </c>
      <c r="V194" s="4">
        <v>2.0641600000000001E-4</v>
      </c>
      <c r="W194" s="4">
        <v>2.18056E-4</v>
      </c>
      <c r="X194" s="4">
        <v>2.17374E-4</v>
      </c>
      <c r="Y194" s="4">
        <v>2.14871E-4</v>
      </c>
      <c r="Z194" s="4">
        <v>2.1089399999999999E-4</v>
      </c>
      <c r="AA194" s="4">
        <v>2.4252099999999999E-4</v>
      </c>
      <c r="AB194" s="4">
        <v>2.3074799999999999E-4</v>
      </c>
      <c r="AC194" s="4">
        <v>2.16531E-4</v>
      </c>
      <c r="AD194" s="4">
        <v>2.30301E-4</v>
      </c>
      <c r="AE194" s="4">
        <v>1.5078699999999999E-4</v>
      </c>
      <c r="AF194" s="4">
        <v>1.68066E-4</v>
      </c>
      <c r="AG194" s="4">
        <v>1.33335E-4</v>
      </c>
      <c r="AH194" s="4">
        <v>1.5233099999999999E-4</v>
      </c>
      <c r="AI194" s="4">
        <v>1.4564299999999999E-4</v>
      </c>
      <c r="AJ194" s="4">
        <v>1.4293300000000001E-4</v>
      </c>
      <c r="AK194" s="4">
        <v>1.60297E-4</v>
      </c>
      <c r="AL194" s="4">
        <v>1.5279099999999999E-4</v>
      </c>
      <c r="AM194" s="4">
        <v>1.9239699999999999E-4</v>
      </c>
      <c r="AN194" s="4">
        <v>1.30168E-4</v>
      </c>
      <c r="AO194" s="4">
        <v>2.1979399999999999E-4</v>
      </c>
      <c r="AP194" s="4">
        <v>2.2572799999999999E-4</v>
      </c>
      <c r="AQ194" s="4">
        <v>2.9349500000000001E-4</v>
      </c>
      <c r="AR194" s="4">
        <v>2.9561499999999999E-4</v>
      </c>
      <c r="AS194" s="4">
        <v>3.4817799999999999E-4</v>
      </c>
      <c r="AT194" s="4">
        <v>3.1252199999999997E-4</v>
      </c>
      <c r="AU194" s="4">
        <v>3.4031799999999999E-4</v>
      </c>
      <c r="AV194" s="4">
        <v>3.1897499999999999E-4</v>
      </c>
      <c r="AW194" s="4">
        <v>3.4675899999999998E-4</v>
      </c>
      <c r="AX194" s="4">
        <v>3.5028300000000001E-4</v>
      </c>
      <c r="AY194" s="4">
        <v>3.5521000000000001E-4</v>
      </c>
      <c r="AZ194" s="4">
        <v>3.5010100000000001E-4</v>
      </c>
      <c r="BA194" s="4">
        <v>3.8002700000000001E-4</v>
      </c>
      <c r="BB194" s="4">
        <v>3.59083E-4</v>
      </c>
      <c r="BC194" s="4">
        <v>3.0888600000000002E-4</v>
      </c>
      <c r="BD194" s="4">
        <v>3.2485400000000002E-4</v>
      </c>
      <c r="BE194" s="4">
        <v>3.25975E-4</v>
      </c>
      <c r="BF194" s="4">
        <v>3.1550600000000001E-4</v>
      </c>
      <c r="BG194" s="4">
        <v>3.2163100000000001E-4</v>
      </c>
      <c r="BH194" s="4">
        <v>3.0107499999999999E-4</v>
      </c>
      <c r="BI194" s="4">
        <v>3.64285E-4</v>
      </c>
      <c r="BJ194" s="4">
        <v>3.8225100000000001E-4</v>
      </c>
      <c r="BK194" s="4">
        <v>3.7035200000000001E-4</v>
      </c>
      <c r="BL194" s="4">
        <v>3.7761000000000001E-4</v>
      </c>
      <c r="BM194" s="4">
        <v>3.5159699999999999E-4</v>
      </c>
      <c r="BN194" s="4">
        <v>3.5514699999999999E-4</v>
      </c>
      <c r="BO194" s="28">
        <f t="shared" si="2"/>
        <v>2.7238062782691537E-5</v>
      </c>
    </row>
    <row r="195" spans="1:67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4">
        <v>4.7194499999999997E-5</v>
      </c>
      <c r="H195" s="4">
        <v>4.7764099999999999E-5</v>
      </c>
      <c r="I195" s="4">
        <v>4.4647999999999997E-5</v>
      </c>
      <c r="J195" s="4">
        <v>4.9038200000000001E-5</v>
      </c>
      <c r="K195" s="4">
        <v>4.8956799999999999E-5</v>
      </c>
      <c r="L195" s="4">
        <v>4.3705799999999998E-5</v>
      </c>
      <c r="M195" s="4">
        <v>5.1823400000000003E-5</v>
      </c>
      <c r="N195" s="4">
        <v>5.19305E-5</v>
      </c>
      <c r="O195" s="4">
        <v>4.9376799999999998E-5</v>
      </c>
      <c r="P195" s="4">
        <v>4.8528400000000001E-5</v>
      </c>
      <c r="Q195" s="4">
        <v>4.7429899999999998E-5</v>
      </c>
      <c r="R195" s="4">
        <v>4.8745899999999997E-5</v>
      </c>
      <c r="S195" s="4">
        <v>3.8926400000000001E-5</v>
      </c>
      <c r="T195" s="4">
        <v>4.4524100000000003E-5</v>
      </c>
      <c r="U195" s="4">
        <v>4.98909E-5</v>
      </c>
      <c r="V195" s="4">
        <v>4.7988899999999997E-5</v>
      </c>
      <c r="W195" s="4">
        <v>5.18317E-5</v>
      </c>
      <c r="X195" s="4">
        <v>4.9478199999999997E-5</v>
      </c>
      <c r="Y195" s="4">
        <v>5.2360900000000002E-5</v>
      </c>
      <c r="Z195" s="4">
        <v>4.9827799999999998E-5</v>
      </c>
      <c r="AA195" s="4">
        <v>5.2952599999999998E-5</v>
      </c>
      <c r="AB195" s="4">
        <v>4.8846800000000001E-5</v>
      </c>
      <c r="AC195" s="4">
        <v>4.9347300000000001E-5</v>
      </c>
      <c r="AD195" s="4">
        <v>4.56695E-5</v>
      </c>
      <c r="AE195" s="4">
        <v>4.1668899999999997E-5</v>
      </c>
      <c r="AF195" s="4">
        <v>4.2411599999999999E-5</v>
      </c>
      <c r="AG195" s="4">
        <v>3.9962200000000002E-5</v>
      </c>
      <c r="AH195" s="4">
        <v>5.1010999999999997E-5</v>
      </c>
      <c r="AI195" s="4">
        <v>5.0635199999999999E-5</v>
      </c>
      <c r="AJ195" s="4">
        <v>4.7071299999999998E-5</v>
      </c>
      <c r="AK195" s="4">
        <v>4.0853399999999998E-5</v>
      </c>
      <c r="AL195" s="4">
        <v>4.1523400000000003E-5</v>
      </c>
      <c r="AM195" s="4">
        <v>5.8052800000000001E-5</v>
      </c>
      <c r="AN195" s="4">
        <v>4.5649100000000003E-5</v>
      </c>
      <c r="AO195" s="4">
        <v>5.2140900000000001E-5</v>
      </c>
      <c r="AP195" s="4">
        <v>4.7168700000000001E-5</v>
      </c>
      <c r="AQ195" s="4">
        <v>3.5430099999999998E-5</v>
      </c>
      <c r="AR195" s="4">
        <v>3.5355100000000003E-5</v>
      </c>
      <c r="AS195" s="4">
        <v>4.4304500000000002E-5</v>
      </c>
      <c r="AT195" s="4">
        <v>4.0216100000000003E-5</v>
      </c>
      <c r="AU195" s="4">
        <v>4.95197E-5</v>
      </c>
      <c r="AV195" s="4">
        <v>4.6529999999999997E-5</v>
      </c>
      <c r="AW195" s="4">
        <v>4.4298799999999997E-5</v>
      </c>
      <c r="AX195" s="4">
        <v>3.7646199999999999E-5</v>
      </c>
      <c r="AY195" s="4">
        <v>4.3396100000000003E-5</v>
      </c>
      <c r="AZ195" s="4">
        <v>4.3669599999999999E-5</v>
      </c>
      <c r="BA195" s="4">
        <v>5.01223E-5</v>
      </c>
      <c r="BB195" s="4">
        <v>4.5586E-5</v>
      </c>
      <c r="BC195" s="4">
        <v>3.64818E-5</v>
      </c>
      <c r="BD195" s="4">
        <v>4.7895900000000003E-5</v>
      </c>
      <c r="BE195" s="4">
        <v>4.4957699999999998E-5</v>
      </c>
      <c r="BF195" s="4">
        <v>5.0045700000000001E-5</v>
      </c>
      <c r="BG195" s="4">
        <v>5.2334499999999998E-5</v>
      </c>
      <c r="BH195" s="4">
        <v>4.6381000000000002E-5</v>
      </c>
      <c r="BI195" s="4">
        <v>5.1028300000000001E-5</v>
      </c>
      <c r="BJ195" s="4">
        <v>5.8278600000000001E-5</v>
      </c>
      <c r="BK195" s="4">
        <v>4.8614700000000001E-5</v>
      </c>
      <c r="BL195" s="4">
        <v>5.3530799999999999E-5</v>
      </c>
      <c r="BM195" s="4">
        <v>5.8053700000000003E-5</v>
      </c>
      <c r="BN195" s="4">
        <v>5.4824100000000003E-5</v>
      </c>
      <c r="BO195" s="28">
        <f t="shared" si="2"/>
        <v>4.0324170872618115E-6</v>
      </c>
    </row>
    <row r="196" spans="1:67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4">
        <v>3.06815E-4</v>
      </c>
      <c r="H196" s="4">
        <v>4.6188400000000003E-4</v>
      </c>
      <c r="I196" s="4">
        <v>4.0396699999999998E-4</v>
      </c>
      <c r="J196" s="4">
        <v>3.75089E-4</v>
      </c>
      <c r="K196" s="4">
        <v>4.4838000000000001E-4</v>
      </c>
      <c r="L196" s="4">
        <v>4.4671799999999997E-4</v>
      </c>
      <c r="M196" s="4">
        <v>4.8286100000000001E-4</v>
      </c>
      <c r="N196" s="4">
        <v>4.8071300000000002E-4</v>
      </c>
      <c r="O196" s="4">
        <v>4.87904E-4</v>
      </c>
      <c r="P196" s="4">
        <v>4.4618799999999998E-4</v>
      </c>
      <c r="Q196" s="4">
        <v>3.42646E-4</v>
      </c>
      <c r="R196" s="4">
        <v>3.7406700000000001E-4</v>
      </c>
      <c r="S196" s="4">
        <v>8.3638099999999997E-4</v>
      </c>
      <c r="T196" s="4">
        <v>4.2187099999999999E-4</v>
      </c>
      <c r="U196" s="4">
        <v>4.6281600000000001E-4</v>
      </c>
      <c r="V196" s="4">
        <v>5.0154500000000005E-4</v>
      </c>
      <c r="W196" s="4">
        <v>5.0435200000000001E-4</v>
      </c>
      <c r="X196" s="4">
        <v>4.8707699999999999E-4</v>
      </c>
      <c r="Y196" s="4">
        <v>5.4796200000000004E-4</v>
      </c>
      <c r="Z196" s="4">
        <v>5.1766300000000002E-4</v>
      </c>
      <c r="AA196" s="4">
        <v>6.4911400000000001E-4</v>
      </c>
      <c r="AB196" s="4">
        <v>4.6920700000000002E-4</v>
      </c>
      <c r="AC196" s="4">
        <v>4.3113500000000003E-4</v>
      </c>
      <c r="AD196" s="4">
        <v>4.7762999999999999E-4</v>
      </c>
      <c r="AE196" s="4">
        <v>7.4929100000000002E-4</v>
      </c>
      <c r="AF196" s="4">
        <v>7.1756900000000004E-4</v>
      </c>
      <c r="AG196" s="4">
        <v>4.2351999999999998E-4</v>
      </c>
      <c r="AH196" s="4">
        <v>7.9345800000000003E-4</v>
      </c>
      <c r="AI196" s="4">
        <v>4.3039599999999999E-4</v>
      </c>
      <c r="AJ196" s="4">
        <v>5.0944100000000002E-4</v>
      </c>
      <c r="AK196" s="4">
        <v>5.6979000000000003E-4</v>
      </c>
      <c r="AL196" s="4">
        <v>4.8059099999999999E-4</v>
      </c>
      <c r="AM196" s="4">
        <v>4.5708400000000002E-4</v>
      </c>
      <c r="AN196" s="4">
        <v>1.82819E-4</v>
      </c>
      <c r="AO196" s="4">
        <v>7.1095200000000005E-4</v>
      </c>
      <c r="AP196" s="4">
        <v>4.9953699999999998E-4</v>
      </c>
      <c r="AQ196" s="4">
        <v>1.00911E-4</v>
      </c>
      <c r="AR196" s="4">
        <v>8.7340699999999995E-5</v>
      </c>
      <c r="AS196" s="4">
        <v>9.3913900000000002E-5</v>
      </c>
      <c r="AT196" s="4">
        <v>1.0053E-4</v>
      </c>
      <c r="AU196" s="4">
        <v>9.0778800000000006E-5</v>
      </c>
      <c r="AV196" s="4">
        <v>9.4771000000000005E-5</v>
      </c>
      <c r="AW196" s="4">
        <v>8.8135900000000004E-5</v>
      </c>
      <c r="AX196" s="4">
        <v>1.07576E-4</v>
      </c>
      <c r="AY196" s="4">
        <v>9.6587899999999997E-5</v>
      </c>
      <c r="AZ196" s="4">
        <v>1.03976E-4</v>
      </c>
      <c r="BA196" s="4">
        <v>9.8532199999999998E-5</v>
      </c>
      <c r="BB196" s="4">
        <v>1.1445E-4</v>
      </c>
      <c r="BC196" s="4">
        <v>1.2884600000000001E-4</v>
      </c>
      <c r="BD196" s="4">
        <v>1.09911E-4</v>
      </c>
      <c r="BE196" s="4">
        <v>9.6250199999999995E-5</v>
      </c>
      <c r="BF196" s="4">
        <v>1.1839400000000001E-4</v>
      </c>
      <c r="BG196" s="4">
        <v>9.9337600000000002E-5</v>
      </c>
      <c r="BH196" s="4">
        <v>1.03504E-4</v>
      </c>
      <c r="BI196" s="4">
        <v>1.06032E-4</v>
      </c>
      <c r="BJ196" s="4">
        <v>1.1953199999999999E-4</v>
      </c>
      <c r="BK196" s="4">
        <v>1.06094E-4</v>
      </c>
      <c r="BL196" s="4">
        <v>1.09051E-4</v>
      </c>
      <c r="BM196" s="4">
        <v>1.1807E-4</v>
      </c>
      <c r="BN196" s="4">
        <v>1.1357E-4</v>
      </c>
      <c r="BO196" s="28">
        <f t="shared" si="2"/>
        <v>1.1989601774620352E-4</v>
      </c>
    </row>
    <row r="197" spans="1:67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4">
        <v>2.91172E-3</v>
      </c>
      <c r="H197" s="4">
        <v>7.1810199999999998E-3</v>
      </c>
      <c r="I197" s="4">
        <v>3.27904E-3</v>
      </c>
      <c r="J197" s="4">
        <v>5.0005199999999996E-3</v>
      </c>
      <c r="K197" s="4">
        <v>5.1642099999999998E-3</v>
      </c>
      <c r="L197" s="4">
        <v>3.3244400000000001E-3</v>
      </c>
      <c r="M197" s="4">
        <v>1.9500400000000001E-2</v>
      </c>
      <c r="N197" s="4">
        <v>2.08051E-2</v>
      </c>
      <c r="O197" s="4">
        <v>1.8611099999999998E-2</v>
      </c>
      <c r="P197" s="4">
        <v>1.78678E-2</v>
      </c>
      <c r="Q197" s="4">
        <v>1.4174600000000001E-2</v>
      </c>
      <c r="R197" s="4">
        <v>1.3651399999999999E-2</v>
      </c>
      <c r="S197" s="4">
        <v>1.1831299999999999E-2</v>
      </c>
      <c r="T197" s="4">
        <v>3.7674100000000001E-3</v>
      </c>
      <c r="U197" s="4">
        <v>4.4858900000000002E-3</v>
      </c>
      <c r="V197" s="4">
        <v>1.8051000000000001E-2</v>
      </c>
      <c r="W197" s="4">
        <v>1.72824E-2</v>
      </c>
      <c r="X197" s="4">
        <v>1.6734200000000001E-2</v>
      </c>
      <c r="Y197" s="4">
        <v>8.1242799999999993E-3</v>
      </c>
      <c r="Z197" s="4">
        <v>8.9978000000000002E-3</v>
      </c>
      <c r="AA197" s="4">
        <v>7.62658E-3</v>
      </c>
      <c r="AB197" s="4">
        <v>7.1132000000000001E-3</v>
      </c>
      <c r="AC197" s="4">
        <v>8.0515900000000008E-3</v>
      </c>
      <c r="AD197" s="4">
        <v>6.20829E-3</v>
      </c>
      <c r="AE197" s="4">
        <v>1.3369900000000001E-2</v>
      </c>
      <c r="AF197" s="4">
        <v>9.8606600000000003E-3</v>
      </c>
      <c r="AG197" s="4">
        <v>9.98397E-3</v>
      </c>
      <c r="AH197" s="4">
        <v>6.2829200000000002E-2</v>
      </c>
      <c r="AI197" s="4">
        <v>3.6571699999999999E-2</v>
      </c>
      <c r="AJ197" s="4">
        <v>4.3048299999999998E-2</v>
      </c>
      <c r="AK197" s="4">
        <v>1.31583E-2</v>
      </c>
      <c r="AL197" s="4">
        <v>1.08933E-2</v>
      </c>
      <c r="AM197" s="4">
        <v>1.13008E-2</v>
      </c>
      <c r="AN197" s="4">
        <v>5.4307499999999998E-3</v>
      </c>
      <c r="AO197" s="4">
        <v>1.6757500000000002E-2</v>
      </c>
      <c r="AP197" s="4">
        <v>1.18733E-2</v>
      </c>
      <c r="AQ197" s="4">
        <v>1.4755300000000001E-3</v>
      </c>
      <c r="AR197" s="4">
        <v>7.3366200000000005E-4</v>
      </c>
      <c r="AS197" s="4">
        <v>8.8803500000000002E-4</v>
      </c>
      <c r="AT197" s="4">
        <v>3.9542400000000004E-3</v>
      </c>
      <c r="AU197" s="4">
        <v>3.3287199999999999E-3</v>
      </c>
      <c r="AV197" s="4">
        <v>3.6966E-3</v>
      </c>
      <c r="AW197" s="4">
        <v>1.48489E-3</v>
      </c>
      <c r="AX197" s="4">
        <v>1.78316E-3</v>
      </c>
      <c r="AY197" s="4">
        <v>1.1402300000000001E-3</v>
      </c>
      <c r="AZ197" s="4">
        <v>1.5108000000000001E-3</v>
      </c>
      <c r="BA197" s="4">
        <v>1.61768E-3</v>
      </c>
      <c r="BB197" s="4">
        <v>1.4418600000000001E-3</v>
      </c>
      <c r="BC197" s="4">
        <v>1.7152599999999999E-3</v>
      </c>
      <c r="BD197" s="4">
        <v>1.25796E-3</v>
      </c>
      <c r="BE197" s="4">
        <v>1.1183899999999999E-3</v>
      </c>
      <c r="BF197" s="4">
        <v>8.0483599999999992E-3</v>
      </c>
      <c r="BG197" s="4">
        <v>7.1320799999999998E-3</v>
      </c>
      <c r="BH197" s="4">
        <v>6.7870099999999996E-3</v>
      </c>
      <c r="BI197" s="4">
        <v>1.8154E-3</v>
      </c>
      <c r="BJ197" s="4">
        <v>2.1296700000000002E-3</v>
      </c>
      <c r="BK197" s="4">
        <v>2.0169200000000002E-3</v>
      </c>
      <c r="BL197" s="4">
        <v>2.6177599999999998E-3</v>
      </c>
      <c r="BM197" s="4">
        <v>3.0034100000000002E-3</v>
      </c>
      <c r="BN197" s="4">
        <v>2.8764300000000001E-3</v>
      </c>
      <c r="BO197" s="28">
        <f t="shared" si="2"/>
        <v>2.1756888649334927E-3</v>
      </c>
    </row>
    <row r="198" spans="1:67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4">
        <v>9.5311500000000004E-5</v>
      </c>
      <c r="H198" s="4">
        <v>1.39503E-4</v>
      </c>
      <c r="I198" s="4">
        <v>9.7416499999999998E-5</v>
      </c>
      <c r="J198" s="4">
        <v>1.18866E-4</v>
      </c>
      <c r="K198" s="4">
        <v>1.0163800000000001E-4</v>
      </c>
      <c r="L198" s="4">
        <v>9.0278299999999999E-5</v>
      </c>
      <c r="M198" s="4">
        <v>2.84949E-4</v>
      </c>
      <c r="N198" s="4">
        <v>3.6486299999999999E-4</v>
      </c>
      <c r="O198" s="4">
        <v>2.8225899999999998E-4</v>
      </c>
      <c r="P198" s="4">
        <v>2.3503700000000001E-4</v>
      </c>
      <c r="Q198" s="4">
        <v>2.1877999999999999E-4</v>
      </c>
      <c r="R198" s="4">
        <v>2.90895E-4</v>
      </c>
      <c r="S198" s="4">
        <v>3.8558700000000001E-4</v>
      </c>
      <c r="T198" s="4">
        <v>9.1979399999999996E-5</v>
      </c>
      <c r="U198" s="4">
        <v>1.09508E-4</v>
      </c>
      <c r="V198" s="4">
        <v>2.48757E-4</v>
      </c>
      <c r="W198" s="4">
        <v>2.2064400000000001E-4</v>
      </c>
      <c r="X198" s="4">
        <v>2.3348100000000001E-4</v>
      </c>
      <c r="Y198" s="4">
        <v>2.1022599999999999E-4</v>
      </c>
      <c r="Z198" s="4">
        <v>1.88584E-4</v>
      </c>
      <c r="AA198" s="4">
        <v>1.5279599999999999E-4</v>
      </c>
      <c r="AB198" s="4">
        <v>1.5817000000000001E-4</v>
      </c>
      <c r="AC198" s="4">
        <v>1.8181600000000001E-4</v>
      </c>
      <c r="AD198" s="4">
        <v>1.21296E-4</v>
      </c>
      <c r="AE198" s="4">
        <v>3.2258999999999999E-4</v>
      </c>
      <c r="AF198" s="4">
        <v>2.1645400000000001E-4</v>
      </c>
      <c r="AG198" s="4">
        <v>1.9411100000000001E-4</v>
      </c>
      <c r="AH198" s="4">
        <v>1.21075E-3</v>
      </c>
      <c r="AI198" s="4">
        <v>7.4005800000000004E-4</v>
      </c>
      <c r="AJ198" s="4">
        <v>7.3549200000000003E-4</v>
      </c>
      <c r="AK198" s="4">
        <v>5.9581399999999996E-4</v>
      </c>
      <c r="AL198" s="4">
        <v>2.0689699999999999E-4</v>
      </c>
      <c r="AM198" s="4">
        <v>1.9491300000000001E-4</v>
      </c>
      <c r="AN198" s="4">
        <v>1.5221200000000001E-4</v>
      </c>
      <c r="AO198" s="4">
        <v>2.9113199999999999E-4</v>
      </c>
      <c r="AP198" s="4">
        <v>2.24148E-4</v>
      </c>
      <c r="AQ198" s="4">
        <v>3.2809699999999999E-5</v>
      </c>
      <c r="AR198" s="4">
        <v>1.5812899999999999E-5</v>
      </c>
      <c r="AS198" s="4">
        <v>1.08062E-5</v>
      </c>
      <c r="AT198" s="4">
        <v>3.9161900000000002E-5</v>
      </c>
      <c r="AU198" s="4">
        <v>3.8590100000000002E-5</v>
      </c>
      <c r="AV198" s="4">
        <v>3.8501000000000003E-5</v>
      </c>
      <c r="AW198" s="4">
        <v>2.77342E-5</v>
      </c>
      <c r="AX198" s="4">
        <v>2.5075800000000001E-5</v>
      </c>
      <c r="AY198" s="4">
        <v>2.44155E-5</v>
      </c>
      <c r="AZ198" s="4">
        <v>2.3065200000000001E-5</v>
      </c>
      <c r="BA198" s="4">
        <v>2.6729799999999999E-5</v>
      </c>
      <c r="BB198" s="4">
        <v>2.7988500000000001E-5</v>
      </c>
      <c r="BC198" s="4">
        <v>3.7565299999999998E-5</v>
      </c>
      <c r="BD198" s="4">
        <v>2.49005E-5</v>
      </c>
      <c r="BE198" s="4">
        <v>1.60821E-5</v>
      </c>
      <c r="BF198" s="4">
        <v>1.3758800000000001E-4</v>
      </c>
      <c r="BG198" s="4">
        <v>1.0318E-4</v>
      </c>
      <c r="BH198" s="4">
        <v>1.12069E-4</v>
      </c>
      <c r="BI198" s="4">
        <v>6.4447400000000002E-5</v>
      </c>
      <c r="BJ198" s="4">
        <v>2.6798400000000001E-5</v>
      </c>
      <c r="BK198" s="4">
        <v>3.3683399999999997E-5</v>
      </c>
      <c r="BL198" s="4">
        <v>4.3778900000000002E-5</v>
      </c>
      <c r="BM198" s="4">
        <v>4.5699899999999999E-5</v>
      </c>
      <c r="BN198" s="4">
        <v>4.2800399999999998E-5</v>
      </c>
      <c r="BO198" s="28">
        <f t="shared" si="2"/>
        <v>7.1199021135352942E-5</v>
      </c>
    </row>
    <row r="199" spans="1:67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4">
        <v>1.73807E-3</v>
      </c>
      <c r="H199" s="4">
        <v>1.4839499999999999E-3</v>
      </c>
      <c r="I199" s="4">
        <v>2.0607899999999998E-3</v>
      </c>
      <c r="J199" s="4">
        <v>1.9529300000000001E-3</v>
      </c>
      <c r="K199" s="4">
        <v>2.0245599999999999E-3</v>
      </c>
      <c r="L199" s="4">
        <v>2.0425299999999999E-3</v>
      </c>
      <c r="M199" s="4">
        <v>6.5469400000000002E-3</v>
      </c>
      <c r="N199" s="4">
        <v>7.5533500000000003E-3</v>
      </c>
      <c r="O199" s="4">
        <v>6.6529600000000003E-3</v>
      </c>
      <c r="P199" s="4">
        <v>9.6546300000000009E-3</v>
      </c>
      <c r="Q199" s="4">
        <v>6.95475E-3</v>
      </c>
      <c r="R199" s="4">
        <v>6.1224900000000004E-3</v>
      </c>
      <c r="S199" s="4">
        <v>1.5999300000000001E-3</v>
      </c>
      <c r="T199" s="4">
        <v>2.2079199999999999E-3</v>
      </c>
      <c r="U199" s="4">
        <v>1.9698099999999998E-3</v>
      </c>
      <c r="V199" s="4">
        <v>6.1216899999999999E-3</v>
      </c>
      <c r="W199" s="4">
        <v>5.8852000000000002E-3</v>
      </c>
      <c r="X199" s="4">
        <v>7.00645E-3</v>
      </c>
      <c r="Y199" s="4">
        <v>3.9312000000000001E-3</v>
      </c>
      <c r="Z199" s="4">
        <v>2.39829E-3</v>
      </c>
      <c r="AA199" s="4">
        <v>2.82198E-3</v>
      </c>
      <c r="AB199" s="4">
        <v>2.9098399999999999E-3</v>
      </c>
      <c r="AC199" s="4">
        <v>3.3676499999999998E-3</v>
      </c>
      <c r="AD199" s="4">
        <v>3.0418699999999999E-3</v>
      </c>
      <c r="AE199" s="4">
        <v>1.31295E-3</v>
      </c>
      <c r="AF199" s="4">
        <v>2.2267599999999999E-3</v>
      </c>
      <c r="AG199" s="4">
        <v>2.1765600000000001E-3</v>
      </c>
      <c r="AH199" s="4">
        <v>6.3200599999999997E-3</v>
      </c>
      <c r="AI199" s="4">
        <v>7.3587399999999999E-3</v>
      </c>
      <c r="AJ199" s="4">
        <v>6.8666999999999999E-3</v>
      </c>
      <c r="AK199" s="4">
        <v>3.48753E-3</v>
      </c>
      <c r="AL199" s="4">
        <v>2.1511299999999998E-3</v>
      </c>
      <c r="AM199" s="4">
        <v>2.7880399999999999E-3</v>
      </c>
      <c r="AN199" s="4">
        <v>3.1886699999999998E-3</v>
      </c>
      <c r="AO199" s="4">
        <v>3.9880100000000002E-3</v>
      </c>
      <c r="AP199" s="4">
        <v>2.8746599999999998E-3</v>
      </c>
      <c r="AQ199" s="4">
        <v>1.27772E-3</v>
      </c>
      <c r="AR199" s="4">
        <v>1.33855E-3</v>
      </c>
      <c r="AS199" s="4">
        <v>1.2390400000000001E-3</v>
      </c>
      <c r="AT199" s="4">
        <v>4.0313900000000001E-3</v>
      </c>
      <c r="AU199" s="4">
        <v>4.2238099999999997E-3</v>
      </c>
      <c r="AV199" s="4">
        <v>4.1004800000000001E-3</v>
      </c>
      <c r="AW199" s="4">
        <v>2.1258000000000002E-3</v>
      </c>
      <c r="AX199" s="4">
        <v>2.44751E-3</v>
      </c>
      <c r="AY199" s="4">
        <v>1.66472E-3</v>
      </c>
      <c r="AZ199" s="4">
        <v>1.6875099999999999E-3</v>
      </c>
      <c r="BA199" s="4">
        <v>1.7643100000000001E-3</v>
      </c>
      <c r="BB199" s="4">
        <v>2.0087999999999998E-3</v>
      </c>
      <c r="BC199" s="4">
        <v>1.0816000000000001E-3</v>
      </c>
      <c r="BD199" s="4">
        <v>1.31511E-3</v>
      </c>
      <c r="BE199" s="4">
        <v>1.1948600000000001E-3</v>
      </c>
      <c r="BF199" s="4">
        <v>5.3934300000000003E-3</v>
      </c>
      <c r="BG199" s="4">
        <v>5.5672100000000004E-3</v>
      </c>
      <c r="BH199" s="4">
        <v>6.52975E-3</v>
      </c>
      <c r="BI199" s="4">
        <v>2.4834900000000001E-3</v>
      </c>
      <c r="BJ199" s="4">
        <v>1.5361299999999999E-3</v>
      </c>
      <c r="BK199" s="4">
        <v>1.4164799999999999E-3</v>
      </c>
      <c r="BL199" s="4">
        <v>2.2134099999999999E-3</v>
      </c>
      <c r="BM199" s="4">
        <v>2.3467800000000001E-3</v>
      </c>
      <c r="BN199" s="4">
        <v>1.83201E-3</v>
      </c>
      <c r="BO199" s="28">
        <f t="shared" si="2"/>
        <v>2.7874051367783733E-4</v>
      </c>
    </row>
    <row r="200" spans="1:67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4">
        <v>9.52264E-5</v>
      </c>
      <c r="H200" s="4">
        <v>1.18912E-4</v>
      </c>
      <c r="I200" s="4">
        <v>1.12574E-4</v>
      </c>
      <c r="J200" s="4">
        <v>1.12324E-4</v>
      </c>
      <c r="K200" s="4">
        <v>1.07555E-4</v>
      </c>
      <c r="L200" s="4">
        <v>1.0860400000000001E-4</v>
      </c>
      <c r="M200" s="4">
        <v>1.11174E-4</v>
      </c>
      <c r="N200" s="4">
        <v>1.0982800000000001E-4</v>
      </c>
      <c r="O200" s="4">
        <v>1.07005E-4</v>
      </c>
      <c r="P200" s="4">
        <v>1.15946E-4</v>
      </c>
      <c r="Q200" s="4">
        <v>1.16403E-4</v>
      </c>
      <c r="R200" s="4">
        <v>1.0157000000000001E-4</v>
      </c>
      <c r="S200" s="4">
        <v>1.19697E-4</v>
      </c>
      <c r="T200" s="4">
        <v>1.13565E-4</v>
      </c>
      <c r="U200" s="4">
        <v>1.19772E-4</v>
      </c>
      <c r="V200" s="4">
        <v>1.1685500000000001E-4</v>
      </c>
      <c r="W200" s="4">
        <v>1.09249E-4</v>
      </c>
      <c r="X200" s="4">
        <v>1.1102799999999999E-4</v>
      </c>
      <c r="Y200" s="4">
        <v>1.0692399999999999E-4</v>
      </c>
      <c r="Z200" s="4">
        <v>1.11346E-4</v>
      </c>
      <c r="AA200" s="4">
        <v>1.1506E-4</v>
      </c>
      <c r="AB200" s="4">
        <v>1.07957E-4</v>
      </c>
      <c r="AC200" s="4">
        <v>1.14036E-4</v>
      </c>
      <c r="AD200" s="4">
        <v>1.1136E-4</v>
      </c>
      <c r="AE200" s="4">
        <v>1.26301E-4</v>
      </c>
      <c r="AF200" s="4">
        <v>1.31404E-4</v>
      </c>
      <c r="AG200" s="4">
        <v>1.4322900000000001E-4</v>
      </c>
      <c r="AH200" s="4">
        <v>1.17738E-4</v>
      </c>
      <c r="AI200" s="4">
        <v>1.2898900000000001E-4</v>
      </c>
      <c r="AJ200" s="4">
        <v>1.19258E-4</v>
      </c>
      <c r="AK200" s="4">
        <v>1.14092E-4</v>
      </c>
      <c r="AL200" s="4">
        <v>1.2933899999999999E-4</v>
      </c>
      <c r="AM200" s="4">
        <v>1.18035E-4</v>
      </c>
      <c r="AN200" s="4">
        <v>1.0154600000000001E-4</v>
      </c>
      <c r="AO200" s="4">
        <v>1.28324E-4</v>
      </c>
      <c r="AP200" s="4">
        <v>1.2008E-4</v>
      </c>
      <c r="AQ200" s="4">
        <v>6.1563599999999994E-5</v>
      </c>
      <c r="AR200" s="4">
        <v>7.0560600000000003E-5</v>
      </c>
      <c r="AS200" s="4">
        <v>7.2921400000000003E-5</v>
      </c>
      <c r="AT200" s="4">
        <v>6.49437E-5</v>
      </c>
      <c r="AU200" s="4">
        <v>6.5952900000000003E-5</v>
      </c>
      <c r="AV200" s="4">
        <v>6.7067499999999994E-5</v>
      </c>
      <c r="AW200" s="4">
        <v>6.6018200000000004E-5</v>
      </c>
      <c r="AX200" s="4">
        <v>7.3265199999999998E-5</v>
      </c>
      <c r="AY200" s="4">
        <v>7.1652399999999999E-5</v>
      </c>
      <c r="AZ200" s="4">
        <v>6.9464900000000006E-5</v>
      </c>
      <c r="BA200" s="4">
        <v>6.2205000000000005E-5</v>
      </c>
      <c r="BB200" s="4">
        <v>7.5844699999999996E-5</v>
      </c>
      <c r="BC200" s="4">
        <v>6.5990900000000005E-5</v>
      </c>
      <c r="BD200" s="4">
        <v>6.9241199999999997E-5</v>
      </c>
      <c r="BE200" s="4">
        <v>6.2253200000000002E-5</v>
      </c>
      <c r="BF200" s="4">
        <v>6.6886199999999997E-5</v>
      </c>
      <c r="BG200" s="4">
        <v>6.5861199999999999E-5</v>
      </c>
      <c r="BH200" s="4">
        <v>6.6599299999999998E-5</v>
      </c>
      <c r="BI200" s="4">
        <v>6.1404700000000005E-5</v>
      </c>
      <c r="BJ200" s="4">
        <v>6.7442900000000004E-5</v>
      </c>
      <c r="BK200" s="4">
        <v>6.9363399999999994E-5</v>
      </c>
      <c r="BL200" s="4">
        <v>6.4317899999999996E-5</v>
      </c>
      <c r="BM200" s="4">
        <v>7.0356000000000002E-5</v>
      </c>
      <c r="BN200" s="4">
        <v>7.0013399999999996E-5</v>
      </c>
      <c r="BO200" s="28">
        <f t="shared" si="2"/>
        <v>6.715491293404742E-6</v>
      </c>
    </row>
    <row r="201" spans="1:67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4">
        <v>2.7508000000000002E-5</v>
      </c>
      <c r="H201" s="4">
        <v>2.9873400000000001E-5</v>
      </c>
      <c r="I201" s="4">
        <v>2.99934E-5</v>
      </c>
      <c r="J201" s="4">
        <v>3.0380599999999998E-5</v>
      </c>
      <c r="K201" s="4">
        <v>3.21984E-5</v>
      </c>
      <c r="L201" s="4">
        <v>3.3294499999999998E-5</v>
      </c>
      <c r="M201" s="4">
        <v>3.1311199999999999E-5</v>
      </c>
      <c r="N201" s="4">
        <v>3.2237000000000003E-5</v>
      </c>
      <c r="O201" s="4">
        <v>3.1190299999999998E-5</v>
      </c>
      <c r="P201" s="4">
        <v>3.19479E-5</v>
      </c>
      <c r="Q201" s="4">
        <v>3.1095600000000001E-5</v>
      </c>
      <c r="R201" s="4">
        <v>3.1848299999999998E-5</v>
      </c>
      <c r="S201" s="4">
        <v>3.3247699999999997E-5</v>
      </c>
      <c r="T201" s="4">
        <v>3.5439399999999998E-5</v>
      </c>
      <c r="U201" s="4">
        <v>3.2934800000000002E-5</v>
      </c>
      <c r="V201" s="4">
        <v>3.5493800000000002E-5</v>
      </c>
      <c r="W201" s="4">
        <v>3.3936899999999997E-5</v>
      </c>
      <c r="X201" s="4">
        <v>3.4139800000000001E-5</v>
      </c>
      <c r="Y201" s="4">
        <v>3.2344600000000002E-5</v>
      </c>
      <c r="Z201" s="4">
        <v>3.2665400000000001E-5</v>
      </c>
      <c r="AA201" s="4">
        <v>3.3891299999999999E-5</v>
      </c>
      <c r="AB201" s="4">
        <v>3.3115199999999998E-5</v>
      </c>
      <c r="AC201" s="4">
        <v>3.5147700000000002E-5</v>
      </c>
      <c r="AD201" s="4">
        <v>3.1204300000000002E-5</v>
      </c>
      <c r="AE201" s="4">
        <v>3.4887500000000001E-5</v>
      </c>
      <c r="AF201" s="4">
        <v>3.1342900000000001E-5</v>
      </c>
      <c r="AG201" s="4">
        <v>3.5735599999999997E-5</v>
      </c>
      <c r="AH201" s="4">
        <v>3.4897800000000003E-5</v>
      </c>
      <c r="AI201" s="4">
        <v>3.6150599999999999E-5</v>
      </c>
      <c r="AJ201" s="4">
        <v>3.6544500000000002E-5</v>
      </c>
      <c r="AK201" s="4">
        <v>3.5371099999999997E-5</v>
      </c>
      <c r="AL201" s="4">
        <v>3.4039799999999999E-5</v>
      </c>
      <c r="AM201" s="4">
        <v>3.4962300000000002E-5</v>
      </c>
      <c r="AN201" s="4">
        <v>3.9341000000000002E-5</v>
      </c>
      <c r="AO201" s="4">
        <v>3.3608900000000003E-5</v>
      </c>
      <c r="AP201" s="4">
        <v>3.3886200000000001E-5</v>
      </c>
      <c r="AQ201" s="4">
        <v>1.6160399999999999E-5</v>
      </c>
      <c r="AR201" s="4">
        <v>1.64067E-5</v>
      </c>
      <c r="AS201" s="4">
        <v>1.7535100000000001E-5</v>
      </c>
      <c r="AT201" s="4">
        <v>2.0532700000000001E-5</v>
      </c>
      <c r="AU201" s="4">
        <v>1.8791899999999999E-5</v>
      </c>
      <c r="AV201" s="4">
        <v>1.9519799999999999E-5</v>
      </c>
      <c r="AW201" s="4">
        <v>1.87322E-5</v>
      </c>
      <c r="AX201" s="4">
        <v>1.9659800000000001E-5</v>
      </c>
      <c r="AY201" s="4">
        <v>1.9866600000000001E-5</v>
      </c>
      <c r="AZ201" s="4">
        <v>2.02836E-5</v>
      </c>
      <c r="BA201" s="4">
        <v>2.1229700000000001E-5</v>
      </c>
      <c r="BB201" s="4">
        <v>1.8243699999999999E-5</v>
      </c>
      <c r="BC201" s="4">
        <v>1.7978500000000001E-5</v>
      </c>
      <c r="BD201" s="4">
        <v>1.7228099999999999E-5</v>
      </c>
      <c r="BE201" s="4">
        <v>1.84725E-5</v>
      </c>
      <c r="BF201" s="4">
        <v>1.8958300000000001E-5</v>
      </c>
      <c r="BG201" s="4">
        <v>2.01166E-5</v>
      </c>
      <c r="BH201" s="4">
        <v>1.89781E-5</v>
      </c>
      <c r="BI201" s="4">
        <v>2.0575099999999999E-5</v>
      </c>
      <c r="BJ201" s="4">
        <v>2.0745199999999999E-5</v>
      </c>
      <c r="BK201" s="4">
        <v>2.07781E-5</v>
      </c>
      <c r="BL201" s="4">
        <v>2.0268400000000001E-5</v>
      </c>
      <c r="BM201" s="4">
        <v>2.05741E-5</v>
      </c>
      <c r="BN201" s="4">
        <v>1.9746500000000001E-5</v>
      </c>
      <c r="BO201" s="28">
        <f t="shared" si="2"/>
        <v>1.6811968935850428E-6</v>
      </c>
    </row>
    <row r="202" spans="1:67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4">
        <v>2.18927E-4</v>
      </c>
      <c r="H202" s="4">
        <v>2.43231E-4</v>
      </c>
      <c r="I202" s="4">
        <v>2.30869E-4</v>
      </c>
      <c r="J202" s="4">
        <v>2.30588E-4</v>
      </c>
      <c r="K202" s="4">
        <v>2.4004000000000001E-4</v>
      </c>
      <c r="L202" s="4">
        <v>2.2557499999999999E-4</v>
      </c>
      <c r="M202" s="4">
        <v>2.34331E-4</v>
      </c>
      <c r="N202" s="4">
        <v>2.1972699999999999E-4</v>
      </c>
      <c r="O202" s="4">
        <v>2.3880400000000001E-4</v>
      </c>
      <c r="P202" s="4">
        <v>2.2583799999999999E-4</v>
      </c>
      <c r="Q202" s="4">
        <v>2.3492000000000001E-4</v>
      </c>
      <c r="R202" s="4">
        <v>2.3931199999999999E-4</v>
      </c>
      <c r="S202" s="4">
        <v>2.50172E-4</v>
      </c>
      <c r="T202" s="4">
        <v>2.0495600000000001E-4</v>
      </c>
      <c r="U202" s="4">
        <v>2.50055E-4</v>
      </c>
      <c r="V202" s="4">
        <v>2.46777E-4</v>
      </c>
      <c r="W202" s="4">
        <v>2.5006300000000002E-4</v>
      </c>
      <c r="X202" s="4">
        <v>2.5034800000000001E-4</v>
      </c>
      <c r="Y202" s="4">
        <v>2.3546E-4</v>
      </c>
      <c r="Z202" s="4">
        <v>2.23995E-4</v>
      </c>
      <c r="AA202" s="4">
        <v>2.4131900000000001E-4</v>
      </c>
      <c r="AB202" s="4">
        <v>2.4041700000000001E-4</v>
      </c>
      <c r="AC202" s="4">
        <v>2.2505100000000001E-4</v>
      </c>
      <c r="AD202" s="4">
        <v>2.35899E-4</v>
      </c>
      <c r="AE202" s="4">
        <v>2.4717400000000002E-4</v>
      </c>
      <c r="AF202" s="4">
        <v>2.6468599999999998E-4</v>
      </c>
      <c r="AG202" s="4">
        <v>2.6277100000000002E-4</v>
      </c>
      <c r="AH202" s="4">
        <v>2.5421299999999999E-4</v>
      </c>
      <c r="AI202" s="4">
        <v>2.4965099999999999E-4</v>
      </c>
      <c r="AJ202" s="4">
        <v>2.4782899999999997E-4</v>
      </c>
      <c r="AK202" s="4">
        <v>2.2196800000000001E-4</v>
      </c>
      <c r="AL202" s="4">
        <v>2.5166400000000002E-4</v>
      </c>
      <c r="AM202" s="4">
        <v>2.4276899999999999E-4</v>
      </c>
      <c r="AN202" s="4">
        <v>2.6013499999999999E-4</v>
      </c>
      <c r="AO202" s="4">
        <v>2.5545500000000003E-4</v>
      </c>
      <c r="AP202" s="4">
        <v>2.40203E-4</v>
      </c>
      <c r="AQ202" s="4">
        <v>1.32101E-4</v>
      </c>
      <c r="AR202" s="4">
        <v>1.5138700000000001E-4</v>
      </c>
      <c r="AS202" s="4">
        <v>1.41194E-4</v>
      </c>
      <c r="AT202" s="4">
        <v>1.51621E-4</v>
      </c>
      <c r="AU202" s="4">
        <v>1.4928399999999999E-4</v>
      </c>
      <c r="AV202" s="4">
        <v>1.45329E-4</v>
      </c>
      <c r="AW202" s="4">
        <v>1.5755899999999999E-4</v>
      </c>
      <c r="AX202" s="4">
        <v>1.54234E-4</v>
      </c>
      <c r="AY202" s="4">
        <v>1.5924299999999999E-4</v>
      </c>
      <c r="AZ202" s="4">
        <v>1.68476E-4</v>
      </c>
      <c r="BA202" s="4">
        <v>1.60853E-4</v>
      </c>
      <c r="BB202" s="4">
        <v>1.5063899999999999E-4</v>
      </c>
      <c r="BC202" s="4">
        <v>1.21928E-4</v>
      </c>
      <c r="BD202" s="4">
        <v>1.3700799999999999E-4</v>
      </c>
      <c r="BE202" s="4">
        <v>1.30471E-4</v>
      </c>
      <c r="BF202" s="4">
        <v>1.3415599999999999E-4</v>
      </c>
      <c r="BG202" s="4">
        <v>1.36267E-4</v>
      </c>
      <c r="BH202" s="4">
        <v>1.3472899999999999E-4</v>
      </c>
      <c r="BI202" s="4">
        <v>1.5071999999999999E-4</v>
      </c>
      <c r="BJ202" s="4">
        <v>1.4692000000000001E-4</v>
      </c>
      <c r="BK202" s="4">
        <v>1.4722800000000001E-4</v>
      </c>
      <c r="BL202" s="4">
        <v>1.52452E-4</v>
      </c>
      <c r="BM202" s="4">
        <v>1.5189199999999999E-4</v>
      </c>
      <c r="BN202" s="4">
        <v>1.4265E-4</v>
      </c>
      <c r="BO202" s="28">
        <f t="shared" si="2"/>
        <v>1.3154447669407464E-5</v>
      </c>
    </row>
    <row r="203" spans="1:67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4">
        <v>6.7310200000000005E-5</v>
      </c>
      <c r="H203" s="4">
        <v>6.6124000000000006E-5</v>
      </c>
      <c r="I203" s="4">
        <v>6.4869200000000006E-5</v>
      </c>
      <c r="J203" s="4">
        <v>6.2738300000000002E-5</v>
      </c>
      <c r="K203" s="4">
        <v>6.0667100000000001E-5</v>
      </c>
      <c r="L203" s="4">
        <v>6.3073100000000004E-5</v>
      </c>
      <c r="M203" s="4">
        <v>7.8882500000000005E-4</v>
      </c>
      <c r="N203" s="4">
        <v>7.7004000000000005E-4</v>
      </c>
      <c r="O203" s="4">
        <v>7.5959699999999998E-4</v>
      </c>
      <c r="P203" s="4">
        <v>7.5515300000000005E-4</v>
      </c>
      <c r="Q203" s="4">
        <v>7.7043800000000003E-4</v>
      </c>
      <c r="R203" s="4">
        <v>7.4852700000000002E-4</v>
      </c>
      <c r="S203" s="4">
        <v>6.3403899999999998E-5</v>
      </c>
      <c r="T203" s="4">
        <v>6.7231199999999994E-5</v>
      </c>
      <c r="U203" s="4">
        <v>6.4485000000000003E-5</v>
      </c>
      <c r="V203" s="4">
        <v>7.7417199999999995E-4</v>
      </c>
      <c r="W203" s="4">
        <v>7.68123E-4</v>
      </c>
      <c r="X203" s="4">
        <v>7.7187299999999996E-4</v>
      </c>
      <c r="Y203" s="4">
        <v>1.2736400000000001E-4</v>
      </c>
      <c r="Z203" s="4">
        <v>1.3551500000000001E-4</v>
      </c>
      <c r="AA203" s="4">
        <v>1.34833E-4</v>
      </c>
      <c r="AB203" s="4">
        <v>2.0018600000000001E-4</v>
      </c>
      <c r="AC203" s="4">
        <v>2.0411499999999999E-4</v>
      </c>
      <c r="AD203" s="4">
        <v>2.03835E-4</v>
      </c>
      <c r="AE203" s="4">
        <v>8.9618399999999996E-5</v>
      </c>
      <c r="AF203" s="4">
        <v>8.8306200000000005E-5</v>
      </c>
      <c r="AG203" s="4">
        <v>8.9073799999999994E-5</v>
      </c>
      <c r="AH203" s="4">
        <v>8.1727000000000004E-4</v>
      </c>
      <c r="AI203" s="4">
        <v>8.7220099999999997E-4</v>
      </c>
      <c r="AJ203" s="4">
        <v>8.7734399999999995E-4</v>
      </c>
      <c r="AK203" s="4">
        <v>1.4478099999999999E-4</v>
      </c>
      <c r="AL203" s="4">
        <v>1.5810499999999999E-4</v>
      </c>
      <c r="AM203" s="4">
        <v>1.6011500000000001E-4</v>
      </c>
      <c r="AN203" s="4">
        <v>2.3407899999999999E-4</v>
      </c>
      <c r="AO203" s="4">
        <v>2.2522699999999999E-4</v>
      </c>
      <c r="AP203" s="4">
        <v>2.0855299999999999E-4</v>
      </c>
      <c r="AQ203" s="4">
        <v>1.9889199999999999E-5</v>
      </c>
      <c r="AR203" s="4">
        <v>2.1708E-5</v>
      </c>
      <c r="AS203" s="4">
        <v>3.0378900000000001E-5</v>
      </c>
      <c r="AT203" s="4">
        <v>4.1960199999999998E-4</v>
      </c>
      <c r="AU203" s="4">
        <v>4.21366E-4</v>
      </c>
      <c r="AV203" s="4">
        <v>3.8764600000000001E-4</v>
      </c>
      <c r="AW203" s="4">
        <v>7.0857899999999998E-5</v>
      </c>
      <c r="AX203" s="4">
        <v>6.8633000000000005E-5</v>
      </c>
      <c r="AY203" s="4">
        <v>6.3300300000000001E-5</v>
      </c>
      <c r="AZ203" s="4">
        <v>1.05412E-4</v>
      </c>
      <c r="BA203" s="4">
        <v>9.5932600000000004E-5</v>
      </c>
      <c r="BB203" s="4">
        <v>1.0868E-4</v>
      </c>
      <c r="BC203" s="4">
        <v>2.8342599999999999E-5</v>
      </c>
      <c r="BD203" s="4">
        <v>3.1088599999999999E-5</v>
      </c>
      <c r="BE203" s="4">
        <v>2.4912299999999999E-5</v>
      </c>
      <c r="BF203" s="4">
        <v>4.0146300000000002E-4</v>
      </c>
      <c r="BG203" s="4">
        <v>4.1844099999999997E-4</v>
      </c>
      <c r="BH203" s="4">
        <v>4.3590499999999999E-4</v>
      </c>
      <c r="BI203" s="4">
        <v>7.5319200000000002E-5</v>
      </c>
      <c r="BJ203" s="4">
        <v>6.8921400000000001E-5</v>
      </c>
      <c r="BK203" s="4">
        <v>6.5006199999999994E-5</v>
      </c>
      <c r="BL203" s="4">
        <v>1.0974799999999999E-4</v>
      </c>
      <c r="BM203" s="4">
        <v>1.04382E-4</v>
      </c>
      <c r="BN203" s="4">
        <v>1.1485300000000001E-4</v>
      </c>
      <c r="BO203" s="28">
        <f t="shared" si="2"/>
        <v>3.0424003166570428E-6</v>
      </c>
    </row>
    <row r="204" spans="1:67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4">
        <v>7.25711E-5</v>
      </c>
      <c r="H204" s="4">
        <v>5.5609499999999997E-5</v>
      </c>
      <c r="I204" s="4">
        <v>7.2817699999999999E-5</v>
      </c>
      <c r="J204" s="4">
        <v>7.4177800000000007E-5</v>
      </c>
      <c r="K204" s="4">
        <v>7.77718E-5</v>
      </c>
      <c r="L204" s="4">
        <v>8.29113E-5</v>
      </c>
      <c r="M204" s="4">
        <v>8.9445199999999995E-5</v>
      </c>
      <c r="N204" s="4">
        <v>9.4769499999999994E-5</v>
      </c>
      <c r="O204" s="4">
        <v>9.7204699999999994E-5</v>
      </c>
      <c r="P204" s="4">
        <v>9.8173799999999998E-5</v>
      </c>
      <c r="Q204" s="4">
        <v>1.0785000000000001E-4</v>
      </c>
      <c r="R204" s="4">
        <v>9.9882099999999997E-5</v>
      </c>
      <c r="S204" s="4">
        <v>7.3529700000000002E-5</v>
      </c>
      <c r="T204" s="4">
        <v>9.4115699999999997E-5</v>
      </c>
      <c r="U204" s="4">
        <v>8.7929499999999999E-5</v>
      </c>
      <c r="V204" s="4">
        <v>9.5839299999999996E-5</v>
      </c>
      <c r="W204" s="4">
        <v>1.02025E-4</v>
      </c>
      <c r="X204" s="4">
        <v>9.7891000000000002E-5</v>
      </c>
      <c r="Y204" s="4">
        <v>4.7950400000000001E-5</v>
      </c>
      <c r="Z204" s="4">
        <v>9.1880799999999996E-5</v>
      </c>
      <c r="AA204" s="4">
        <v>9.5095700000000005E-5</v>
      </c>
      <c r="AB204" s="4">
        <v>9.0246000000000003E-5</v>
      </c>
      <c r="AC204" s="4">
        <v>8.9167900000000004E-5</v>
      </c>
      <c r="AD204" s="4">
        <v>9.8573000000000006E-5</v>
      </c>
      <c r="AE204" s="4">
        <v>7.3618899999999994E-5</v>
      </c>
      <c r="AF204" s="4">
        <v>5.7370500000000002E-5</v>
      </c>
      <c r="AG204" s="4">
        <v>8.5600300000000001E-5</v>
      </c>
      <c r="AH204" s="4">
        <v>8.5804100000000001E-5</v>
      </c>
      <c r="AI204" s="4">
        <v>9.5229900000000001E-5</v>
      </c>
      <c r="AJ204" s="4">
        <v>8.3321799999999999E-5</v>
      </c>
      <c r="AK204" s="4">
        <v>7.9954699999999995E-5</v>
      </c>
      <c r="AL204" s="4">
        <v>8.2952899999999997E-5</v>
      </c>
      <c r="AM204" s="4">
        <v>7.4651899999999996E-5</v>
      </c>
      <c r="AN204" s="4">
        <v>9.8078299999999999E-5</v>
      </c>
      <c r="AO204" s="4">
        <v>1.0301700000000001E-4</v>
      </c>
      <c r="AP204" s="4">
        <v>8.8209100000000002E-5</v>
      </c>
      <c r="AQ204" s="4">
        <v>3.9152100000000001E-5</v>
      </c>
      <c r="AR204" s="4">
        <v>4.1514100000000003E-5</v>
      </c>
      <c r="AS204" s="4">
        <v>4.6368800000000002E-5</v>
      </c>
      <c r="AT204" s="4">
        <v>4.7601800000000002E-5</v>
      </c>
      <c r="AU204" s="4">
        <v>6.0911500000000001E-5</v>
      </c>
      <c r="AV204" s="4">
        <v>6.1254900000000002E-5</v>
      </c>
      <c r="AW204" s="4">
        <v>4.9205800000000002E-5</v>
      </c>
      <c r="AX204" s="4">
        <v>5.1117299999999999E-5</v>
      </c>
      <c r="AY204" s="4">
        <v>4.7860099999999999E-5</v>
      </c>
      <c r="AZ204" s="4">
        <v>4.64421E-5</v>
      </c>
      <c r="BA204" s="4">
        <v>5.0906599999999998E-5</v>
      </c>
      <c r="BB204" s="4">
        <v>5.2181000000000001E-5</v>
      </c>
      <c r="BC204" s="4">
        <v>4.4317699999999998E-5</v>
      </c>
      <c r="BD204" s="4">
        <v>4.8521299999999999E-5</v>
      </c>
      <c r="BE204" s="4">
        <v>3.5301700000000001E-5</v>
      </c>
      <c r="BF204" s="4">
        <v>5.96101E-5</v>
      </c>
      <c r="BG204" s="4">
        <v>6.2401299999999995E-5</v>
      </c>
      <c r="BH204" s="4">
        <v>5.9655799999999999E-5</v>
      </c>
      <c r="BI204" s="4">
        <v>5.2287899999999998E-5</v>
      </c>
      <c r="BJ204" s="4">
        <v>5.2920800000000003E-5</v>
      </c>
      <c r="BK204" s="4">
        <v>5.9296799999999998E-5</v>
      </c>
      <c r="BL204" s="4">
        <v>4.7842100000000001E-5</v>
      </c>
      <c r="BM204" s="4">
        <v>5.1031400000000001E-5</v>
      </c>
      <c r="BN204" s="4">
        <v>6.2548899999999993E-5</v>
      </c>
      <c r="BO204" s="28">
        <f t="shared" si="2"/>
        <v>9.4755542458556925E-6</v>
      </c>
    </row>
    <row r="205" spans="1:67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4">
        <v>3.3713100000000002E-3</v>
      </c>
      <c r="H205" s="4">
        <v>2.6510800000000001E-3</v>
      </c>
      <c r="I205" s="4">
        <v>3.4227799999999998E-3</v>
      </c>
      <c r="J205" s="4">
        <v>3.0353799999999998E-3</v>
      </c>
      <c r="K205" s="4">
        <v>3.0006899999999999E-3</v>
      </c>
      <c r="L205" s="4">
        <v>2.2733900000000001E-3</v>
      </c>
      <c r="M205" s="4">
        <v>2.7485000000000001E-3</v>
      </c>
      <c r="N205" s="4">
        <v>3.7631600000000002E-3</v>
      </c>
      <c r="O205" s="4">
        <v>3.18024E-3</v>
      </c>
      <c r="P205" s="4">
        <v>2.5045100000000002E-3</v>
      </c>
      <c r="Q205" s="4">
        <v>2.8139300000000001E-3</v>
      </c>
      <c r="R205" s="4">
        <v>3.5000999999999999E-3</v>
      </c>
      <c r="S205" s="4">
        <v>2.4600400000000001E-3</v>
      </c>
      <c r="T205" s="4">
        <v>4.8405599999999998E-3</v>
      </c>
      <c r="U205" s="4">
        <v>2.5343800000000001E-3</v>
      </c>
      <c r="V205" s="4">
        <v>3.5412500000000001E-3</v>
      </c>
      <c r="W205" s="4">
        <v>3.4453499999999998E-3</v>
      </c>
      <c r="X205" s="4">
        <v>3.0179999999999998E-3</v>
      </c>
      <c r="Y205" s="4">
        <v>1.6879900000000001E-3</v>
      </c>
      <c r="Z205" s="4">
        <v>3.6947999999999998E-3</v>
      </c>
      <c r="AA205" s="4">
        <v>2.8998499999999998E-3</v>
      </c>
      <c r="AB205" s="4">
        <v>3.3744700000000001E-3</v>
      </c>
      <c r="AC205" s="4">
        <v>3.0368399999999999E-3</v>
      </c>
      <c r="AD205" s="4">
        <v>2.45283E-3</v>
      </c>
      <c r="AE205" s="4">
        <v>2.5661799999999999E-3</v>
      </c>
      <c r="AF205" s="4">
        <v>2.67213E-3</v>
      </c>
      <c r="AG205" s="4">
        <v>2.2562900000000002E-3</v>
      </c>
      <c r="AH205" s="4">
        <v>2.0588099999999999E-3</v>
      </c>
      <c r="AI205" s="4">
        <v>2.2131999999999998E-3</v>
      </c>
      <c r="AJ205" s="4">
        <v>1.9527399999999999E-3</v>
      </c>
      <c r="AK205" s="4">
        <v>1.8679600000000001E-3</v>
      </c>
      <c r="AL205" s="4">
        <v>1.5847599999999999E-3</v>
      </c>
      <c r="AM205" s="4">
        <v>1.5957300000000001E-3</v>
      </c>
      <c r="AN205" s="4">
        <v>2.11677E-3</v>
      </c>
      <c r="AO205" s="4">
        <v>3.4132500000000003E-2</v>
      </c>
      <c r="AP205" s="4">
        <v>1.8220199999999999E-3</v>
      </c>
      <c r="AQ205" s="4">
        <v>1.4562100000000001E-3</v>
      </c>
      <c r="AR205" s="4">
        <v>2.2329699999999999E-3</v>
      </c>
      <c r="AS205" s="4">
        <v>1.7535300000000001E-3</v>
      </c>
      <c r="AT205" s="4">
        <v>2.33454E-3</v>
      </c>
      <c r="AU205" s="4">
        <v>2.11707E-3</v>
      </c>
      <c r="AV205" s="4">
        <v>1.9158599999999999E-3</v>
      </c>
      <c r="AW205" s="4">
        <v>1.71608E-3</v>
      </c>
      <c r="AX205" s="4">
        <v>2.35783E-3</v>
      </c>
      <c r="AY205" s="4">
        <v>1.6163099999999999E-3</v>
      </c>
      <c r="AZ205" s="4">
        <v>1.9567899999999999E-3</v>
      </c>
      <c r="BA205" s="4">
        <v>2.0692599999999998E-3</v>
      </c>
      <c r="BB205" s="4">
        <v>1.4924000000000001E-3</v>
      </c>
      <c r="BC205" s="4">
        <v>1.37794E-3</v>
      </c>
      <c r="BD205" s="4">
        <v>1.67191E-3</v>
      </c>
      <c r="BE205" s="4">
        <v>1.24106E-3</v>
      </c>
      <c r="BF205" s="4">
        <v>1.15799E-3</v>
      </c>
      <c r="BG205" s="4">
        <v>1.3070200000000001E-3</v>
      </c>
      <c r="BH205" s="4">
        <v>1.30587E-3</v>
      </c>
      <c r="BI205" s="4">
        <v>1.18783E-3</v>
      </c>
      <c r="BJ205" s="4">
        <v>1.06393E-3</v>
      </c>
      <c r="BK205" s="4">
        <v>1.16705E-3</v>
      </c>
      <c r="BL205" s="4">
        <v>1.0912999999999999E-3</v>
      </c>
      <c r="BM205" s="4">
        <v>2.0294199999999998E-2</v>
      </c>
      <c r="BN205" s="4">
        <v>1.58117E-3</v>
      </c>
      <c r="BO205" s="28">
        <f t="shared" si="2"/>
        <v>6.2749133781027041E-4</v>
      </c>
    </row>
    <row r="206" spans="1:67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4">
        <v>1.57026E-3</v>
      </c>
      <c r="H206" s="4">
        <v>2.5488500000000001E-3</v>
      </c>
      <c r="I206" s="4">
        <v>3.19075E-3</v>
      </c>
      <c r="J206" s="4">
        <v>1.6673199999999999E-3</v>
      </c>
      <c r="K206" s="4">
        <v>2.3280699999999998E-3</v>
      </c>
      <c r="L206" s="4">
        <v>2.5169400000000001E-3</v>
      </c>
      <c r="M206" s="4">
        <v>1.8972500000000001E-3</v>
      </c>
      <c r="N206" s="4">
        <v>1.33789E-3</v>
      </c>
      <c r="O206" s="4">
        <v>9.9623300000000001E-4</v>
      </c>
      <c r="P206" s="4">
        <v>1.3950799999999999E-3</v>
      </c>
      <c r="Q206" s="4">
        <v>1.4400000000000001E-3</v>
      </c>
      <c r="R206" s="4">
        <v>1.6607E-3</v>
      </c>
      <c r="S206" s="4">
        <v>3.44159E-3</v>
      </c>
      <c r="T206" s="4">
        <v>3.07297E-3</v>
      </c>
      <c r="U206" s="4">
        <v>5.0113099999999997E-3</v>
      </c>
      <c r="V206" s="4">
        <v>2.3658099999999999E-3</v>
      </c>
      <c r="W206" s="4">
        <v>4.2468200000000001E-3</v>
      </c>
      <c r="X206" s="4">
        <v>4.0742499999999997E-3</v>
      </c>
      <c r="Y206" s="4">
        <v>3.9039500000000002E-3</v>
      </c>
      <c r="Z206" s="4">
        <v>4.2231500000000002E-3</v>
      </c>
      <c r="AA206" s="4">
        <v>3.6239599999999999E-3</v>
      </c>
      <c r="AB206" s="4">
        <v>1.54831E-3</v>
      </c>
      <c r="AC206" s="4">
        <v>1.75614E-3</v>
      </c>
      <c r="AD206" s="4">
        <v>1.5289500000000001E-3</v>
      </c>
      <c r="AE206" s="4">
        <v>8.6546000000000001E-3</v>
      </c>
      <c r="AF206" s="4">
        <v>8.2351899999999999E-3</v>
      </c>
      <c r="AG206" s="4">
        <v>7.2457099999999998E-3</v>
      </c>
      <c r="AH206" s="4">
        <v>6.2338300000000001E-3</v>
      </c>
      <c r="AI206" s="4">
        <v>4.2437899999999999E-3</v>
      </c>
      <c r="AJ206" s="4">
        <v>5.8098300000000002E-3</v>
      </c>
      <c r="AK206" s="4">
        <v>5.4925900000000003E-3</v>
      </c>
      <c r="AL206" s="4">
        <v>5.0483400000000001E-3</v>
      </c>
      <c r="AM206" s="4">
        <v>5.0618399999999997E-3</v>
      </c>
      <c r="AN206" s="4">
        <v>6.1287700000000004E-3</v>
      </c>
      <c r="AO206" s="4">
        <v>5.0484900000000001E-3</v>
      </c>
      <c r="AP206" s="4">
        <v>5.4058700000000001E-3</v>
      </c>
      <c r="AQ206" s="4">
        <v>5.07465E-3</v>
      </c>
      <c r="AR206" s="4">
        <v>2.4260499999999999E-3</v>
      </c>
      <c r="AS206" s="4">
        <v>2.4762400000000002E-3</v>
      </c>
      <c r="AT206" s="4">
        <v>3.2228700000000001E-3</v>
      </c>
      <c r="AU206" s="4">
        <v>3.1444200000000002E-3</v>
      </c>
      <c r="AV206" s="4">
        <v>1.3747099999999999E-3</v>
      </c>
      <c r="AW206" s="4">
        <v>4.1799999999999997E-3</v>
      </c>
      <c r="AX206" s="4">
        <v>4.2401499999999998E-3</v>
      </c>
      <c r="AY206" s="4">
        <v>6.0927200000000003E-3</v>
      </c>
      <c r="AZ206" s="4">
        <v>6.2275300000000002E-3</v>
      </c>
      <c r="BA206" s="4">
        <v>1.63827E-3</v>
      </c>
      <c r="BB206" s="4">
        <v>2.17957E-3</v>
      </c>
      <c r="BC206" s="4">
        <v>2.6693700000000001E-2</v>
      </c>
      <c r="BD206" s="4">
        <v>1.5800600000000001E-2</v>
      </c>
      <c r="BE206" s="4">
        <v>1.6556399999999999E-2</v>
      </c>
      <c r="BF206" s="4">
        <v>2.19677E-2</v>
      </c>
      <c r="BG206" s="4">
        <v>1.35976E-2</v>
      </c>
      <c r="BH206" s="4">
        <v>1.28494E-2</v>
      </c>
      <c r="BI206" s="4">
        <v>1.1971600000000001E-2</v>
      </c>
      <c r="BJ206" s="4">
        <v>1.3580999999999999E-2</v>
      </c>
      <c r="BK206" s="4">
        <v>1.3791299999999999E-2</v>
      </c>
      <c r="BL206" s="4">
        <v>7.3912400000000003E-3</v>
      </c>
      <c r="BM206" s="4">
        <v>7.9978900000000006E-3</v>
      </c>
      <c r="BN206" s="4">
        <v>8.5552500000000004E-3</v>
      </c>
      <c r="BO206" s="28">
        <f t="shared" si="2"/>
        <v>2.5357437766181557E-3</v>
      </c>
    </row>
    <row r="207" spans="1:67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4">
        <v>5.1650600000000002E-4</v>
      </c>
      <c r="H207" s="4">
        <v>5.0917599999999996E-4</v>
      </c>
      <c r="I207" s="4">
        <v>5.7433899999999999E-4</v>
      </c>
      <c r="J207" s="4">
        <v>5.0799000000000005E-4</v>
      </c>
      <c r="K207" s="4">
        <v>5.47595E-4</v>
      </c>
      <c r="L207" s="4">
        <v>8.1744300000000005E-4</v>
      </c>
      <c r="M207" s="4">
        <v>5.7224100000000003E-4</v>
      </c>
      <c r="N207" s="4">
        <v>5.3537699999999997E-4</v>
      </c>
      <c r="O207" s="4">
        <v>5.4390099999999995E-4</v>
      </c>
      <c r="P207" s="4">
        <v>5.0287499999999996E-4</v>
      </c>
      <c r="Q207" s="4">
        <v>5.6128500000000002E-4</v>
      </c>
      <c r="R207" s="4">
        <v>5.63942E-4</v>
      </c>
      <c r="S207" s="4">
        <v>5.5959800000000002E-4</v>
      </c>
      <c r="T207" s="4">
        <v>5.9628399999999999E-4</v>
      </c>
      <c r="U207" s="4">
        <v>6.4100699999999997E-4</v>
      </c>
      <c r="V207" s="4">
        <v>5.4870799999999996E-4</v>
      </c>
      <c r="W207" s="4">
        <v>6.1030199999999996E-4</v>
      </c>
      <c r="X207" s="4">
        <v>6.2466400000000004E-4</v>
      </c>
      <c r="Y207" s="4">
        <v>3.9963800000000001E-4</v>
      </c>
      <c r="Z207" s="4">
        <v>5.5924000000000002E-4</v>
      </c>
      <c r="AA207" s="4">
        <v>5.99308E-4</v>
      </c>
      <c r="AB207" s="4">
        <v>5.7892399999999998E-4</v>
      </c>
      <c r="AC207" s="4">
        <v>5.1647100000000001E-4</v>
      </c>
      <c r="AD207" s="4">
        <v>5.4952199999999999E-4</v>
      </c>
      <c r="AE207" s="4">
        <v>7.1395200000000001E-4</v>
      </c>
      <c r="AF207" s="4">
        <v>5.8150599999999997E-4</v>
      </c>
      <c r="AG207" s="4">
        <v>5.8993100000000003E-4</v>
      </c>
      <c r="AH207" s="4">
        <v>6.3723199999999995E-4</v>
      </c>
      <c r="AI207" s="4">
        <v>5.5022700000000003E-4</v>
      </c>
      <c r="AJ207" s="4">
        <v>5.5895800000000002E-4</v>
      </c>
      <c r="AK207" s="4">
        <v>5.1219899999999997E-4</v>
      </c>
      <c r="AL207" s="4">
        <v>5.3321100000000001E-4</v>
      </c>
      <c r="AM207" s="4">
        <v>5.0763999999999996E-4</v>
      </c>
      <c r="AN207" s="4">
        <v>7.8499799999999997E-4</v>
      </c>
      <c r="AO207" s="4">
        <v>5.3491699999999999E-4</v>
      </c>
      <c r="AP207" s="4">
        <v>5.4897099999999999E-4</v>
      </c>
      <c r="AQ207" s="4">
        <v>5.01287E-4</v>
      </c>
      <c r="AR207" s="4">
        <v>4.9122E-4</v>
      </c>
      <c r="AS207" s="4">
        <v>4.44778E-4</v>
      </c>
      <c r="AT207" s="4">
        <v>5.2156299999999995E-4</v>
      </c>
      <c r="AU207" s="4">
        <v>5.1255300000000001E-4</v>
      </c>
      <c r="AV207" s="4">
        <v>5.2356799999999997E-4</v>
      </c>
      <c r="AW207" s="4">
        <v>5.5184600000000004E-4</v>
      </c>
      <c r="AX207" s="4">
        <v>5.1451299999999997E-4</v>
      </c>
      <c r="AY207" s="4">
        <v>7.5317299999999999E-4</v>
      </c>
      <c r="AZ207" s="4">
        <v>5.6709399999999997E-4</v>
      </c>
      <c r="BA207" s="4">
        <v>4.62912E-4</v>
      </c>
      <c r="BB207" s="4">
        <v>4.7506700000000002E-4</v>
      </c>
      <c r="BC207" s="4">
        <v>8.0542299999999999E-4</v>
      </c>
      <c r="BD207" s="4">
        <v>6.5421900000000005E-4</v>
      </c>
      <c r="BE207" s="4">
        <v>6.7018999999999998E-4</v>
      </c>
      <c r="BF207" s="4">
        <v>7.5963400000000003E-4</v>
      </c>
      <c r="BG207" s="4">
        <v>6.9036800000000001E-4</v>
      </c>
      <c r="BH207" s="4">
        <v>6.1932899999999995E-4</v>
      </c>
      <c r="BI207" s="4">
        <v>5.9827899999999995E-4</v>
      </c>
      <c r="BJ207" s="4">
        <v>6.5442799999999998E-4</v>
      </c>
      <c r="BK207" s="4">
        <v>6.5768900000000004E-4</v>
      </c>
      <c r="BL207" s="4">
        <v>5.3773199999999997E-4</v>
      </c>
      <c r="BM207" s="4">
        <v>5.5523699999999998E-4</v>
      </c>
      <c r="BN207" s="4">
        <v>6.1998499999999998E-4</v>
      </c>
      <c r="BO207" s="28">
        <f t="shared" si="2"/>
        <v>8.8416757169798297E-5</v>
      </c>
    </row>
    <row r="208" spans="1:67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4">
        <v>1.2887099999999999E-4</v>
      </c>
      <c r="H208" s="4">
        <v>2.8658600000000002E-4</v>
      </c>
      <c r="I208" s="4">
        <v>3.6234199999999998E-4</v>
      </c>
      <c r="J208" s="4">
        <v>1.51877E-4</v>
      </c>
      <c r="K208" s="4">
        <v>2.9265299999999998E-4</v>
      </c>
      <c r="L208" s="4">
        <v>2.98621E-4</v>
      </c>
      <c r="M208" s="4">
        <v>2.4225900000000001E-4</v>
      </c>
      <c r="N208" s="4">
        <v>1.4354E-4</v>
      </c>
      <c r="O208" s="4">
        <v>1.1019299999999999E-4</v>
      </c>
      <c r="P208" s="4">
        <v>1.84954E-4</v>
      </c>
      <c r="Q208" s="4">
        <v>1.65441E-4</v>
      </c>
      <c r="R208" s="4">
        <v>2.08562E-4</v>
      </c>
      <c r="S208" s="4">
        <v>6.4206799999999998E-4</v>
      </c>
      <c r="T208" s="4">
        <v>3.98632E-4</v>
      </c>
      <c r="U208" s="4">
        <v>6.3289900000000003E-4</v>
      </c>
      <c r="V208" s="4">
        <v>3.3109600000000002E-4</v>
      </c>
      <c r="W208" s="4">
        <v>5.4839899999999998E-4</v>
      </c>
      <c r="X208" s="4">
        <v>6.8022999999999998E-4</v>
      </c>
      <c r="Y208" s="4">
        <v>5.5927799999999997E-4</v>
      </c>
      <c r="Z208" s="4">
        <v>5.70931E-4</v>
      </c>
      <c r="AA208" s="4">
        <v>5.3080399999999995E-4</v>
      </c>
      <c r="AB208" s="4">
        <v>1.7766099999999999E-4</v>
      </c>
      <c r="AC208" s="4">
        <v>1.9788600000000001E-4</v>
      </c>
      <c r="AD208" s="4">
        <v>1.92766E-4</v>
      </c>
      <c r="AE208" s="4">
        <v>5.0761000000000003E-4</v>
      </c>
      <c r="AF208" s="4">
        <v>5.1566999999999997E-4</v>
      </c>
      <c r="AG208" s="4">
        <v>4.2635200000000001E-4</v>
      </c>
      <c r="AH208" s="4">
        <v>3.6155699999999998E-4</v>
      </c>
      <c r="AI208" s="4">
        <v>2.9943500000000002E-4</v>
      </c>
      <c r="AJ208" s="4">
        <v>3.2992200000000002E-4</v>
      </c>
      <c r="AK208" s="4">
        <v>2.94204E-4</v>
      </c>
      <c r="AL208" s="4">
        <v>3.1008400000000002E-4</v>
      </c>
      <c r="AM208" s="4">
        <v>3.6959900000000002E-4</v>
      </c>
      <c r="AN208" s="4">
        <v>3.4604900000000002E-4</v>
      </c>
      <c r="AO208" s="4">
        <v>3.0804999999999998E-4</v>
      </c>
      <c r="AP208" s="4">
        <v>3.2969999999999999E-4</v>
      </c>
      <c r="AQ208" s="4">
        <v>3.6890000000000002E-4</v>
      </c>
      <c r="AR208" s="4">
        <v>1.95472E-4</v>
      </c>
      <c r="AS208" s="4">
        <v>2.15985E-4</v>
      </c>
      <c r="AT208" s="4">
        <v>2.8380700000000002E-4</v>
      </c>
      <c r="AU208" s="4">
        <v>2.5682199999999997E-4</v>
      </c>
      <c r="AV208" s="4">
        <v>1.3305399999999999E-4</v>
      </c>
      <c r="AW208" s="4">
        <v>3.8658300000000002E-4</v>
      </c>
      <c r="AX208" s="4">
        <v>3.5593099999999998E-4</v>
      </c>
      <c r="AY208" s="4">
        <v>5.3068500000000003E-4</v>
      </c>
      <c r="AZ208" s="4">
        <v>5.4925000000000004E-4</v>
      </c>
      <c r="BA208" s="4">
        <v>1.6091E-4</v>
      </c>
      <c r="BB208" s="4">
        <v>2.17755E-4</v>
      </c>
      <c r="BC208" s="4">
        <v>1.1766700000000001E-3</v>
      </c>
      <c r="BD208" s="4">
        <v>7.62655E-4</v>
      </c>
      <c r="BE208" s="4">
        <v>8.3241999999999995E-4</v>
      </c>
      <c r="BF208" s="4">
        <v>1.14755E-3</v>
      </c>
      <c r="BG208" s="4">
        <v>7.9361799999999995E-4</v>
      </c>
      <c r="BH208" s="4">
        <v>8.8015000000000001E-4</v>
      </c>
      <c r="BI208" s="4">
        <v>7.2688099999999997E-4</v>
      </c>
      <c r="BJ208" s="4">
        <v>8.7531600000000001E-4</v>
      </c>
      <c r="BK208" s="4">
        <v>8.0648600000000003E-4</v>
      </c>
      <c r="BL208" s="4">
        <v>4.0417600000000001E-4</v>
      </c>
      <c r="BM208" s="4">
        <v>4.9370900000000005E-4</v>
      </c>
      <c r="BN208" s="4">
        <v>5.2808399999999995E-4</v>
      </c>
      <c r="BO208" s="28">
        <f t="shared" si="2"/>
        <v>1.2451399345228591E-4</v>
      </c>
    </row>
    <row r="209" spans="1:67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4">
        <v>1.1802999999999999E-2</v>
      </c>
      <c r="H209" s="4">
        <v>9.6105600000000006E-3</v>
      </c>
      <c r="I209" s="4">
        <v>1.2262500000000001E-2</v>
      </c>
      <c r="J209" s="4">
        <v>1.19113E-2</v>
      </c>
      <c r="K209" s="4">
        <v>1.13787E-2</v>
      </c>
      <c r="L209" s="4">
        <v>1.15932E-2</v>
      </c>
      <c r="M209" s="4">
        <v>3.1417300000000002E-2</v>
      </c>
      <c r="N209" s="4">
        <v>3.5453800000000001E-2</v>
      </c>
      <c r="O209" s="4">
        <v>3.5603900000000001E-2</v>
      </c>
      <c r="P209" s="4">
        <v>3.3060600000000002E-2</v>
      </c>
      <c r="Q209" s="4">
        <v>3.7064100000000003E-2</v>
      </c>
      <c r="R209" s="4">
        <v>3.7642700000000001E-2</v>
      </c>
      <c r="S209" s="4">
        <v>1.2153799999999999E-2</v>
      </c>
      <c r="T209" s="4">
        <v>1.02719E-2</v>
      </c>
      <c r="U209" s="4">
        <v>1.08412E-2</v>
      </c>
      <c r="V209" s="4">
        <v>3.29961E-2</v>
      </c>
      <c r="W209" s="4">
        <v>3.37866E-2</v>
      </c>
      <c r="X209" s="4">
        <v>3.5982399999999998E-2</v>
      </c>
      <c r="Y209" s="4">
        <v>1.19825E-2</v>
      </c>
      <c r="Z209" s="4">
        <v>1.3883400000000001E-2</v>
      </c>
      <c r="AA209" s="4">
        <v>1.1292999999999999E-2</v>
      </c>
      <c r="AB209" s="4">
        <v>1.7251699999999998E-2</v>
      </c>
      <c r="AC209" s="4">
        <v>1.4564300000000001E-2</v>
      </c>
      <c r="AD209" s="4">
        <v>1.6272999999999999E-2</v>
      </c>
      <c r="AE209" s="4">
        <v>9.1448399999999996E-3</v>
      </c>
      <c r="AF209" s="4">
        <v>9.5488599999999993E-3</v>
      </c>
      <c r="AG209" s="4">
        <v>1.0818599999999999E-2</v>
      </c>
      <c r="AH209" s="4">
        <v>2.9127400000000001E-2</v>
      </c>
      <c r="AI209" s="4">
        <v>3.2061100000000002E-2</v>
      </c>
      <c r="AJ209" s="4">
        <v>2.4281400000000002E-2</v>
      </c>
      <c r="AK209" s="4">
        <v>1.1471800000000001E-2</v>
      </c>
      <c r="AL209" s="4">
        <v>1.26128E-2</v>
      </c>
      <c r="AM209" s="4">
        <v>1.1837800000000001E-2</v>
      </c>
      <c r="AN209" s="4">
        <v>1.9114200000000001E-2</v>
      </c>
      <c r="AO209" s="4">
        <v>1.9994700000000001E-2</v>
      </c>
      <c r="AP209" s="4">
        <v>1.7652999999999999E-2</v>
      </c>
      <c r="AQ209" s="4">
        <v>1.3047400000000001E-2</v>
      </c>
      <c r="AR209" s="4">
        <v>1.3248100000000001E-2</v>
      </c>
      <c r="AS209" s="4">
        <v>1.3138199999999999E-2</v>
      </c>
      <c r="AT209" s="4">
        <v>4.5199299999999998E-2</v>
      </c>
      <c r="AU209" s="4">
        <v>4.7211500000000003E-2</v>
      </c>
      <c r="AV209" s="4">
        <v>4.7720400000000003E-2</v>
      </c>
      <c r="AW209" s="4">
        <v>1.7562299999999999E-2</v>
      </c>
      <c r="AX209" s="4">
        <v>1.7184600000000001E-2</v>
      </c>
      <c r="AY209" s="4">
        <v>1.7110199999999999E-2</v>
      </c>
      <c r="AZ209" s="4">
        <v>2.0464400000000001E-2</v>
      </c>
      <c r="BA209" s="4">
        <v>2.01432E-2</v>
      </c>
      <c r="BB209" s="4">
        <v>1.9897499999999999E-2</v>
      </c>
      <c r="BC209" s="4">
        <v>1.33712E-2</v>
      </c>
      <c r="BD209" s="4">
        <v>1.35555E-2</v>
      </c>
      <c r="BE209" s="4">
        <v>1.2729600000000001E-2</v>
      </c>
      <c r="BF209" s="4">
        <v>4.8121799999999999E-2</v>
      </c>
      <c r="BG209" s="4">
        <v>4.7862399999999999E-2</v>
      </c>
      <c r="BH209" s="4">
        <v>4.7532499999999998E-2</v>
      </c>
      <c r="BI209" s="4">
        <v>1.78666E-2</v>
      </c>
      <c r="BJ209" s="4">
        <v>1.5984399999999999E-2</v>
      </c>
      <c r="BK209" s="4">
        <v>1.6422800000000001E-2</v>
      </c>
      <c r="BL209" s="4">
        <v>2.04464E-2</v>
      </c>
      <c r="BM209" s="4">
        <v>1.9500799999999999E-2</v>
      </c>
      <c r="BN209" s="4">
        <v>2.0563399999999999E-2</v>
      </c>
      <c r="BO209" s="28">
        <f t="shared" si="2"/>
        <v>7.9362875617682157E-4</v>
      </c>
    </row>
    <row r="210" spans="1:67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4">
        <v>9.1353699999999996E-4</v>
      </c>
      <c r="H210" s="4">
        <v>8.62749E-4</v>
      </c>
      <c r="I210" s="4">
        <v>8.0578099999999999E-4</v>
      </c>
      <c r="J210" s="4">
        <v>9.7015700000000003E-4</v>
      </c>
      <c r="K210" s="4">
        <v>1.0302E-3</v>
      </c>
      <c r="L210" s="4">
        <v>8.5185199999999995E-4</v>
      </c>
      <c r="M210" s="4">
        <v>1.02301E-3</v>
      </c>
      <c r="N210" s="4">
        <v>1.3222900000000001E-3</v>
      </c>
      <c r="O210" s="4">
        <v>1.3689399999999999E-3</v>
      </c>
      <c r="P210" s="4">
        <v>1.3120300000000001E-3</v>
      </c>
      <c r="Q210" s="4">
        <v>1.29973E-3</v>
      </c>
      <c r="R210" s="4">
        <v>1.29317E-3</v>
      </c>
      <c r="S210" s="4">
        <v>9.3520799999999998E-4</v>
      </c>
      <c r="T210" s="4">
        <v>1.15905E-3</v>
      </c>
      <c r="U210" s="4">
        <v>9.4397999999999997E-4</v>
      </c>
      <c r="V210" s="4">
        <v>1.33486E-3</v>
      </c>
      <c r="W210" s="4">
        <v>1.3483799999999999E-3</v>
      </c>
      <c r="X210" s="4">
        <v>1.1992000000000001E-3</v>
      </c>
      <c r="Y210" s="4">
        <v>8.8086100000000004E-4</v>
      </c>
      <c r="Z210" s="4">
        <v>7.7590099999999996E-4</v>
      </c>
      <c r="AA210" s="4">
        <v>9.5543500000000003E-4</v>
      </c>
      <c r="AB210" s="4">
        <v>9.19227E-4</v>
      </c>
      <c r="AC210" s="4">
        <v>1.07138E-3</v>
      </c>
      <c r="AD210" s="4">
        <v>1.0491700000000001E-3</v>
      </c>
      <c r="AE210" s="4">
        <v>9.3530999999999996E-4</v>
      </c>
      <c r="AF210" s="4">
        <v>9.3419900000000003E-4</v>
      </c>
      <c r="AG210" s="4">
        <v>6.7916199999999997E-4</v>
      </c>
      <c r="AH210" s="4">
        <v>8.4265499999999999E-4</v>
      </c>
      <c r="AI210" s="4">
        <v>1.1810900000000001E-3</v>
      </c>
      <c r="AJ210" s="4">
        <v>1.18308E-3</v>
      </c>
      <c r="AK210" s="4">
        <v>9.7970400000000008E-4</v>
      </c>
      <c r="AL210" s="4">
        <v>8.4539000000000001E-4</v>
      </c>
      <c r="AM210" s="4">
        <v>6.8453999999999997E-4</v>
      </c>
      <c r="AN210" s="4">
        <v>6.2390099999999995E-4</v>
      </c>
      <c r="AO210" s="4">
        <v>1.03298E-3</v>
      </c>
      <c r="AP210" s="4">
        <v>1.02407E-3</v>
      </c>
      <c r="AQ210" s="4">
        <v>4.0634800000000001E-4</v>
      </c>
      <c r="AR210" s="4">
        <v>5.1465099999999998E-4</v>
      </c>
      <c r="AS210" s="4">
        <v>4.3096600000000002E-4</v>
      </c>
      <c r="AT210" s="4">
        <v>5.9982799999999995E-4</v>
      </c>
      <c r="AU210" s="4">
        <v>4.7252600000000002E-4</v>
      </c>
      <c r="AV210" s="4">
        <v>5.9684600000000005E-4</v>
      </c>
      <c r="AW210" s="4">
        <v>5.2308200000000002E-4</v>
      </c>
      <c r="AX210" s="4">
        <v>5.4116099999999996E-4</v>
      </c>
      <c r="AY210" s="4">
        <v>4.9176899999999997E-4</v>
      </c>
      <c r="AZ210" s="4">
        <v>4.3975699999999998E-4</v>
      </c>
      <c r="BA210" s="4">
        <v>6.0347299999999999E-4</v>
      </c>
      <c r="BB210" s="4">
        <v>5.69912E-4</v>
      </c>
      <c r="BC210" s="4">
        <v>4.16783E-4</v>
      </c>
      <c r="BD210" s="4">
        <v>3.7265399999999999E-4</v>
      </c>
      <c r="BE210" s="4">
        <v>2.4304E-4</v>
      </c>
      <c r="BF210" s="4">
        <v>6.8207000000000001E-4</v>
      </c>
      <c r="BG210" s="4">
        <v>6.8546899999999997E-4</v>
      </c>
      <c r="BH210" s="4">
        <v>7.2812300000000001E-4</v>
      </c>
      <c r="BI210" s="4">
        <v>5.4199999999999995E-4</v>
      </c>
      <c r="BJ210" s="4">
        <v>4.7880699999999998E-4</v>
      </c>
      <c r="BK210" s="4">
        <v>4.7037400000000002E-4</v>
      </c>
      <c r="BL210" s="4">
        <v>6.2147999999999999E-4</v>
      </c>
      <c r="BM210" s="4">
        <v>6.5960900000000002E-4</v>
      </c>
      <c r="BN210" s="4">
        <v>5.1878700000000005E-4</v>
      </c>
      <c r="BO210" s="28">
        <f t="shared" si="2"/>
        <v>1.0110929268840091E-4</v>
      </c>
    </row>
    <row r="211" spans="1:67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4">
        <v>1.0965E-4</v>
      </c>
      <c r="H211" s="4">
        <v>1.06097E-4</v>
      </c>
      <c r="I211" s="4">
        <v>1.07303E-4</v>
      </c>
      <c r="J211" s="4">
        <v>1.06931E-4</v>
      </c>
      <c r="K211" s="4">
        <v>1.04378E-4</v>
      </c>
      <c r="L211" s="4">
        <v>1.08059E-4</v>
      </c>
      <c r="M211" s="4">
        <v>1.0487799999999999E-4</v>
      </c>
      <c r="N211" s="4">
        <v>1.03199E-4</v>
      </c>
      <c r="O211" s="4">
        <v>1.06125E-4</v>
      </c>
      <c r="P211" s="4">
        <v>1.11994E-4</v>
      </c>
      <c r="Q211" s="4">
        <v>1.0990800000000001E-4</v>
      </c>
      <c r="R211" s="4">
        <v>1.06525E-4</v>
      </c>
      <c r="S211" s="4">
        <v>1.09102E-4</v>
      </c>
      <c r="T211" s="4">
        <v>9.8590699999999998E-5</v>
      </c>
      <c r="U211" s="4">
        <v>1.16135E-4</v>
      </c>
      <c r="V211" s="4">
        <v>1.1201699999999999E-4</v>
      </c>
      <c r="W211" s="4">
        <v>1.1140400000000001E-4</v>
      </c>
      <c r="X211" s="4">
        <v>1.14428E-4</v>
      </c>
      <c r="Y211" s="4">
        <v>1.08731E-4</v>
      </c>
      <c r="Z211" s="4">
        <v>1.10684E-4</v>
      </c>
      <c r="AA211" s="4">
        <v>1.06581E-4</v>
      </c>
      <c r="AB211" s="4">
        <v>1.04415E-4</v>
      </c>
      <c r="AC211" s="4">
        <v>1.07611E-4</v>
      </c>
      <c r="AD211" s="4">
        <v>1.13677E-4</v>
      </c>
      <c r="AE211" s="4">
        <v>8.7344999999999998E-5</v>
      </c>
      <c r="AF211" s="4">
        <v>8.1655499999999998E-5</v>
      </c>
      <c r="AG211" s="4">
        <v>5.5776000000000003E-5</v>
      </c>
      <c r="AH211" s="4">
        <v>9.0150100000000003E-5</v>
      </c>
      <c r="AI211" s="4">
        <v>8.1281199999999997E-5</v>
      </c>
      <c r="AJ211" s="4">
        <v>8.0920400000000005E-5</v>
      </c>
      <c r="AK211" s="4">
        <v>7.2748000000000002E-5</v>
      </c>
      <c r="AL211" s="4">
        <v>7.7270399999999998E-5</v>
      </c>
      <c r="AM211" s="4">
        <v>9.1092499999999996E-5</v>
      </c>
      <c r="AN211" s="4">
        <v>8.9437000000000004E-5</v>
      </c>
      <c r="AO211" s="4">
        <v>9.4238800000000003E-5</v>
      </c>
      <c r="AP211" s="4">
        <v>7.9447200000000001E-5</v>
      </c>
      <c r="AQ211" s="4">
        <v>5.86583E-5</v>
      </c>
      <c r="AR211" s="4">
        <v>6.01013E-5</v>
      </c>
      <c r="AS211" s="4">
        <v>6.4583299999999995E-5</v>
      </c>
      <c r="AT211" s="4">
        <v>6.5822199999999995E-5</v>
      </c>
      <c r="AU211" s="4">
        <v>6.2587099999999996E-5</v>
      </c>
      <c r="AV211" s="4">
        <v>6.3712699999999997E-5</v>
      </c>
      <c r="AW211" s="4">
        <v>6.0384000000000003E-5</v>
      </c>
      <c r="AX211" s="4">
        <v>6.37203E-5</v>
      </c>
      <c r="AY211" s="4">
        <v>6.4283900000000003E-5</v>
      </c>
      <c r="AZ211" s="4">
        <v>6.1831399999999999E-5</v>
      </c>
      <c r="BA211" s="4">
        <v>6.1838499999999994E-5</v>
      </c>
      <c r="BB211" s="4">
        <v>6.8170900000000002E-5</v>
      </c>
      <c r="BC211" s="4">
        <v>4.7595500000000002E-5</v>
      </c>
      <c r="BD211" s="4">
        <v>5.2633899999999998E-5</v>
      </c>
      <c r="BE211" s="4">
        <v>3.8245699999999999E-5</v>
      </c>
      <c r="BF211" s="4">
        <v>5.7149299999999998E-5</v>
      </c>
      <c r="BG211" s="4">
        <v>5.1005399999999998E-5</v>
      </c>
      <c r="BH211" s="4">
        <v>5.1271099999999998E-5</v>
      </c>
      <c r="BI211" s="4">
        <v>4.6658500000000001E-5</v>
      </c>
      <c r="BJ211" s="4">
        <v>5.2036400000000002E-5</v>
      </c>
      <c r="BK211" s="4">
        <v>5.6658099999999999E-5</v>
      </c>
      <c r="BL211" s="4">
        <v>5.8290600000000001E-5</v>
      </c>
      <c r="BM211" s="4">
        <v>6.0435800000000002E-5</v>
      </c>
      <c r="BN211" s="4">
        <v>5.4098599999999997E-5</v>
      </c>
      <c r="BO211" s="28">
        <f t="shared" si="2"/>
        <v>8.1512616178142182E-6</v>
      </c>
    </row>
    <row r="212" spans="1:67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4">
        <v>6.8971499999999995E-5</v>
      </c>
      <c r="H212" s="4">
        <v>6.4178399999999995E-5</v>
      </c>
      <c r="I212" s="4">
        <v>7.3454999999999994E-5</v>
      </c>
      <c r="J212" s="4">
        <v>5.4364399999999997E-5</v>
      </c>
      <c r="K212" s="4">
        <v>6.9462300000000001E-5</v>
      </c>
      <c r="L212" s="4">
        <v>5.0573299999999999E-5</v>
      </c>
      <c r="M212" s="4">
        <v>5.7424699999999999E-5</v>
      </c>
      <c r="N212" s="4">
        <v>5.24154E-5</v>
      </c>
      <c r="O212" s="4">
        <v>5.2855600000000003E-5</v>
      </c>
      <c r="P212" s="4">
        <v>5.2516699999999998E-5</v>
      </c>
      <c r="Q212" s="4">
        <v>4.9966400000000003E-5</v>
      </c>
      <c r="R212" s="4">
        <v>5.2781999999999997E-5</v>
      </c>
      <c r="S212" s="4">
        <v>5.3202399999999997E-5</v>
      </c>
      <c r="T212" s="4">
        <v>6.0073199999999999E-5</v>
      </c>
      <c r="U212" s="4">
        <v>5.5940499999999997E-5</v>
      </c>
      <c r="V212" s="4">
        <v>5.1580699999999999E-5</v>
      </c>
      <c r="W212" s="4">
        <v>4.8677000000000002E-5</v>
      </c>
      <c r="X212" s="4">
        <v>5.4692099999999998E-5</v>
      </c>
      <c r="Y212" s="4">
        <v>5.4322600000000001E-5</v>
      </c>
      <c r="Z212" s="4">
        <v>5.3369299999999997E-5</v>
      </c>
      <c r="AA212" s="4">
        <v>4.8325799999999997E-5</v>
      </c>
      <c r="AB212" s="4">
        <v>5.3946300000000002E-5</v>
      </c>
      <c r="AC212" s="4">
        <v>5.0760799999999997E-5</v>
      </c>
      <c r="AD212" s="4">
        <v>5.2745899999999999E-5</v>
      </c>
      <c r="AE212" s="4">
        <v>5.4997400000000003E-5</v>
      </c>
      <c r="AF212" s="4">
        <v>5.5276099999999998E-5</v>
      </c>
      <c r="AG212" s="4">
        <v>3.9560800000000002E-5</v>
      </c>
      <c r="AH212" s="4">
        <v>5.4315099999999998E-5</v>
      </c>
      <c r="AI212" s="4">
        <v>4.8443299999999997E-5</v>
      </c>
      <c r="AJ212" s="4">
        <v>5.0082800000000001E-5</v>
      </c>
      <c r="AK212" s="4">
        <v>5.3575900000000003E-5</v>
      </c>
      <c r="AL212" s="4">
        <v>5.0622699999999999E-5</v>
      </c>
      <c r="AM212" s="4">
        <v>5.17977E-5</v>
      </c>
      <c r="AN212" s="4">
        <v>4.5782999999999999E-5</v>
      </c>
      <c r="AO212" s="4">
        <v>5.0645100000000001E-5</v>
      </c>
      <c r="AP212" s="4">
        <v>4.90534E-5</v>
      </c>
      <c r="AQ212" s="4">
        <v>3.1081100000000003E-5</v>
      </c>
      <c r="AR212" s="4">
        <v>3.0893499999999998E-5</v>
      </c>
      <c r="AS212" s="4">
        <v>3.4917299999999999E-5</v>
      </c>
      <c r="AT212" s="4">
        <v>3.0612499999999999E-5</v>
      </c>
      <c r="AU212" s="4">
        <v>2.93351E-5</v>
      </c>
      <c r="AV212" s="4">
        <v>3.1176200000000001E-5</v>
      </c>
      <c r="AW212" s="4">
        <v>2.98295E-5</v>
      </c>
      <c r="AX212" s="4">
        <v>3.1180599999999998E-5</v>
      </c>
      <c r="AY212" s="4">
        <v>2.9542900000000001E-5</v>
      </c>
      <c r="AZ212" s="4">
        <v>2.80405E-5</v>
      </c>
      <c r="BA212" s="4">
        <v>3.6536799999999999E-5</v>
      </c>
      <c r="BB212" s="4">
        <v>3.23468E-5</v>
      </c>
      <c r="BC212" s="4">
        <v>3.0403799999999998E-5</v>
      </c>
      <c r="BD212" s="4">
        <v>2.8358199999999999E-5</v>
      </c>
      <c r="BE212" s="4">
        <v>3.4564999999999999E-5</v>
      </c>
      <c r="BF212" s="4">
        <v>3.81256E-5</v>
      </c>
      <c r="BG212" s="4">
        <v>3.03597E-5</v>
      </c>
      <c r="BH212" s="4">
        <v>3.1596700000000002E-5</v>
      </c>
      <c r="BI212" s="4">
        <v>3.4433900000000002E-5</v>
      </c>
      <c r="BJ212" s="4">
        <v>3.2560400000000001E-5</v>
      </c>
      <c r="BK212" s="4">
        <v>3.1111200000000001E-5</v>
      </c>
      <c r="BL212" s="4">
        <v>3.4549799999999999E-5</v>
      </c>
      <c r="BM212" s="4">
        <v>3.4643200000000001E-5</v>
      </c>
      <c r="BN212" s="4">
        <v>3.4248800000000003E-5</v>
      </c>
      <c r="BO212" s="28">
        <f t="shared" si="2"/>
        <v>6.9704693705863197E-6</v>
      </c>
    </row>
    <row r="213" spans="1:67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4">
        <v>7.2732000000000005E-4</v>
      </c>
      <c r="H213" s="4">
        <v>9.4844799999999996E-4</v>
      </c>
      <c r="I213" s="4">
        <v>9.5494700000000004E-4</v>
      </c>
      <c r="J213" s="4">
        <v>9.8972600000000002E-4</v>
      </c>
      <c r="K213" s="4">
        <v>1.00445E-3</v>
      </c>
      <c r="L213" s="4">
        <v>1.0471899999999999E-3</v>
      </c>
      <c r="M213" s="4">
        <v>1.8840700000000001E-3</v>
      </c>
      <c r="N213" s="4">
        <v>1.95199E-3</v>
      </c>
      <c r="O213" s="4">
        <v>1.83169E-3</v>
      </c>
      <c r="P213" s="4">
        <v>1.8985199999999999E-3</v>
      </c>
      <c r="Q213" s="4">
        <v>1.7956999999999999E-3</v>
      </c>
      <c r="R213" s="4">
        <v>2.0968800000000002E-3</v>
      </c>
      <c r="S213" s="4">
        <v>9.3230600000000004E-4</v>
      </c>
      <c r="T213" s="4">
        <v>8.9432599999999998E-4</v>
      </c>
      <c r="U213" s="4">
        <v>1.1433000000000001E-3</v>
      </c>
      <c r="V213" s="4">
        <v>1.81894E-3</v>
      </c>
      <c r="W213" s="4">
        <v>1.8617099999999999E-3</v>
      </c>
      <c r="X213" s="4">
        <v>1.97459E-3</v>
      </c>
      <c r="Y213" s="4">
        <v>1.1782299999999999E-3</v>
      </c>
      <c r="Z213" s="4">
        <v>1.04425E-3</v>
      </c>
      <c r="AA213" s="4">
        <v>1.20034E-3</v>
      </c>
      <c r="AB213" s="4">
        <v>1.22061E-3</v>
      </c>
      <c r="AC213" s="4">
        <v>1.1422100000000001E-3</v>
      </c>
      <c r="AD213" s="4">
        <v>1.14635E-3</v>
      </c>
      <c r="AE213" s="4">
        <v>1.20809E-3</v>
      </c>
      <c r="AF213" s="4">
        <v>1.0320500000000001E-3</v>
      </c>
      <c r="AG213" s="4">
        <v>1.07285E-3</v>
      </c>
      <c r="AH213" s="4">
        <v>2.1463599999999999E-3</v>
      </c>
      <c r="AI213" s="4">
        <v>1.9133799999999999E-3</v>
      </c>
      <c r="AJ213" s="4">
        <v>2.2349499999999999E-3</v>
      </c>
      <c r="AK213" s="4">
        <v>9.6654100000000001E-4</v>
      </c>
      <c r="AL213" s="4">
        <v>1.28853E-3</v>
      </c>
      <c r="AM213" s="4">
        <v>1.36177E-3</v>
      </c>
      <c r="AN213" s="4">
        <v>9.968729999999999E-4</v>
      </c>
      <c r="AO213" s="4">
        <v>1.2543299999999999E-3</v>
      </c>
      <c r="AP213" s="4">
        <v>1.2913099999999999E-3</v>
      </c>
      <c r="AQ213" s="4">
        <v>6.2928699999999997E-4</v>
      </c>
      <c r="AR213" s="4">
        <v>5.89027E-4</v>
      </c>
      <c r="AS213" s="4">
        <v>5.9641900000000005E-4</v>
      </c>
      <c r="AT213" s="4">
        <v>1.1597199999999999E-3</v>
      </c>
      <c r="AU213" s="4">
        <v>1.1653200000000001E-3</v>
      </c>
      <c r="AV213" s="4">
        <v>1.2533100000000001E-3</v>
      </c>
      <c r="AW213" s="4">
        <v>6.9892999999999995E-4</v>
      </c>
      <c r="AX213" s="4">
        <v>7.15886E-4</v>
      </c>
      <c r="AY213" s="4">
        <v>6.8533699999999995E-4</v>
      </c>
      <c r="AZ213" s="4">
        <v>7.6591199999999999E-4</v>
      </c>
      <c r="BA213" s="4">
        <v>7.9881799999999997E-4</v>
      </c>
      <c r="BB213" s="4">
        <v>7.45007E-4</v>
      </c>
      <c r="BC213" s="4">
        <v>6.7645800000000001E-4</v>
      </c>
      <c r="BD213" s="4">
        <v>7.2422999999999997E-4</v>
      </c>
      <c r="BE213" s="4">
        <v>7.2061399999999996E-4</v>
      </c>
      <c r="BF213" s="4">
        <v>1.49051E-3</v>
      </c>
      <c r="BG213" s="4">
        <v>1.4691699999999999E-3</v>
      </c>
      <c r="BH213" s="4">
        <v>1.46867E-3</v>
      </c>
      <c r="BI213" s="4">
        <v>9.0894399999999996E-4</v>
      </c>
      <c r="BJ213" s="4">
        <v>8.8435800000000002E-4</v>
      </c>
      <c r="BK213" s="4">
        <v>9.1086900000000002E-4</v>
      </c>
      <c r="BL213" s="4">
        <v>9.7608700000000005E-4</v>
      </c>
      <c r="BM213" s="4">
        <v>9.24405E-4</v>
      </c>
      <c r="BN213" s="4">
        <v>9.7339400000000004E-4</v>
      </c>
      <c r="BO213" s="28">
        <f t="shared" si="2"/>
        <v>9.5583364642987744E-5</v>
      </c>
    </row>
    <row r="214" spans="1:67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4">
        <v>1.8847499999999999E-4</v>
      </c>
      <c r="H214" s="4">
        <v>2.6722600000000002E-4</v>
      </c>
      <c r="I214" s="4">
        <v>2.4593800000000002E-4</v>
      </c>
      <c r="J214" s="4">
        <v>2.7337100000000001E-4</v>
      </c>
      <c r="K214" s="4">
        <v>2.7181800000000001E-4</v>
      </c>
      <c r="L214" s="4">
        <v>2.8795099999999999E-4</v>
      </c>
      <c r="M214" s="4">
        <v>2.9914200000000002E-4</v>
      </c>
      <c r="N214" s="4">
        <v>2.8349700000000001E-4</v>
      </c>
      <c r="O214" s="4">
        <v>2.7884200000000001E-4</v>
      </c>
      <c r="P214" s="4">
        <v>3.0293600000000001E-4</v>
      </c>
      <c r="Q214" s="4">
        <v>2.95574E-4</v>
      </c>
      <c r="R214" s="4">
        <v>2.9494200000000002E-4</v>
      </c>
      <c r="S214" s="4">
        <v>3.6905899999999998E-4</v>
      </c>
      <c r="T214" s="4">
        <v>3.8030900000000001E-4</v>
      </c>
      <c r="U214" s="4">
        <v>3.2185800000000001E-4</v>
      </c>
      <c r="V214" s="4">
        <v>2.6887900000000003E-4</v>
      </c>
      <c r="W214" s="4">
        <v>2.9924900000000002E-4</v>
      </c>
      <c r="X214" s="4">
        <v>3.0809499999999998E-4</v>
      </c>
      <c r="Y214" s="4">
        <v>3.4068199999999997E-4</v>
      </c>
      <c r="Z214" s="4">
        <v>2.5058099999999999E-4</v>
      </c>
      <c r="AA214" s="4">
        <v>2.9207700000000002E-4</v>
      </c>
      <c r="AB214" s="4">
        <v>2.8932399999999998E-4</v>
      </c>
      <c r="AC214" s="4">
        <v>3.0562100000000001E-4</v>
      </c>
      <c r="AD214" s="4">
        <v>2.93057E-4</v>
      </c>
      <c r="AE214" s="4">
        <v>3.8006599999999998E-4</v>
      </c>
      <c r="AF214" s="4">
        <v>3.61648E-4</v>
      </c>
      <c r="AG214" s="4">
        <v>3.4671700000000002E-4</v>
      </c>
      <c r="AH214" s="4">
        <v>3.9040400000000001E-4</v>
      </c>
      <c r="AI214" s="4">
        <v>4.63979E-4</v>
      </c>
      <c r="AJ214" s="4">
        <v>4.3675799999999998E-4</v>
      </c>
      <c r="AK214" s="4">
        <v>5.0574300000000001E-4</v>
      </c>
      <c r="AL214" s="4">
        <v>4.1253299999999998E-4</v>
      </c>
      <c r="AM214" s="4">
        <v>4.1041800000000001E-4</v>
      </c>
      <c r="AN214" s="4">
        <v>2.9669199999999998E-4</v>
      </c>
      <c r="AO214" s="4">
        <v>3.0039800000000001E-4</v>
      </c>
      <c r="AP214" s="4">
        <v>3.0175999999999998E-4</v>
      </c>
      <c r="AQ214" s="4">
        <v>1.05883E-4</v>
      </c>
      <c r="AR214" s="4">
        <v>1.09394E-4</v>
      </c>
      <c r="AS214" s="4">
        <v>1.13107E-4</v>
      </c>
      <c r="AT214" s="4">
        <v>1.5220500000000001E-4</v>
      </c>
      <c r="AU214" s="4">
        <v>1.4373200000000001E-4</v>
      </c>
      <c r="AV214" s="4">
        <v>1.43239E-4</v>
      </c>
      <c r="AW214" s="4">
        <v>1.3121899999999999E-4</v>
      </c>
      <c r="AX214" s="4">
        <v>1.2992799999999999E-4</v>
      </c>
      <c r="AY214" s="4">
        <v>1.2509899999999999E-4</v>
      </c>
      <c r="AZ214" s="4">
        <v>1.37615E-4</v>
      </c>
      <c r="BA214" s="4">
        <v>1.5266100000000001E-4</v>
      </c>
      <c r="BB214" s="4">
        <v>1.2753600000000001E-4</v>
      </c>
      <c r="BC214" s="4">
        <v>1.5307799999999999E-4</v>
      </c>
      <c r="BD214" s="4">
        <v>1.5532299999999999E-4</v>
      </c>
      <c r="BE214" s="4">
        <v>1.5196099999999999E-4</v>
      </c>
      <c r="BF214" s="4">
        <v>1.8112599999999999E-4</v>
      </c>
      <c r="BG214" s="4">
        <v>1.9937000000000001E-4</v>
      </c>
      <c r="BH214" s="4">
        <v>1.8309700000000001E-4</v>
      </c>
      <c r="BI214" s="4">
        <v>1.60202E-4</v>
      </c>
      <c r="BJ214" s="4">
        <v>1.78903E-4</v>
      </c>
      <c r="BK214" s="4">
        <v>2.06133E-4</v>
      </c>
      <c r="BL214" s="4">
        <v>1.71361E-4</v>
      </c>
      <c r="BM214" s="4">
        <v>1.75971E-4</v>
      </c>
      <c r="BN214" s="4">
        <v>1.9033400000000001E-4</v>
      </c>
      <c r="BO214" s="28">
        <f t="shared" si="2"/>
        <v>2.6125748044498463E-5</v>
      </c>
    </row>
    <row r="215" spans="1:67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4">
        <v>5.8000200000000003E-4</v>
      </c>
      <c r="H215" s="4">
        <v>5.17875E-4</v>
      </c>
      <c r="I215" s="4">
        <v>5.6089300000000003E-4</v>
      </c>
      <c r="J215" s="4">
        <v>5.6906299999999997E-4</v>
      </c>
      <c r="K215" s="4">
        <v>5.5975700000000003E-4</v>
      </c>
      <c r="L215" s="4">
        <v>5.7215499999999997E-4</v>
      </c>
      <c r="M215" s="4">
        <v>5.67192E-4</v>
      </c>
      <c r="N215" s="4">
        <v>5.8314800000000002E-4</v>
      </c>
      <c r="O215" s="4">
        <v>5.9349999999999995E-4</v>
      </c>
      <c r="P215" s="4">
        <v>5.8682999999999999E-4</v>
      </c>
      <c r="Q215" s="4">
        <v>5.6834599999999996E-4</v>
      </c>
      <c r="R215" s="4">
        <v>6.1009900000000001E-4</v>
      </c>
      <c r="S215" s="4">
        <v>5.1499E-4</v>
      </c>
      <c r="T215" s="4">
        <v>5.8659200000000004E-4</v>
      </c>
      <c r="U215" s="4">
        <v>6.2970500000000004E-4</v>
      </c>
      <c r="V215" s="4">
        <v>5.9047899999999998E-4</v>
      </c>
      <c r="W215" s="4">
        <v>5.9782499999999996E-4</v>
      </c>
      <c r="X215" s="4">
        <v>6.4028700000000002E-4</v>
      </c>
      <c r="Y215" s="4">
        <v>5.88745E-4</v>
      </c>
      <c r="Z215" s="4">
        <v>5.9130000000000001E-4</v>
      </c>
      <c r="AA215" s="4">
        <v>6.0331399999999998E-4</v>
      </c>
      <c r="AB215" s="4">
        <v>6.1019999999999998E-4</v>
      </c>
      <c r="AC215" s="4">
        <v>6.1694699999999996E-4</v>
      </c>
      <c r="AD215" s="4">
        <v>6.0536800000000001E-4</v>
      </c>
      <c r="AE215" s="4">
        <v>5.7164599999999998E-4</v>
      </c>
      <c r="AF215" s="4">
        <v>5.7708499999999997E-4</v>
      </c>
      <c r="AG215" s="4">
        <v>6.31217E-4</v>
      </c>
      <c r="AH215" s="4">
        <v>6.46552E-4</v>
      </c>
      <c r="AI215" s="4">
        <v>6.4044899999999997E-4</v>
      </c>
      <c r="AJ215" s="4">
        <v>6.6324999999999999E-4</v>
      </c>
      <c r="AK215" s="4">
        <v>6.19559E-4</v>
      </c>
      <c r="AL215" s="4">
        <v>6.7855300000000003E-4</v>
      </c>
      <c r="AM215" s="4">
        <v>6.5573499999999996E-4</v>
      </c>
      <c r="AN215" s="4">
        <v>6.33207E-4</v>
      </c>
      <c r="AO215" s="4">
        <v>6.3110200000000003E-4</v>
      </c>
      <c r="AP215" s="4">
        <v>6.4328599999999997E-4</v>
      </c>
      <c r="AQ215" s="4">
        <v>3.82023E-4</v>
      </c>
      <c r="AR215" s="4">
        <v>3.7168299999999999E-4</v>
      </c>
      <c r="AS215" s="4">
        <v>3.9027400000000002E-4</v>
      </c>
      <c r="AT215" s="4">
        <v>3.97644E-4</v>
      </c>
      <c r="AU215" s="4">
        <v>4.1319399999999997E-4</v>
      </c>
      <c r="AV215" s="4">
        <v>4.41056E-4</v>
      </c>
      <c r="AW215" s="4">
        <v>3.9966399999999999E-4</v>
      </c>
      <c r="AX215" s="4">
        <v>4.061E-4</v>
      </c>
      <c r="AY215" s="4">
        <v>4.1002699999999998E-4</v>
      </c>
      <c r="AZ215" s="4">
        <v>4.2805499999999999E-4</v>
      </c>
      <c r="BA215" s="4">
        <v>4.30149E-4</v>
      </c>
      <c r="BB215" s="4">
        <v>4.3969199999999999E-4</v>
      </c>
      <c r="BC215" s="4">
        <v>4.6478900000000001E-4</v>
      </c>
      <c r="BD215" s="4">
        <v>4.3352100000000003E-4</v>
      </c>
      <c r="BE215" s="4">
        <v>4.1104899999999997E-4</v>
      </c>
      <c r="BF215" s="4">
        <v>4.8974200000000004E-4</v>
      </c>
      <c r="BG215" s="4">
        <v>4.70042E-4</v>
      </c>
      <c r="BH215" s="4">
        <v>4.8605399999999998E-4</v>
      </c>
      <c r="BI215" s="4">
        <v>5.0229699999999996E-4</v>
      </c>
      <c r="BJ215" s="4">
        <v>5.09068E-4</v>
      </c>
      <c r="BK215" s="4">
        <v>5.1212100000000004E-4</v>
      </c>
      <c r="BL215" s="4">
        <v>5.0985899999999998E-4</v>
      </c>
      <c r="BM215" s="4">
        <v>4.9582700000000001E-4</v>
      </c>
      <c r="BN215" s="4">
        <v>5.1458999999999999E-4</v>
      </c>
      <c r="BO215" s="28">
        <f t="shared" si="2"/>
        <v>3.1525701571932778E-5</v>
      </c>
    </row>
    <row r="216" spans="1:67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4">
        <v>2.04544E-4</v>
      </c>
      <c r="H216" s="4">
        <v>8.4399699999999998E-5</v>
      </c>
      <c r="I216" s="4">
        <v>1.71096E-4</v>
      </c>
      <c r="J216" s="4">
        <v>1.8260800000000001E-4</v>
      </c>
      <c r="K216" s="4">
        <v>1.9351700000000001E-4</v>
      </c>
      <c r="L216" s="4">
        <v>2.9250199999999999E-4</v>
      </c>
      <c r="M216" s="4">
        <v>2.7879899999999998E-4</v>
      </c>
      <c r="N216" s="4">
        <v>2.4079400000000001E-4</v>
      </c>
      <c r="O216" s="4">
        <v>1.59452E-4</v>
      </c>
      <c r="P216" s="4">
        <v>2.2707700000000001E-4</v>
      </c>
      <c r="Q216" s="4">
        <v>3.6036800000000002E-4</v>
      </c>
      <c r="R216" s="4">
        <v>2.2804999999999999E-4</v>
      </c>
      <c r="S216" s="4">
        <v>4.2447600000000002E-4</v>
      </c>
      <c r="T216" s="4">
        <v>4.6784700000000002E-4</v>
      </c>
      <c r="U216" s="4">
        <v>3.26037E-4</v>
      </c>
      <c r="V216" s="4">
        <v>3.8058699999999999E-4</v>
      </c>
      <c r="W216" s="4">
        <v>2.5263400000000001E-4</v>
      </c>
      <c r="X216" s="4">
        <v>3.3272E-4</v>
      </c>
      <c r="Y216" s="4">
        <v>3.7070899999999999E-4</v>
      </c>
      <c r="Z216" s="4">
        <v>3.7805400000000001E-4</v>
      </c>
      <c r="AA216" s="4">
        <v>3.1083E-4</v>
      </c>
      <c r="AB216" s="4">
        <v>2.9711899999999999E-4</v>
      </c>
      <c r="AC216" s="4">
        <v>2.5603699999999997E-4</v>
      </c>
      <c r="AD216" s="4">
        <v>2.63847E-4</v>
      </c>
      <c r="AE216" s="4">
        <v>2.2667099999999999E-3</v>
      </c>
      <c r="AF216" s="4">
        <v>2.8152300000000002E-3</v>
      </c>
      <c r="AG216" s="4">
        <v>2.5605799999999998E-3</v>
      </c>
      <c r="AH216" s="4">
        <v>3.3785199999999999E-3</v>
      </c>
      <c r="AI216" s="4">
        <v>1.9687699999999999E-3</v>
      </c>
      <c r="AJ216" s="4">
        <v>2.8287500000000001E-3</v>
      </c>
      <c r="AK216" s="4">
        <v>2.2315799999999999E-3</v>
      </c>
      <c r="AL216" s="4">
        <v>2.19937E-3</v>
      </c>
      <c r="AM216" s="4">
        <v>2.7744499999999999E-3</v>
      </c>
      <c r="AN216" s="4">
        <v>2.7634600000000001E-3</v>
      </c>
      <c r="AO216" s="4">
        <v>1.8381300000000001E-3</v>
      </c>
      <c r="AP216" s="4">
        <v>2.19725E-3</v>
      </c>
      <c r="AQ216" s="4">
        <v>4.1073599999999998E-4</v>
      </c>
      <c r="AR216" s="4">
        <v>4.6716200000000002E-4</v>
      </c>
      <c r="AS216" s="4">
        <v>3.79785E-4</v>
      </c>
      <c r="AT216" s="4">
        <v>4.1004799999999999E-4</v>
      </c>
      <c r="AU216" s="4">
        <v>3.3573899999999999E-4</v>
      </c>
      <c r="AV216" s="4">
        <v>3.4849700000000002E-4</v>
      </c>
      <c r="AW216" s="4">
        <v>4.6474500000000002E-4</v>
      </c>
      <c r="AX216" s="4">
        <v>3.6946499999999997E-4</v>
      </c>
      <c r="AY216" s="4">
        <v>3.6849000000000002E-4</v>
      </c>
      <c r="AZ216" s="4">
        <v>2.8661099999999998E-4</v>
      </c>
      <c r="BA216" s="4">
        <v>3.1612900000000001E-4</v>
      </c>
      <c r="BB216" s="4">
        <v>3.5951899999999998E-4</v>
      </c>
      <c r="BC216" s="4">
        <v>1.9602700000000001E-3</v>
      </c>
      <c r="BD216" s="4">
        <v>2.4146100000000002E-3</v>
      </c>
      <c r="BE216" s="4">
        <v>2.6139700000000002E-3</v>
      </c>
      <c r="BF216" s="4">
        <v>3.3397499999999998E-3</v>
      </c>
      <c r="BG216" s="4">
        <v>2.4180299999999998E-3</v>
      </c>
      <c r="BH216" s="4">
        <v>2.5578200000000001E-3</v>
      </c>
      <c r="BI216" s="4">
        <v>2.7316300000000001E-3</v>
      </c>
      <c r="BJ216" s="4">
        <v>2.1771E-3</v>
      </c>
      <c r="BK216" s="4">
        <v>2.9374000000000002E-3</v>
      </c>
      <c r="BL216" s="4">
        <v>2.6634100000000002E-3</v>
      </c>
      <c r="BM216" s="4">
        <v>1.8855499999999999E-3</v>
      </c>
      <c r="BN216" s="4">
        <v>2.4591700000000001E-3</v>
      </c>
      <c r="BO216" s="28">
        <f t="shared" si="2"/>
        <v>1.7801246052834196E-4</v>
      </c>
    </row>
    <row r="217" spans="1:67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4">
        <v>2.9140200000000001E-4</v>
      </c>
      <c r="H217" s="4">
        <v>2.8998400000000002E-4</v>
      </c>
      <c r="I217" s="4">
        <v>3.27549E-4</v>
      </c>
      <c r="J217" s="4">
        <v>3.3420200000000002E-4</v>
      </c>
      <c r="K217" s="4">
        <v>3.1848E-4</v>
      </c>
      <c r="L217" s="4">
        <v>5.3454000000000002E-4</v>
      </c>
      <c r="M217" s="4">
        <v>4.7961800000000001E-4</v>
      </c>
      <c r="N217" s="4">
        <v>4.3922600000000003E-4</v>
      </c>
      <c r="O217" s="4">
        <v>4.53957E-4</v>
      </c>
      <c r="P217" s="4">
        <v>4.6160199999999998E-4</v>
      </c>
      <c r="Q217" s="4">
        <v>4.7772400000000001E-4</v>
      </c>
      <c r="R217" s="4">
        <v>4.9008199999999997E-4</v>
      </c>
      <c r="S217" s="4">
        <v>3.2911000000000003E-4</v>
      </c>
      <c r="T217" s="4">
        <v>3.5577500000000001E-4</v>
      </c>
      <c r="U217" s="4">
        <v>4.0675299999999999E-4</v>
      </c>
      <c r="V217" s="4">
        <v>4.6800100000000001E-4</v>
      </c>
      <c r="W217" s="4">
        <v>4.5245300000000001E-4</v>
      </c>
      <c r="X217" s="4">
        <v>4.8820599999999998E-4</v>
      </c>
      <c r="Y217" s="4">
        <v>4.1041500000000002E-4</v>
      </c>
      <c r="Z217" s="4">
        <v>3.0470600000000002E-4</v>
      </c>
      <c r="AA217" s="4">
        <v>4.0083600000000001E-4</v>
      </c>
      <c r="AB217" s="4">
        <v>3.84361E-4</v>
      </c>
      <c r="AC217" s="4">
        <v>3.5496099999999999E-4</v>
      </c>
      <c r="AD217" s="4">
        <v>3.9030299999999999E-4</v>
      </c>
      <c r="AE217" s="4">
        <v>6.5021100000000004E-4</v>
      </c>
      <c r="AF217" s="4">
        <v>5.6035899999999997E-4</v>
      </c>
      <c r="AG217" s="4">
        <v>5.8734300000000004E-4</v>
      </c>
      <c r="AH217" s="4">
        <v>7.7794699999999997E-4</v>
      </c>
      <c r="AI217" s="4">
        <v>6.7785399999999998E-4</v>
      </c>
      <c r="AJ217" s="4">
        <v>8.0937399999999997E-4</v>
      </c>
      <c r="AK217" s="4">
        <v>6.0277200000000001E-4</v>
      </c>
      <c r="AL217" s="4">
        <v>6.5649100000000004E-4</v>
      </c>
      <c r="AM217" s="4">
        <v>7.3485399999999995E-4</v>
      </c>
      <c r="AN217" s="4">
        <v>5.7446999999999999E-4</v>
      </c>
      <c r="AO217" s="4">
        <v>5.7885100000000002E-4</v>
      </c>
      <c r="AP217" s="4">
        <v>6.1751600000000003E-4</v>
      </c>
      <c r="AQ217" s="4">
        <v>2.51687E-4</v>
      </c>
      <c r="AR217" s="4">
        <v>2.6319899999999999E-4</v>
      </c>
      <c r="AS217" s="4">
        <v>2.5330200000000001E-4</v>
      </c>
      <c r="AT217" s="4">
        <v>3.1852900000000001E-4</v>
      </c>
      <c r="AU217" s="4">
        <v>3.24705E-4</v>
      </c>
      <c r="AV217" s="4">
        <v>3.81455E-4</v>
      </c>
      <c r="AW217" s="4">
        <v>2.9417199999999999E-4</v>
      </c>
      <c r="AX217" s="4">
        <v>2.8039299999999998E-4</v>
      </c>
      <c r="AY217" s="4">
        <v>3.6988E-4</v>
      </c>
      <c r="AZ217" s="4">
        <v>2.7483E-4</v>
      </c>
      <c r="BA217" s="4">
        <v>2.9446499999999999E-4</v>
      </c>
      <c r="BB217" s="4">
        <v>2.96218E-4</v>
      </c>
      <c r="BC217" s="4">
        <v>3.7001100000000001E-4</v>
      </c>
      <c r="BD217" s="4">
        <v>4.2996700000000001E-4</v>
      </c>
      <c r="BE217" s="4">
        <v>4.2249900000000001E-4</v>
      </c>
      <c r="BF217" s="4">
        <v>5.7200399999999998E-4</v>
      </c>
      <c r="BG217" s="4">
        <v>4.8944099999999996E-4</v>
      </c>
      <c r="BH217" s="4">
        <v>5.3650900000000001E-4</v>
      </c>
      <c r="BI217" s="4">
        <v>5.1585499999999996E-4</v>
      </c>
      <c r="BJ217" s="4">
        <v>4.7389600000000002E-4</v>
      </c>
      <c r="BK217" s="4">
        <v>5.3034899999999995E-4</v>
      </c>
      <c r="BL217" s="4">
        <v>5.0081500000000005E-4</v>
      </c>
      <c r="BM217" s="4">
        <v>4.5221299999999997E-4</v>
      </c>
      <c r="BN217" s="4">
        <v>4.8516999999999999E-4</v>
      </c>
      <c r="BO217" s="28">
        <f t="shared" si="2"/>
        <v>6.3495745404510049E-5</v>
      </c>
    </row>
    <row r="218" spans="1:67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4">
        <v>9.5954299999999998E-4</v>
      </c>
      <c r="H218" s="4">
        <v>1.2092100000000001E-3</v>
      </c>
      <c r="I218" s="4">
        <v>1.16756E-3</v>
      </c>
      <c r="J218" s="4">
        <v>1.22401E-3</v>
      </c>
      <c r="K218" s="4">
        <v>1.2824500000000001E-3</v>
      </c>
      <c r="L218" s="4">
        <v>1.3727800000000001E-3</v>
      </c>
      <c r="M218" s="4">
        <v>4.1257100000000003E-3</v>
      </c>
      <c r="N218" s="4">
        <v>4.1095300000000001E-3</v>
      </c>
      <c r="O218" s="4">
        <v>4.2101100000000004E-3</v>
      </c>
      <c r="P218" s="4">
        <v>4.4856100000000001E-3</v>
      </c>
      <c r="Q218" s="4">
        <v>4.3035699999999996E-3</v>
      </c>
      <c r="R218" s="4">
        <v>4.1183699999999997E-3</v>
      </c>
      <c r="S218" s="4">
        <v>1.3685699999999999E-3</v>
      </c>
      <c r="T218" s="4">
        <v>2.1477800000000002E-3</v>
      </c>
      <c r="U218" s="4">
        <v>1.43709E-3</v>
      </c>
      <c r="V218" s="4">
        <v>4.1859200000000001E-3</v>
      </c>
      <c r="W218" s="4">
        <v>4.44401E-3</v>
      </c>
      <c r="X218" s="4">
        <v>4.5361999999999998E-3</v>
      </c>
      <c r="Y218" s="4">
        <v>1.7726899999999999E-3</v>
      </c>
      <c r="Z218" s="4">
        <v>1.46046E-3</v>
      </c>
      <c r="AA218" s="4">
        <v>1.70659E-3</v>
      </c>
      <c r="AB218" s="4">
        <v>1.95306E-3</v>
      </c>
      <c r="AC218" s="4">
        <v>1.9905499999999998E-3</v>
      </c>
      <c r="AD218" s="4">
        <v>1.84311E-3</v>
      </c>
      <c r="AE218" s="4">
        <v>1.4759300000000001E-3</v>
      </c>
      <c r="AF218" s="4">
        <v>1.54477E-3</v>
      </c>
      <c r="AG218" s="4">
        <v>1.6326400000000001E-3</v>
      </c>
      <c r="AH218" s="4">
        <v>5.0348199999999997E-3</v>
      </c>
      <c r="AI218" s="4">
        <v>4.5773899999999998E-3</v>
      </c>
      <c r="AJ218" s="4">
        <v>4.8213400000000003E-3</v>
      </c>
      <c r="AK218" s="4">
        <v>1.9146199999999999E-3</v>
      </c>
      <c r="AL218" s="4">
        <v>2.0316000000000002E-3</v>
      </c>
      <c r="AM218" s="4">
        <v>1.9814300000000002E-3</v>
      </c>
      <c r="AN218" s="4">
        <v>1.29744E-3</v>
      </c>
      <c r="AO218" s="4">
        <v>1.75683E-3</v>
      </c>
      <c r="AP218" s="4">
        <v>1.7409700000000001E-3</v>
      </c>
      <c r="AQ218" s="4">
        <v>3.8843699999999999E-4</v>
      </c>
      <c r="AR218" s="4">
        <v>3.9747300000000002E-4</v>
      </c>
      <c r="AS218" s="4">
        <v>4.11502E-4</v>
      </c>
      <c r="AT218" s="4">
        <v>1.3972699999999999E-3</v>
      </c>
      <c r="AU218" s="4">
        <v>1.47156E-3</v>
      </c>
      <c r="AV218" s="4">
        <v>1.54777E-3</v>
      </c>
      <c r="AW218" s="4">
        <v>5.6378999999999999E-4</v>
      </c>
      <c r="AX218" s="4">
        <v>5.8702500000000003E-4</v>
      </c>
      <c r="AY218" s="4">
        <v>5.6347999999999999E-4</v>
      </c>
      <c r="AZ218" s="4">
        <v>6.4667499999999998E-4</v>
      </c>
      <c r="BA218" s="4">
        <v>6.8278399999999997E-4</v>
      </c>
      <c r="BB218" s="4">
        <v>6.7521499999999995E-4</v>
      </c>
      <c r="BC218" s="4">
        <v>4.6047599999999997E-4</v>
      </c>
      <c r="BD218" s="4">
        <v>4.9531300000000005E-4</v>
      </c>
      <c r="BE218" s="4">
        <v>4.6129999999999999E-4</v>
      </c>
      <c r="BF218" s="4">
        <v>1.80291E-3</v>
      </c>
      <c r="BG218" s="4">
        <v>1.7250500000000001E-3</v>
      </c>
      <c r="BH218" s="4">
        <v>1.6975099999999999E-3</v>
      </c>
      <c r="BI218" s="4">
        <v>6.8822399999999998E-4</v>
      </c>
      <c r="BJ218" s="4">
        <v>6.7487500000000002E-4</v>
      </c>
      <c r="BK218" s="4">
        <v>6.9865599999999997E-4</v>
      </c>
      <c r="BL218" s="4">
        <v>8.3607199999999999E-4</v>
      </c>
      <c r="BM218" s="4">
        <v>8.0395E-4</v>
      </c>
      <c r="BN218" s="4">
        <v>7.9540700000000004E-4</v>
      </c>
      <c r="BO218" s="28">
        <f t="shared" si="2"/>
        <v>1.9252537348716354E-4</v>
      </c>
    </row>
    <row r="219" spans="1:67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4">
        <v>4.8786499999999998E-5</v>
      </c>
      <c r="H219" s="4">
        <v>3.2202300000000002E-5</v>
      </c>
      <c r="I219" s="4">
        <v>5.5016899999999998E-5</v>
      </c>
      <c r="J219" s="4">
        <v>5.1891999999999997E-5</v>
      </c>
      <c r="K219" s="4">
        <v>5.26814E-5</v>
      </c>
      <c r="L219" s="4">
        <v>6.0480399999999998E-5</v>
      </c>
      <c r="M219" s="4">
        <v>6.3675499999999997E-5</v>
      </c>
      <c r="N219" s="4">
        <v>6.81548E-5</v>
      </c>
      <c r="O219" s="4">
        <v>4.7170699999999999E-5</v>
      </c>
      <c r="P219" s="4">
        <v>6.9796799999999996E-5</v>
      </c>
      <c r="Q219" s="4">
        <v>6.2726500000000003E-5</v>
      </c>
      <c r="R219" s="4">
        <v>7.3090000000000007E-5</v>
      </c>
      <c r="S219" s="4">
        <v>5.0656499999999999E-5</v>
      </c>
      <c r="T219" s="4">
        <v>4.4869600000000002E-5</v>
      </c>
      <c r="U219" s="4">
        <v>6.2642600000000002E-5</v>
      </c>
      <c r="V219" s="4">
        <v>6.0139800000000003E-5</v>
      </c>
      <c r="W219" s="4">
        <v>6.7247499999999996E-5</v>
      </c>
      <c r="X219" s="4">
        <v>4.72608E-5</v>
      </c>
      <c r="Y219" s="4">
        <v>5.7367000000000001E-5</v>
      </c>
      <c r="Z219" s="4">
        <v>5.1037900000000001E-5</v>
      </c>
      <c r="AA219" s="4">
        <v>4.52334E-5</v>
      </c>
      <c r="AB219" s="4">
        <v>4.3600000000000003E-5</v>
      </c>
      <c r="AC219" s="4">
        <v>4.5315699999999997E-5</v>
      </c>
      <c r="AD219" s="4">
        <v>7.68171E-5</v>
      </c>
      <c r="AE219" s="4">
        <v>7.92585E-5</v>
      </c>
      <c r="AF219" s="4">
        <v>5.0408399999999997E-5</v>
      </c>
      <c r="AG219" s="4">
        <v>3.4493099999999997E-5</v>
      </c>
      <c r="AH219" s="4">
        <v>6.4014499999999995E-5</v>
      </c>
      <c r="AI219" s="4">
        <v>9.0288800000000002E-5</v>
      </c>
      <c r="AJ219" s="4">
        <v>5.5611500000000001E-5</v>
      </c>
      <c r="AK219" s="4">
        <v>8.4037799999999997E-5</v>
      </c>
      <c r="AL219" s="4">
        <v>8.4671299999999997E-5</v>
      </c>
      <c r="AM219" s="4">
        <v>4.7381099999999999E-5</v>
      </c>
      <c r="AN219" s="4">
        <v>5.4459200000000002E-5</v>
      </c>
      <c r="AO219" s="4">
        <v>5.2954500000000003E-5</v>
      </c>
      <c r="AP219" s="4">
        <v>7.0087399999999996E-5</v>
      </c>
      <c r="AQ219" s="4">
        <v>4.0186699999999999E-5</v>
      </c>
      <c r="AR219" s="4">
        <v>4.4923099999999997E-5</v>
      </c>
      <c r="AS219" s="4">
        <v>4.9382999999999998E-5</v>
      </c>
      <c r="AT219" s="4">
        <v>4.37068E-5</v>
      </c>
      <c r="AU219" s="4">
        <v>6.1387299999999994E-5</v>
      </c>
      <c r="AV219" s="4">
        <v>6.5596200000000001E-5</v>
      </c>
      <c r="AW219" s="4">
        <v>5.5337400000000003E-5</v>
      </c>
      <c r="AX219" s="4">
        <v>4.4689199999999999E-5</v>
      </c>
      <c r="AY219" s="4">
        <v>5.9936599999999998E-5</v>
      </c>
      <c r="AZ219" s="4">
        <v>5.9576200000000001E-5</v>
      </c>
      <c r="BA219" s="4">
        <v>4.5979000000000001E-5</v>
      </c>
      <c r="BB219" s="4">
        <v>5.8504100000000001E-5</v>
      </c>
      <c r="BC219" s="4">
        <v>5.1942099999999999E-5</v>
      </c>
      <c r="BD219" s="4">
        <v>8.6471900000000001E-5</v>
      </c>
      <c r="BE219" s="4">
        <v>8.3443999999999996E-5</v>
      </c>
      <c r="BF219" s="4">
        <v>9.7285600000000002E-5</v>
      </c>
      <c r="BG219" s="4">
        <v>7.32042E-5</v>
      </c>
      <c r="BH219" s="4">
        <v>6.7701199999999995E-5</v>
      </c>
      <c r="BI219" s="4">
        <v>7.6402099999999998E-5</v>
      </c>
      <c r="BJ219" s="4">
        <v>7.7265600000000001E-5</v>
      </c>
      <c r="BK219" s="4">
        <v>8.6980700000000006E-5</v>
      </c>
      <c r="BL219" s="4">
        <v>7.62483E-5</v>
      </c>
      <c r="BM219" s="4">
        <v>8.0750900000000006E-5</v>
      </c>
      <c r="BN219" s="4">
        <v>7.2055099999999994E-5</v>
      </c>
      <c r="BO219" s="28">
        <f t="shared" si="2"/>
        <v>1.3676486731618183E-5</v>
      </c>
    </row>
    <row r="220" spans="1:67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4">
        <v>3.8273099999999998E-4</v>
      </c>
      <c r="H220" s="4">
        <v>4.3101499999999998E-4</v>
      </c>
      <c r="I220" s="4">
        <v>4.8648000000000002E-4</v>
      </c>
      <c r="J220" s="4">
        <v>4.5500400000000001E-4</v>
      </c>
      <c r="K220" s="4">
        <v>4.9211700000000003E-4</v>
      </c>
      <c r="L220" s="4">
        <v>4.4404600000000002E-4</v>
      </c>
      <c r="M220" s="4">
        <v>4.8253E-4</v>
      </c>
      <c r="N220" s="4">
        <v>5.1104000000000004E-4</v>
      </c>
      <c r="O220" s="4">
        <v>5.29829E-4</v>
      </c>
      <c r="P220" s="4">
        <v>4.7711699999999999E-4</v>
      </c>
      <c r="Q220" s="4">
        <v>4.9247899999999999E-4</v>
      </c>
      <c r="R220" s="4">
        <v>5.1442199999999995E-4</v>
      </c>
      <c r="S220" s="4">
        <v>4.7273600000000002E-4</v>
      </c>
      <c r="T220" s="4">
        <v>3.7863600000000001E-4</v>
      </c>
      <c r="U220" s="4">
        <v>4.9898900000000003E-4</v>
      </c>
      <c r="V220" s="4">
        <v>4.8399400000000001E-4</v>
      </c>
      <c r="W220" s="4">
        <v>4.7134599999999998E-4</v>
      </c>
      <c r="X220" s="4">
        <v>5.0323000000000002E-4</v>
      </c>
      <c r="Y220" s="4">
        <v>5.2030299999999995E-4</v>
      </c>
      <c r="Z220" s="4">
        <v>5.0322799999999999E-4</v>
      </c>
      <c r="AA220" s="4">
        <v>4.8360800000000001E-4</v>
      </c>
      <c r="AB220" s="4">
        <v>4.9540299999999995E-4</v>
      </c>
      <c r="AC220" s="4">
        <v>5.1277500000000004E-4</v>
      </c>
      <c r="AD220" s="4">
        <v>5.0790299999999998E-4</v>
      </c>
      <c r="AE220" s="4">
        <v>5.4118600000000003E-4</v>
      </c>
      <c r="AF220" s="4">
        <v>5.0136600000000005E-4</v>
      </c>
      <c r="AG220" s="4">
        <v>4.4917399999999999E-4</v>
      </c>
      <c r="AH220" s="4">
        <v>5.8883600000000003E-4</v>
      </c>
      <c r="AI220" s="4">
        <v>5.4962900000000005E-4</v>
      </c>
      <c r="AJ220" s="4">
        <v>5.2003499999999996E-4</v>
      </c>
      <c r="AK220" s="4">
        <v>5.1361699999999996E-4</v>
      </c>
      <c r="AL220" s="4">
        <v>5.1908499999999997E-4</v>
      </c>
      <c r="AM220" s="4">
        <v>5.4660600000000004E-4</v>
      </c>
      <c r="AN220" s="4">
        <v>5.7277300000000005E-4</v>
      </c>
      <c r="AO220" s="4">
        <v>5.47629E-4</v>
      </c>
      <c r="AP220" s="4">
        <v>5.4117499999999997E-4</v>
      </c>
      <c r="AQ220" s="4">
        <v>4.26179E-4</v>
      </c>
      <c r="AR220" s="4">
        <v>3.6279800000000001E-4</v>
      </c>
      <c r="AS220" s="4">
        <v>4.49722E-4</v>
      </c>
      <c r="AT220" s="4">
        <v>4.1097399999999999E-4</v>
      </c>
      <c r="AU220" s="4">
        <v>4.5290100000000002E-4</v>
      </c>
      <c r="AV220" s="4">
        <v>4.7607500000000001E-4</v>
      </c>
      <c r="AW220" s="4">
        <v>4.7741400000000001E-4</v>
      </c>
      <c r="AX220" s="4">
        <v>4.4053400000000002E-4</v>
      </c>
      <c r="AY220" s="4">
        <v>5.0682400000000001E-4</v>
      </c>
      <c r="AZ220" s="4">
        <v>5.0136799999999997E-4</v>
      </c>
      <c r="BA220" s="4">
        <v>4.5209599999999998E-4</v>
      </c>
      <c r="BB220" s="4">
        <v>4.63394E-4</v>
      </c>
      <c r="BC220" s="4">
        <v>4.9032899999999996E-4</v>
      </c>
      <c r="BD220" s="4">
        <v>5.7080399999999995E-4</v>
      </c>
      <c r="BE220" s="4">
        <v>5.1412699999999997E-4</v>
      </c>
      <c r="BF220" s="4">
        <v>6.1515400000000003E-4</v>
      </c>
      <c r="BG220" s="4">
        <v>6.23147E-4</v>
      </c>
      <c r="BH220" s="4">
        <v>6.5665000000000005E-4</v>
      </c>
      <c r="BI220" s="4">
        <v>6.4677500000000004E-4</v>
      </c>
      <c r="BJ220" s="4">
        <v>7.0079300000000001E-4</v>
      </c>
      <c r="BK220" s="4">
        <v>7.1528399999999995E-4</v>
      </c>
      <c r="BL220" s="4">
        <v>6.6748899999999995E-4</v>
      </c>
      <c r="BM220" s="4">
        <v>7.3279699999999998E-4</v>
      </c>
      <c r="BN220" s="4">
        <v>7.4368199999999996E-4</v>
      </c>
      <c r="BO220" s="28">
        <f t="shared" si="2"/>
        <v>4.6216256093999596E-5</v>
      </c>
    </row>
    <row r="221" spans="1:67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4">
        <v>6.7943799999999998E-5</v>
      </c>
      <c r="H221" s="4">
        <v>8.8409400000000001E-5</v>
      </c>
      <c r="I221" s="4">
        <v>9.3545499999999994E-5</v>
      </c>
      <c r="J221" s="4">
        <v>9.7056E-5</v>
      </c>
      <c r="K221" s="4">
        <v>9.0639700000000006E-5</v>
      </c>
      <c r="L221" s="4">
        <v>8.2485900000000003E-5</v>
      </c>
      <c r="M221" s="4">
        <v>9.6755099999999998E-5</v>
      </c>
      <c r="N221" s="4">
        <v>9.65459E-5</v>
      </c>
      <c r="O221" s="4">
        <v>1.00307E-4</v>
      </c>
      <c r="P221" s="4">
        <v>9.7563699999999996E-5</v>
      </c>
      <c r="Q221" s="4">
        <v>9.6963600000000001E-5</v>
      </c>
      <c r="R221" s="4">
        <v>9.6299399999999995E-5</v>
      </c>
      <c r="S221" s="4">
        <v>9.57301E-5</v>
      </c>
      <c r="T221" s="4">
        <v>5.92914E-5</v>
      </c>
      <c r="U221" s="4">
        <v>9.5951899999999999E-5</v>
      </c>
      <c r="V221" s="4">
        <v>9.8141500000000002E-5</v>
      </c>
      <c r="W221" s="4">
        <v>9.6203600000000002E-5</v>
      </c>
      <c r="X221" s="4">
        <v>1.01424E-4</v>
      </c>
      <c r="Y221" s="4">
        <v>9.3600700000000007E-5</v>
      </c>
      <c r="Z221" s="4">
        <v>9.2398999999999994E-5</v>
      </c>
      <c r="AA221" s="4">
        <v>9.1034300000000004E-5</v>
      </c>
      <c r="AB221" s="4">
        <v>9.2468900000000005E-5</v>
      </c>
      <c r="AC221" s="4">
        <v>9.3979299999999997E-5</v>
      </c>
      <c r="AD221" s="4">
        <v>9.45555E-5</v>
      </c>
      <c r="AE221" s="4">
        <v>9.2261899999999998E-5</v>
      </c>
      <c r="AF221" s="4">
        <v>8.9202899999999999E-5</v>
      </c>
      <c r="AG221" s="4">
        <v>8.9608800000000002E-5</v>
      </c>
      <c r="AH221" s="4">
        <v>1.2725400000000001E-4</v>
      </c>
      <c r="AI221" s="4">
        <v>9.8885299999999993E-5</v>
      </c>
      <c r="AJ221" s="4">
        <v>9.4580799999999994E-5</v>
      </c>
      <c r="AK221" s="4">
        <v>8.3840399999999998E-5</v>
      </c>
      <c r="AL221" s="4">
        <v>8.9396399999999997E-5</v>
      </c>
      <c r="AM221" s="4">
        <v>9.6183300000000005E-5</v>
      </c>
      <c r="AN221" s="4">
        <v>1.1877E-4</v>
      </c>
      <c r="AO221" s="4">
        <v>1.11617E-4</v>
      </c>
      <c r="AP221" s="4">
        <v>1.0310999999999999E-4</v>
      </c>
      <c r="AQ221" s="4">
        <v>7.1835700000000001E-5</v>
      </c>
      <c r="AR221" s="4">
        <v>6.7846699999999995E-5</v>
      </c>
      <c r="AS221" s="4">
        <v>7.9869000000000004E-5</v>
      </c>
      <c r="AT221" s="4">
        <v>8.8202599999999995E-5</v>
      </c>
      <c r="AU221" s="4">
        <v>8.8299499999999997E-5</v>
      </c>
      <c r="AV221" s="4">
        <v>9.1467599999999998E-5</v>
      </c>
      <c r="AW221" s="4">
        <v>9.7880999999999993E-5</v>
      </c>
      <c r="AX221" s="4">
        <v>9.4772700000000001E-5</v>
      </c>
      <c r="AY221" s="4">
        <v>1.10884E-4</v>
      </c>
      <c r="AZ221" s="4">
        <v>9.1837599999999996E-5</v>
      </c>
      <c r="BA221" s="4">
        <v>9.7946699999999995E-5</v>
      </c>
      <c r="BB221" s="4">
        <v>1.00985E-4</v>
      </c>
      <c r="BC221" s="4">
        <v>9.5788199999999999E-5</v>
      </c>
      <c r="BD221" s="4">
        <v>1.05364E-4</v>
      </c>
      <c r="BE221" s="4">
        <v>1.0607000000000001E-4</v>
      </c>
      <c r="BF221" s="4">
        <v>1.21123E-4</v>
      </c>
      <c r="BG221" s="4">
        <v>1.2987799999999999E-4</v>
      </c>
      <c r="BH221" s="4">
        <v>1.33227E-4</v>
      </c>
      <c r="BI221" s="4">
        <v>1.14126E-4</v>
      </c>
      <c r="BJ221" s="4">
        <v>1.38617E-4</v>
      </c>
      <c r="BK221" s="4">
        <v>1.33301E-4</v>
      </c>
      <c r="BL221" s="4">
        <v>1.2287299999999999E-4</v>
      </c>
      <c r="BM221" s="4">
        <v>1.4590600000000001E-4</v>
      </c>
      <c r="BN221" s="4">
        <v>1.37682E-4</v>
      </c>
      <c r="BO221" s="28">
        <f t="shared" si="2"/>
        <v>1.1021633212849615E-5</v>
      </c>
    </row>
    <row r="222" spans="1:67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4">
        <v>5.5780399999999999E-5</v>
      </c>
      <c r="H222" s="4">
        <v>6.1605600000000005E-5</v>
      </c>
      <c r="I222" s="4">
        <v>6.1846200000000004E-5</v>
      </c>
      <c r="J222" s="4">
        <v>5.4695499999999998E-5</v>
      </c>
      <c r="K222" s="4">
        <v>5.9902699999999998E-5</v>
      </c>
      <c r="L222" s="4">
        <v>6.60625E-5</v>
      </c>
      <c r="M222" s="4">
        <v>6.1423199999999998E-5</v>
      </c>
      <c r="N222" s="4">
        <v>6.04909E-5</v>
      </c>
      <c r="O222" s="4">
        <v>6.2215899999999995E-5</v>
      </c>
      <c r="P222" s="4">
        <v>6.1891700000000002E-5</v>
      </c>
      <c r="Q222" s="4">
        <v>5.98817E-5</v>
      </c>
      <c r="R222" s="4">
        <v>5.9565899999999998E-5</v>
      </c>
      <c r="S222" s="4">
        <v>6.7233100000000005E-5</v>
      </c>
      <c r="T222" s="4">
        <v>3.0918799999999999E-5</v>
      </c>
      <c r="U222" s="4">
        <v>6.5357800000000006E-5</v>
      </c>
      <c r="V222" s="4">
        <v>6.0510700000000003E-5</v>
      </c>
      <c r="W222" s="4">
        <v>6.5057900000000006E-5</v>
      </c>
      <c r="X222" s="4">
        <v>6.1156100000000002E-5</v>
      </c>
      <c r="Y222" s="4">
        <v>6.7007099999999998E-5</v>
      </c>
      <c r="Z222" s="4">
        <v>6.5811399999999998E-5</v>
      </c>
      <c r="AA222" s="4">
        <v>6.5747799999999994E-5</v>
      </c>
      <c r="AB222" s="4">
        <v>6.3588899999999997E-5</v>
      </c>
      <c r="AC222" s="4">
        <v>6.1814600000000003E-5</v>
      </c>
      <c r="AD222" s="4">
        <v>6.2085499999999994E-5</v>
      </c>
      <c r="AE222" s="4">
        <v>6.6651300000000003E-5</v>
      </c>
      <c r="AF222" s="4">
        <v>6.4773900000000007E-5</v>
      </c>
      <c r="AG222" s="4">
        <v>5.6906500000000001E-5</v>
      </c>
      <c r="AH222" s="4">
        <v>8.2307300000000004E-5</v>
      </c>
      <c r="AI222" s="4">
        <v>6.8378499999999996E-5</v>
      </c>
      <c r="AJ222" s="4">
        <v>6.63684E-5</v>
      </c>
      <c r="AK222" s="4">
        <v>7.11555E-5</v>
      </c>
      <c r="AL222" s="4">
        <v>7.4389199999999996E-5</v>
      </c>
      <c r="AM222" s="4">
        <v>6.7855599999999995E-5</v>
      </c>
      <c r="AN222" s="4">
        <v>8.9975799999999993E-5</v>
      </c>
      <c r="AO222" s="4">
        <v>6.7629100000000006E-5</v>
      </c>
      <c r="AP222" s="4">
        <v>7.3734500000000004E-5</v>
      </c>
      <c r="AQ222" s="4">
        <v>5.7152799999999999E-5</v>
      </c>
      <c r="AR222" s="4">
        <v>5.6142900000000001E-5</v>
      </c>
      <c r="AS222" s="4">
        <v>6.1260999999999995E-5</v>
      </c>
      <c r="AT222" s="4">
        <v>5.6785800000000001E-5</v>
      </c>
      <c r="AU222" s="4">
        <v>6.2188100000000002E-5</v>
      </c>
      <c r="AV222" s="4">
        <v>6.4377300000000004E-5</v>
      </c>
      <c r="AW222" s="4">
        <v>7.0310700000000004E-5</v>
      </c>
      <c r="AX222" s="4">
        <v>6.4516800000000005E-5</v>
      </c>
      <c r="AY222" s="4">
        <v>7.8811200000000002E-5</v>
      </c>
      <c r="AZ222" s="4">
        <v>6.9893600000000005E-5</v>
      </c>
      <c r="BA222" s="4">
        <v>6.6403799999999996E-5</v>
      </c>
      <c r="BB222" s="4">
        <v>6.4469199999999996E-5</v>
      </c>
      <c r="BC222" s="4">
        <v>7.0546899999999994E-5</v>
      </c>
      <c r="BD222" s="4">
        <v>8.2388599999999999E-5</v>
      </c>
      <c r="BE222" s="4">
        <v>8.8157000000000003E-5</v>
      </c>
      <c r="BF222" s="4">
        <v>9.7632699999999998E-5</v>
      </c>
      <c r="BG222" s="4">
        <v>8.4677899999999998E-5</v>
      </c>
      <c r="BH222" s="4">
        <v>8.6451299999999997E-5</v>
      </c>
      <c r="BI222" s="4">
        <v>9.2922400000000003E-5</v>
      </c>
      <c r="BJ222" s="4">
        <v>1.0629E-4</v>
      </c>
      <c r="BK222" s="4">
        <v>1.05074E-4</v>
      </c>
      <c r="BL222" s="4">
        <v>9.9844099999999995E-5</v>
      </c>
      <c r="BM222" s="4">
        <v>1.04483E-4</v>
      </c>
      <c r="BN222" s="4">
        <v>9.9958999999999996E-5</v>
      </c>
      <c r="BO222" s="28">
        <f t="shared" si="2"/>
        <v>9.4223568074988849E-6</v>
      </c>
    </row>
    <row r="223" spans="1:67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4">
        <v>1.91802E-5</v>
      </c>
      <c r="H223" s="4">
        <v>2.3085300000000001E-5</v>
      </c>
      <c r="I223" s="4">
        <v>2.7525099999999998E-5</v>
      </c>
      <c r="J223" s="4">
        <v>2.4800400000000001E-5</v>
      </c>
      <c r="K223" s="4">
        <v>2.4255499999999998E-5</v>
      </c>
      <c r="L223" s="4">
        <v>2.3582900000000001E-5</v>
      </c>
      <c r="M223" s="4">
        <v>2.8457900000000001E-5</v>
      </c>
      <c r="N223" s="4">
        <v>2.9512299999999999E-5</v>
      </c>
      <c r="O223" s="4">
        <v>2.7291E-5</v>
      </c>
      <c r="P223" s="4">
        <v>2.8493899999999998E-5</v>
      </c>
      <c r="Q223" s="4">
        <v>3.21769E-5</v>
      </c>
      <c r="R223" s="4">
        <v>2.8804499999999998E-5</v>
      </c>
      <c r="S223" s="4">
        <v>2.1986600000000001E-5</v>
      </c>
      <c r="T223" s="4">
        <v>1.5395899999999999E-5</v>
      </c>
      <c r="U223" s="4">
        <v>2.5704700000000001E-5</v>
      </c>
      <c r="V223" s="4">
        <v>2.8512799999999999E-5</v>
      </c>
      <c r="W223" s="4">
        <v>2.5656500000000001E-5</v>
      </c>
      <c r="X223" s="4">
        <v>2.9085400000000001E-5</v>
      </c>
      <c r="Y223" s="4">
        <v>2.5838800000000001E-5</v>
      </c>
      <c r="Z223" s="4">
        <v>2.92362E-5</v>
      </c>
      <c r="AA223" s="4">
        <v>2.8379200000000001E-5</v>
      </c>
      <c r="AB223" s="4">
        <v>2.97384E-5</v>
      </c>
      <c r="AC223" s="4">
        <v>2.7188000000000001E-5</v>
      </c>
      <c r="AD223" s="4">
        <v>2.9630800000000001E-5</v>
      </c>
      <c r="AE223" s="4">
        <v>1.4920600000000001E-5</v>
      </c>
      <c r="AF223" s="4">
        <v>1.74019E-5</v>
      </c>
      <c r="AG223" s="4">
        <v>2.0550199999999999E-5</v>
      </c>
      <c r="AH223" s="4">
        <v>2.0825299999999999E-5</v>
      </c>
      <c r="AI223" s="4">
        <v>2.13682E-5</v>
      </c>
      <c r="AJ223" s="4">
        <v>1.5455300000000001E-5</v>
      </c>
      <c r="AK223" s="4">
        <v>1.85253E-5</v>
      </c>
      <c r="AL223" s="4">
        <v>2.2668999999999999E-5</v>
      </c>
      <c r="AM223" s="4">
        <v>2.25551E-5</v>
      </c>
      <c r="AN223" s="4">
        <v>1.7502600000000001E-5</v>
      </c>
      <c r="AO223" s="4">
        <v>3.3095300000000001E-5</v>
      </c>
      <c r="AP223" s="4">
        <v>3.55856E-5</v>
      </c>
      <c r="AQ223" s="4">
        <v>5.7122E-5</v>
      </c>
      <c r="AR223" s="4">
        <v>5.63434E-5</v>
      </c>
      <c r="AS223" s="4">
        <v>6.2056899999999999E-5</v>
      </c>
      <c r="AT223" s="4">
        <v>6.05709E-5</v>
      </c>
      <c r="AU223" s="4">
        <v>6.1525600000000006E-5</v>
      </c>
      <c r="AV223" s="4">
        <v>6.01011E-5</v>
      </c>
      <c r="AW223" s="4">
        <v>6.7377400000000003E-5</v>
      </c>
      <c r="AX223" s="4">
        <v>5.97242E-5</v>
      </c>
      <c r="AY223" s="4">
        <v>6.9182200000000003E-5</v>
      </c>
      <c r="AZ223" s="4">
        <v>6.53918E-5</v>
      </c>
      <c r="BA223" s="4">
        <v>6.2174200000000005E-5</v>
      </c>
      <c r="BB223" s="4">
        <v>6.6016299999999993E-5</v>
      </c>
      <c r="BC223" s="4">
        <v>5.4407100000000003E-5</v>
      </c>
      <c r="BD223" s="4">
        <v>6.6593699999999999E-5</v>
      </c>
      <c r="BE223" s="4">
        <v>6.3398600000000007E-5</v>
      </c>
      <c r="BF223" s="4">
        <v>6.4728500000000002E-5</v>
      </c>
      <c r="BG223" s="4">
        <v>8.19531E-5</v>
      </c>
      <c r="BH223" s="4">
        <v>8.02256E-5</v>
      </c>
      <c r="BI223" s="4">
        <v>8.48058E-5</v>
      </c>
      <c r="BJ223" s="4">
        <v>8.0991100000000005E-5</v>
      </c>
      <c r="BK223" s="4">
        <v>8.5535699999999995E-5</v>
      </c>
      <c r="BL223" s="4">
        <v>7.9768100000000006E-5</v>
      </c>
      <c r="BM223" s="4">
        <v>8.6073699999999996E-5</v>
      </c>
      <c r="BN223" s="4">
        <v>9.0060600000000003E-5</v>
      </c>
      <c r="BO223" s="28">
        <f t="shared" si="2"/>
        <v>3.9850785953063995E-6</v>
      </c>
    </row>
    <row r="224" spans="1:67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4">
        <v>6.5290300000000001E-5</v>
      </c>
      <c r="H224" s="4">
        <v>7.5289699999999998E-5</v>
      </c>
      <c r="I224" s="4">
        <v>8.6604800000000001E-5</v>
      </c>
      <c r="J224" s="4">
        <v>8.3888700000000002E-5</v>
      </c>
      <c r="K224" s="4">
        <v>8.6424700000000006E-5</v>
      </c>
      <c r="L224" s="4">
        <v>7.1144199999999996E-5</v>
      </c>
      <c r="M224" s="4">
        <v>9.1874999999999997E-5</v>
      </c>
      <c r="N224" s="4">
        <v>9.2356300000000002E-5</v>
      </c>
      <c r="O224" s="4">
        <v>8.02936E-5</v>
      </c>
      <c r="P224" s="4">
        <v>8.0236700000000004E-5</v>
      </c>
      <c r="Q224" s="4">
        <v>8.5921599999999994E-5</v>
      </c>
      <c r="R224" s="4">
        <v>9.2497900000000001E-5</v>
      </c>
      <c r="S224" s="4">
        <v>8.2686800000000003E-5</v>
      </c>
      <c r="T224" s="4">
        <v>4.5525999999999997E-5</v>
      </c>
      <c r="U224" s="4">
        <v>6.5618999999999996E-5</v>
      </c>
      <c r="V224" s="4">
        <v>7.3053399999999994E-5</v>
      </c>
      <c r="W224" s="4">
        <v>7.0855700000000007E-5</v>
      </c>
      <c r="X224" s="4">
        <v>8.0484300000000005E-5</v>
      </c>
      <c r="Y224" s="4">
        <v>7.7927000000000001E-5</v>
      </c>
      <c r="Z224" s="4">
        <v>6.8863399999999995E-5</v>
      </c>
      <c r="AA224" s="4">
        <v>7.2202399999999998E-5</v>
      </c>
      <c r="AB224" s="4">
        <v>7.0414700000000002E-5</v>
      </c>
      <c r="AC224" s="4">
        <v>8.4572400000000004E-5</v>
      </c>
      <c r="AD224" s="4">
        <v>7.4523099999999998E-5</v>
      </c>
      <c r="AE224" s="4">
        <v>6.6249799999999997E-5</v>
      </c>
      <c r="AF224" s="4">
        <v>7.1102700000000006E-5</v>
      </c>
      <c r="AG224" s="4">
        <v>9.3641399999999994E-5</v>
      </c>
      <c r="AH224" s="4">
        <v>9.9837100000000007E-5</v>
      </c>
      <c r="AI224" s="4">
        <v>8.4341300000000005E-5</v>
      </c>
      <c r="AJ224" s="4">
        <v>8.7585900000000005E-5</v>
      </c>
      <c r="AK224" s="4">
        <v>8.4758200000000004E-5</v>
      </c>
      <c r="AL224" s="4">
        <v>8.7409200000000003E-5</v>
      </c>
      <c r="AM224" s="4">
        <v>9.5178800000000004E-5</v>
      </c>
      <c r="AN224" s="4">
        <v>9.7056299999999994E-5</v>
      </c>
      <c r="AO224" s="4">
        <v>6.08461E-5</v>
      </c>
      <c r="AP224" s="4">
        <v>9.3841399999999999E-5</v>
      </c>
      <c r="AQ224" s="4">
        <v>1.01308E-4</v>
      </c>
      <c r="AR224" s="4">
        <v>6.6809600000000005E-5</v>
      </c>
      <c r="AS224" s="4">
        <v>8.74603E-5</v>
      </c>
      <c r="AT224" s="4">
        <v>8.4849099999999994E-5</v>
      </c>
      <c r="AU224" s="4">
        <v>9.0669799999999997E-5</v>
      </c>
      <c r="AV224" s="4">
        <v>9.6258499999999993E-5</v>
      </c>
      <c r="AW224" s="4">
        <v>9.4433599999999997E-5</v>
      </c>
      <c r="AX224" s="4">
        <v>8.4221200000000006E-5</v>
      </c>
      <c r="AY224" s="4">
        <v>1.02518E-4</v>
      </c>
      <c r="AZ224" s="4">
        <v>8.3311899999999998E-5</v>
      </c>
      <c r="BA224" s="4">
        <v>9.4022099999999996E-5</v>
      </c>
      <c r="BB224" s="4">
        <v>9.5236300000000002E-5</v>
      </c>
      <c r="BC224" s="4">
        <v>8.1532499999999999E-5</v>
      </c>
      <c r="BD224" s="4">
        <v>1.0370900000000001E-4</v>
      </c>
      <c r="BE224" s="4">
        <v>1.0969200000000001E-4</v>
      </c>
      <c r="BF224" s="4">
        <v>1.24363E-4</v>
      </c>
      <c r="BG224" s="4">
        <v>1.20414E-4</v>
      </c>
      <c r="BH224" s="4">
        <v>1.32564E-4</v>
      </c>
      <c r="BI224" s="4">
        <v>1.3544300000000001E-4</v>
      </c>
      <c r="BJ224" s="4">
        <v>1.40402E-4</v>
      </c>
      <c r="BK224" s="4">
        <v>1.4765000000000001E-4</v>
      </c>
      <c r="BL224" s="4">
        <v>1.2895300000000001E-4</v>
      </c>
      <c r="BM224" s="4">
        <v>8.8763299999999998E-5</v>
      </c>
      <c r="BN224" s="4">
        <v>1.6037000000000001E-4</v>
      </c>
      <c r="BO224" s="28">
        <f t="shared" si="2"/>
        <v>1.4026749759692215E-5</v>
      </c>
    </row>
    <row r="225" spans="1:67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4">
        <v>1.4250600000000001E-4</v>
      </c>
      <c r="H225" s="4">
        <v>1.6012700000000001E-4</v>
      </c>
      <c r="I225" s="4">
        <v>1.78118E-4</v>
      </c>
      <c r="J225" s="4">
        <v>1.7442900000000001E-4</v>
      </c>
      <c r="K225" s="4">
        <v>1.73349E-4</v>
      </c>
      <c r="L225" s="4">
        <v>1.7139499999999999E-4</v>
      </c>
      <c r="M225" s="4">
        <v>1.91017E-4</v>
      </c>
      <c r="N225" s="4">
        <v>1.86839E-4</v>
      </c>
      <c r="O225" s="4">
        <v>1.90452E-4</v>
      </c>
      <c r="P225" s="4">
        <v>1.8967699999999999E-4</v>
      </c>
      <c r="Q225" s="4">
        <v>1.92103E-4</v>
      </c>
      <c r="R225" s="4">
        <v>1.7336000000000001E-4</v>
      </c>
      <c r="S225" s="4">
        <v>1.9198300000000001E-4</v>
      </c>
      <c r="T225" s="4">
        <v>1.43812E-4</v>
      </c>
      <c r="U225" s="4">
        <v>1.8466199999999999E-4</v>
      </c>
      <c r="V225" s="4">
        <v>1.8152500000000001E-4</v>
      </c>
      <c r="W225" s="4">
        <v>1.8678799999999999E-4</v>
      </c>
      <c r="X225" s="4">
        <v>1.79667E-4</v>
      </c>
      <c r="Y225" s="4">
        <v>1.9978699999999999E-4</v>
      </c>
      <c r="Z225" s="4">
        <v>1.9186100000000001E-4</v>
      </c>
      <c r="AA225" s="4">
        <v>1.9049900000000001E-4</v>
      </c>
      <c r="AB225" s="4">
        <v>1.9187699999999999E-4</v>
      </c>
      <c r="AC225" s="4">
        <v>2.0156899999999999E-4</v>
      </c>
      <c r="AD225" s="4">
        <v>1.8161499999999999E-4</v>
      </c>
      <c r="AE225" s="4">
        <v>1.91378E-4</v>
      </c>
      <c r="AF225" s="4">
        <v>1.95441E-4</v>
      </c>
      <c r="AG225" s="4">
        <v>2.4027299999999999E-4</v>
      </c>
      <c r="AH225" s="4">
        <v>2.34878E-4</v>
      </c>
      <c r="AI225" s="4">
        <v>2.05033E-4</v>
      </c>
      <c r="AJ225" s="4">
        <v>1.9204899999999999E-4</v>
      </c>
      <c r="AK225" s="4">
        <v>1.9799800000000001E-4</v>
      </c>
      <c r="AL225" s="4">
        <v>1.99903E-4</v>
      </c>
      <c r="AM225" s="4">
        <v>2.09209E-4</v>
      </c>
      <c r="AN225" s="4">
        <v>2.4339199999999999E-4</v>
      </c>
      <c r="AO225" s="4">
        <v>1.99953E-4</v>
      </c>
      <c r="AP225" s="4">
        <v>2.1197100000000001E-4</v>
      </c>
      <c r="AQ225" s="4">
        <v>1.6191E-4</v>
      </c>
      <c r="AR225" s="4">
        <v>1.5980500000000001E-4</v>
      </c>
      <c r="AS225" s="4">
        <v>1.73439E-4</v>
      </c>
      <c r="AT225" s="4">
        <v>1.73227E-4</v>
      </c>
      <c r="AU225" s="4">
        <v>2.00788E-4</v>
      </c>
      <c r="AV225" s="4">
        <v>2.0006099999999999E-4</v>
      </c>
      <c r="AW225" s="4">
        <v>2.0823099999999999E-4</v>
      </c>
      <c r="AX225" s="4">
        <v>1.84723E-4</v>
      </c>
      <c r="AY225" s="4">
        <v>1.9212E-4</v>
      </c>
      <c r="AZ225" s="4">
        <v>2.1040499999999999E-4</v>
      </c>
      <c r="BA225" s="4">
        <v>2.0223999999999999E-4</v>
      </c>
      <c r="BB225" s="4">
        <v>2.1113100000000001E-4</v>
      </c>
      <c r="BC225" s="4">
        <v>2.1933900000000001E-4</v>
      </c>
      <c r="BD225" s="4">
        <v>2.4660099999999999E-4</v>
      </c>
      <c r="BE225" s="4">
        <v>2.18471E-4</v>
      </c>
      <c r="BF225" s="4">
        <v>2.5306699999999999E-4</v>
      </c>
      <c r="BG225" s="4">
        <v>2.5556800000000002E-4</v>
      </c>
      <c r="BH225" s="4">
        <v>2.7917799999999999E-4</v>
      </c>
      <c r="BI225" s="4">
        <v>2.6279500000000002E-4</v>
      </c>
      <c r="BJ225" s="4">
        <v>3.1934200000000002E-4</v>
      </c>
      <c r="BK225" s="4">
        <v>2.8951200000000002E-4</v>
      </c>
      <c r="BL225" s="4">
        <v>2.8132199999999997E-4</v>
      </c>
      <c r="BM225" s="4">
        <v>2.9089099999999999E-4</v>
      </c>
      <c r="BN225" s="4">
        <v>3.0859300000000002E-4</v>
      </c>
      <c r="BO225" s="28">
        <f t="shared" si="2"/>
        <v>1.8238525560345729E-5</v>
      </c>
    </row>
    <row r="226" spans="1:67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4">
        <v>2.3925699999999999E-4</v>
      </c>
      <c r="H226" s="4">
        <v>2.7072499999999998E-4</v>
      </c>
      <c r="I226" s="4">
        <v>3.0633E-4</v>
      </c>
      <c r="J226" s="4">
        <v>2.9071499999999998E-4</v>
      </c>
      <c r="K226" s="4">
        <v>3.2140899999999999E-4</v>
      </c>
      <c r="L226" s="4">
        <v>2.8899200000000001E-4</v>
      </c>
      <c r="M226" s="4">
        <v>1.1865599999999999E-3</v>
      </c>
      <c r="N226" s="4">
        <v>1.25213E-3</v>
      </c>
      <c r="O226" s="4">
        <v>1.2929700000000001E-3</v>
      </c>
      <c r="P226" s="4">
        <v>1.2328E-3</v>
      </c>
      <c r="Q226" s="4">
        <v>1.2141400000000001E-3</v>
      </c>
      <c r="R226" s="4">
        <v>1.2024E-3</v>
      </c>
      <c r="S226" s="4">
        <v>2.00984E-4</v>
      </c>
      <c r="T226" s="4">
        <v>1.4960200000000001E-4</v>
      </c>
      <c r="U226" s="4">
        <v>3.1432299999999998E-4</v>
      </c>
      <c r="V226" s="4">
        <v>1.1872199999999999E-3</v>
      </c>
      <c r="W226" s="4">
        <v>1.20466E-3</v>
      </c>
      <c r="X226" s="4">
        <v>1.2238100000000001E-3</v>
      </c>
      <c r="Y226" s="4">
        <v>3.8282300000000002E-4</v>
      </c>
      <c r="Z226" s="4">
        <v>3.9416899999999999E-4</v>
      </c>
      <c r="AA226" s="4">
        <v>4.4255E-4</v>
      </c>
      <c r="AB226" s="4">
        <v>5.1016899999999999E-4</v>
      </c>
      <c r="AC226" s="4">
        <v>4.7100700000000001E-4</v>
      </c>
      <c r="AD226" s="4">
        <v>5.3567700000000003E-4</v>
      </c>
      <c r="AE226" s="4">
        <v>2.3108800000000001E-4</v>
      </c>
      <c r="AF226" s="4">
        <v>2.8471799999999999E-4</v>
      </c>
      <c r="AG226" s="4">
        <v>3.0370400000000002E-4</v>
      </c>
      <c r="AH226" s="4">
        <v>1.07347E-3</v>
      </c>
      <c r="AI226" s="4">
        <v>8.9912800000000001E-4</v>
      </c>
      <c r="AJ226" s="4">
        <v>7.8434200000000005E-4</v>
      </c>
      <c r="AK226" s="4">
        <v>2.8811199999999998E-4</v>
      </c>
      <c r="AL226" s="4">
        <v>3.4451099999999998E-4</v>
      </c>
      <c r="AM226" s="4">
        <v>3.4486899999999998E-4</v>
      </c>
      <c r="AN226" s="4">
        <v>5.2736099999999995E-4</v>
      </c>
      <c r="AO226" s="4">
        <v>5.53606E-4</v>
      </c>
      <c r="AP226" s="4">
        <v>6.53851E-4</v>
      </c>
      <c r="AQ226" s="4">
        <v>5.7514199999999995E-4</v>
      </c>
      <c r="AR226" s="4">
        <v>5.5267100000000002E-4</v>
      </c>
      <c r="AS226" s="4">
        <v>6.8115999999999999E-4</v>
      </c>
      <c r="AT226" s="4">
        <v>2.23406E-3</v>
      </c>
      <c r="AU226" s="4">
        <v>2.5848500000000001E-3</v>
      </c>
      <c r="AV226" s="4">
        <v>2.55353E-3</v>
      </c>
      <c r="AW226" s="4">
        <v>9.8303600000000007E-4</v>
      </c>
      <c r="AX226" s="4">
        <v>8.7994199999999999E-4</v>
      </c>
      <c r="AY226" s="4">
        <v>9.6628700000000003E-4</v>
      </c>
      <c r="AZ226" s="4">
        <v>1.19597E-3</v>
      </c>
      <c r="BA226" s="4">
        <v>1.12104E-3</v>
      </c>
      <c r="BB226" s="4">
        <v>1.2087999999999999E-3</v>
      </c>
      <c r="BC226" s="4">
        <v>6.3470699999999998E-4</v>
      </c>
      <c r="BD226" s="4">
        <v>7.8793899999999998E-4</v>
      </c>
      <c r="BE226" s="4">
        <v>7.8226800000000003E-4</v>
      </c>
      <c r="BF226" s="4">
        <v>3.0824200000000002E-3</v>
      </c>
      <c r="BG226" s="4">
        <v>3.2209999999999999E-3</v>
      </c>
      <c r="BH226" s="4">
        <v>3.3516900000000001E-3</v>
      </c>
      <c r="BI226" s="4">
        <v>1.2037700000000001E-3</v>
      </c>
      <c r="BJ226" s="4">
        <v>1.3276099999999999E-3</v>
      </c>
      <c r="BK226" s="4">
        <v>1.3457199999999999E-3</v>
      </c>
      <c r="BL226" s="4">
        <v>1.52929E-3</v>
      </c>
      <c r="BM226" s="4">
        <v>1.4149E-3</v>
      </c>
      <c r="BN226" s="4">
        <v>1.6528199999999999E-3</v>
      </c>
      <c r="BO226" s="28">
        <f t="shared" si="2"/>
        <v>5.9272894559715743E-5</v>
      </c>
    </row>
  </sheetData>
  <mergeCells count="12">
    <mergeCell ref="D47:F47"/>
    <mergeCell ref="D48:F48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50" r:id="rId1" location="1:Q1+17.0265" display="CSH_v401AMTFinal_details.htm - 1:Q1+17.0265" xr:uid="{00000000-0004-0000-0000-000000000000}"/>
    <hyperlink ref="E51" r:id="rId2" location="1:K13+Glycation" display="CSH_v401AMTFinal_details.htm - 1:K13+Glycation" xr:uid="{00000000-0004-0000-0000-000001000000}"/>
    <hyperlink ref="E52" r:id="rId3" location="1:S30+C-term clip" display="CSH_v401AMTFinal_details.htm - 1:S30+C-term clip" xr:uid="{00000000-0004-0000-0000-000002000000}"/>
    <hyperlink ref="E53" r:id="rId4" location="1:S31+N-term clip" display="CSH_v401AMTFinal_details.htm - 1:S31+N-term clip" xr:uid="{00000000-0004-0000-0000-000003000000}"/>
    <hyperlink ref="E54" r:id="rId5" location="1:~W34+Double Oxidation" display="CSH_v401AMTFinal_details.htm - 1:~W34+Double Oxidation" xr:uid="{00000000-0004-0000-0000-000004000000}"/>
    <hyperlink ref="E55" r:id="rId6" location="1:~W34+Oxidation to kynurenine" display="CSH_v401AMTFinal_details.htm - 1:~W34+Oxidation to kynurenine" xr:uid="{00000000-0004-0000-0000-000005000000}"/>
    <hyperlink ref="E56" r:id="rId7" location="1:~W37+Double Oxidation" display="CSH_v401AMTFinal_details.htm - 1:~W37+Double Oxidation" xr:uid="{00000000-0004-0000-0000-000006000000}"/>
    <hyperlink ref="E57" r:id="rId8" location="1:K44+Glycation" display="CSH_v401AMTFinal_details.htm - 1:K44+Glycation" xr:uid="{00000000-0004-0000-0000-000007000000}"/>
    <hyperlink ref="E58" r:id="rId9" location="1:W48+Double Oxidation" display="CSH_v401AMTFinal_details.htm - 1:W48+Double Oxidation" xr:uid="{00000000-0004-0000-0000-000008000000}"/>
    <hyperlink ref="E59" r:id="rId10" location="1:W48+Oxidation" display="CSH_v401AMTFinal_details.htm - 1:W48+Oxidation" xr:uid="{00000000-0004-0000-0000-000009000000}"/>
    <hyperlink ref="E60" r:id="rId11" location="1:S55+C-term clip" display="CSH_v401AMTFinal_details.htm - 1:S55+C-term clip" xr:uid="{00000000-0004-0000-0000-00000A000000}"/>
    <hyperlink ref="E61" r:id="rId12" location="1:G56(G56R)[GGG] (1 base change)" display="CSH_v401AMTFinal_details.htm - 1:G56(G56R)[GGG] (1 base change)" xr:uid="{00000000-0004-0000-0000-00000B000000}"/>
    <hyperlink ref="E62" r:id="rId13" location="1:G56+N-term clip" display="CSH_v401AMTFinal_details.htm - 1:G56+N-term clip" xr:uid="{00000000-0004-0000-0000-00000C000000}"/>
    <hyperlink ref="E63" r:id="rId14" location="1:N59(N59K)[AAC] (1 base change)" display="CSH_v401AMTFinal_details.htm - 1:N59(N59K)[AAC] (1 base change)" xr:uid="{00000000-0004-0000-0000-00000D000000}"/>
    <hyperlink ref="E64" r:id="rId15" location="1:K65+Glycation" display="CSH_v401AMTFinal_details.htm - 1:K65+Glycation" xr:uid="{00000000-0004-0000-0000-00000E000000}"/>
    <hyperlink ref="E65" r:id="rId16" location="1:R67(R67Q)[CGA] (1 base change)" display="CSH_v401AMTFinal_details.htm - 1:R67(R67Q)[CGA] (1 base change)" xr:uid="{00000000-0004-0000-0000-00000F000000}"/>
    <hyperlink ref="E66" r:id="rId17" location="1:V68(V68I)[GTC] (1 base change)" display="CSH_v401AMTFinal_details.htm - 1:V68(V68I)[GTC] (1 base change)" xr:uid="{00000000-0004-0000-0000-000010000000}"/>
    <hyperlink ref="E67" r:id="rId18" location="1:~T107+GalNAc-3SG" display="CSH_v401AMTFinal_details.htm - 1:~T107+GalNAc-3SG" xr:uid="{00000000-0004-0000-0000-000011000000}"/>
    <hyperlink ref="E68" r:id="rId19" location="1:T107+N-term clip" display="CSH_v401AMTFinal_details.htm - 1:T107+N-term clip" xr:uid="{00000000-0004-0000-0000-000012000000}"/>
    <hyperlink ref="E69" r:id="rId20" location="1:K117+Hydroxylation" display="CSH_v401AMTFinal_details.htm - 1:K117+Hydroxylation" xr:uid="{00000000-0004-0000-0000-000013000000}"/>
    <hyperlink ref="E70" r:id="rId21" location="1:~S120+GalNAc-3SG" display="CSH_v401AMTFinal_details.htm - 1:~S120+GalNAc-3SG" xr:uid="{00000000-0004-0000-0000-000014000000}"/>
    <hyperlink ref="E71" r:id="rId22" location="1:V121(V121I)[GTC] (1 base change)" display="CSH_v401AMTFinal_details.htm - 1:V121(V121I)[GTC] (1 base change)" xr:uid="{00000000-0004-0000-0000-000015000000}"/>
    <hyperlink ref="E72" r:id="rId23" location="1:F122(F122Y)[TTC] (1 base change)" display="CSH_v401AMTFinal_details.htm - 1:F122(F122Y)[TTC] (1 base change)" xr:uid="{00000000-0004-0000-0000-000016000000}"/>
    <hyperlink ref="E73" r:id="rId24" location="1:C127+C-term clip" display="CSH_v401AMTFinal_details.htm - 1:C127+C-term clip" xr:uid="{00000000-0004-0000-0000-000017000000}"/>
    <hyperlink ref="E74" r:id="rId25" location="1:C127(C127Y)[TGC] (1 base change)" display="CSH_v401AMTFinal_details.htm - 1:C127(C127Y)[TGC] (1 base change)" xr:uid="{00000000-0004-0000-0000-000018000000}"/>
    <hyperlink ref="E75" r:id="rId26" location="1:R129(R129K)[AGG] (1 base change)" display="CSH_v401AMTFinal_details.htm - 1:R129(R129K)[AGG] (1 base change)" xr:uid="{00000000-0004-0000-0000-000019000000}"/>
    <hyperlink ref="E76" r:id="rId27" location="1:T131+N-term clip" display="CSH_v401AMTFinal_details.htm - 1:T131+N-term clip" xr:uid="{00000000-0004-0000-0000-00001A000000}"/>
    <hyperlink ref="E77" r:id="rId28" location="1:S132+N-term clip" display="CSH_v401AMTFinal_details.htm - 1:S132+N-term clip" xr:uid="{00000000-0004-0000-0000-00001B000000}"/>
    <hyperlink ref="E78" r:id="rId29" location="1:S134(S134N)[AGC] (1 base change)" display="CSH_v401AMTFinal_details.htm - 1:S134(S134N)[AGC] (1 base change)" xr:uid="{00000000-0004-0000-0000-00001C000000}"/>
    <hyperlink ref="E79" r:id="rId30" location="1:S134+N-term clip" display="CSH_v401AMTFinal_details.htm - 1:S134+N-term clip" xr:uid="{00000000-0004-0000-0000-00001D000000}"/>
    <hyperlink ref="E80" r:id="rId31" location="1:T135+N-term clip" display="CSH_v401AMTFinal_details.htm - 1:T135+N-term clip" xr:uid="{00000000-0004-0000-0000-00001E000000}"/>
    <hyperlink ref="E81" r:id="rId32" location="1:A136(A136T)[GCG] (1 base change)" display="CSH_v401AMTFinal_details.htm - 1:A136(A136T)[GCG] (1 base change)" xr:uid="{00000000-0004-0000-0000-00001F000000}"/>
    <hyperlink ref="E82" r:id="rId33" location="1:C140(C140Y)[TGC] (1 base change)" display="CSH_v401AMTFinal_details.htm - 1:C140(C140Y)[TGC] (1 base change)" xr:uid="{00000000-0004-0000-0000-000020000000}"/>
    <hyperlink ref="E83" r:id="rId34" location="1:V142(V142I)[GTC] (1 base change)" display="CSH_v401AMTFinal_details.htm - 1:V142(V142I)[GTC] (1 base change)" xr:uid="{00000000-0004-0000-0000-000021000000}"/>
    <hyperlink ref="E84" r:id="rId35" location="1:~W154+Double Oxidation" display="CSH_v401AMTFinal_details.htm - 1:~W154+Double Oxidation" xr:uid="{00000000-0004-0000-0000-000022000000}"/>
    <hyperlink ref="E85" r:id="rId36" location="1:W154+Oxidation" display="CSH_v401AMTFinal_details.htm - 1:W154+Oxidation" xr:uid="{00000000-0004-0000-0000-000023000000}"/>
    <hyperlink ref="E86" r:id="rId37" location="1:N155(N155K)[AAC] (1 base change)" display="CSH_v401AMTFinal_details.htm - 1:N155(N155K)[AAC] (1 base change)" xr:uid="{00000000-0004-0000-0000-000024000000}"/>
    <hyperlink ref="E87" r:id="rId38" location="1:A158+N-term clip" display="CSH_v401AMTFinal_details.htm - 1:A158+N-term clip" xr:uid="{00000000-0004-0000-0000-000025000000}"/>
    <hyperlink ref="E88" r:id="rId39" location="1:T160+C-term clip" display="CSH_v401AMTFinal_details.htm - 1:T160+C-term clip" xr:uid="{00000000-0004-0000-0000-000026000000}"/>
    <hyperlink ref="E89" r:id="rId40" location="1:S161+N-term clip" display="CSH_v401AMTFinal_details.htm - 1:S161+N-term clip" xr:uid="{00000000-0004-0000-0000-000027000000}"/>
    <hyperlink ref="E90" r:id="rId41" location="1:T191+N-term clip" display="CSH_v401AMTFinal_details.htm - 1:T191+N-term clip" xr:uid="{00000000-0004-0000-0000-000028000000}"/>
    <hyperlink ref="E91" r:id="rId42" location="1:D199+H2O loss" display="CSH_v401AMTFinal_details.htm - 1:D199+H2O loss" xr:uid="{00000000-0004-0000-0000-000029000000}"/>
    <hyperlink ref="E92" r:id="rId43" location="1:K238+Glycation" display="CSH_v401AMTFinal_details.htm - 1:K238+Glycation" xr:uid="{00000000-0004-0000-0000-00002A000000}"/>
    <hyperlink ref="E93" r:id="rId44" location="1:K240+Glycation" display="CSH_v401AMTFinal_details.htm - 1:K240+Glycation" xr:uid="{00000000-0004-0000-0000-00002B000000}"/>
    <hyperlink ref="E94" r:id="rId45" location="1:D241+H2O loss" display="CSH_v401AMTFinal_details.htm - 1:D241+H2O loss" xr:uid="{00000000-0004-0000-0000-00002C000000}"/>
    <hyperlink ref="E95" r:id="rId46" location="1:M244+Double Oxidation" display="CSH_v401AMTFinal_details.htm - 1:M244+Double Oxidation" xr:uid="{00000000-0004-0000-0000-00002D000000}"/>
    <hyperlink ref="E96" r:id="rId47" location="1:M244+Oxidation" display="CSH_v401AMTFinal_details.htm - 1:M244+Oxidation" xr:uid="{00000000-0004-0000-0000-00002E000000}"/>
    <hyperlink ref="E97" r:id="rId48" location="1:M244(M244I)[ATG] (1 base change)" display="CSH_v401AMTFinal_details.htm - 1:M244(M244I)[ATG] (1 base change)" xr:uid="{00000000-0004-0000-0000-00002F000000}"/>
    <hyperlink ref="E98" r:id="rId49" location="1:S259(S259R)[AGC] (1 base change)" display="CSH_v401AMTFinal_details.htm - 1:S259(S259R)[AGC] (1 base change)" xr:uid="{00000000-0004-0000-0000-000030000000}"/>
    <hyperlink ref="E99" r:id="rId50" location="1:D262+C-term clip" display="CSH_v401AMTFinal_details.htm - 1:D262+C-term clip" xr:uid="{00000000-0004-0000-0000-000031000000}"/>
    <hyperlink ref="E100" r:id="rId51" location="1:N268(N268K)[AAC] (1 base change)" display="CSH_v401AMTFinal_details.htm - 1:N268(N268K)[AAC] (1 base change)" xr:uid="{00000000-0004-0000-0000-000032000000}"/>
    <hyperlink ref="E101" r:id="rId52" location="1:W269+Double Oxidation" display="CSH_v401AMTFinal_details.htm - 1:W269+Double Oxidation" xr:uid="{00000000-0004-0000-0000-000033000000}"/>
    <hyperlink ref="E102" r:id="rId53" location="1:~K280+Glycation" display="CSH_v401AMTFinal_details.htm - 1:~K280+Glycation" xr:uid="{00000000-0004-0000-0000-000034000000}"/>
    <hyperlink ref="E103" r:id="rId54" location="1:N289+A1G0" display="CSH_v401AMTFinal_details.htm - 1:N289+A1G0" xr:uid="{00000000-0004-0000-0000-000035000000}"/>
    <hyperlink ref="E104" r:id="rId55" location="1:N289+A1G0F" display="CSH_v401AMTFinal_details.htm - 1:N289+A1G0F" xr:uid="{00000000-0004-0000-0000-000036000000}"/>
    <hyperlink ref="E105" r:id="rId56" location="1:N289+A1G0M4" display="CSH_v401AMTFinal_details.htm - 1:N289+A1G0M4" xr:uid="{00000000-0004-0000-0000-000037000000}"/>
    <hyperlink ref="E106" r:id="rId57" location="1:N289+A1G0M5" display="CSH_v401AMTFinal_details.htm - 1:N289+A1G0M5" xr:uid="{00000000-0004-0000-0000-000038000000}"/>
    <hyperlink ref="E107" r:id="rId58" location="1:N289+A1G0M5F" display="CSH_v401AMTFinal_details.htm - 1:N289+A1G0M5F" xr:uid="{00000000-0004-0000-0000-000039000000}"/>
    <hyperlink ref="E108" r:id="rId59" location="1:N289+A1G1" display="CSH_v401AMTFinal_details.htm - 1:N289+A1G1" xr:uid="{00000000-0004-0000-0000-00003A000000}"/>
    <hyperlink ref="E109" r:id="rId60" location="1:N289+A1G1F" display="CSH_v401AMTFinal_details.htm - 1:N289+A1G1F" xr:uid="{00000000-0004-0000-0000-00003B000000}"/>
    <hyperlink ref="E110" r:id="rId61" location="1:N289+A1G1M4" display="CSH_v401AMTFinal_details.htm - 1:N289+A1G1M4" xr:uid="{00000000-0004-0000-0000-00003C000000}"/>
    <hyperlink ref="E111" r:id="rId62" location="1:N289+A1G1M4F" display="CSH_v401AMTFinal_details.htm - 1:N289+A1G1M4F" xr:uid="{00000000-0004-0000-0000-00003D000000}"/>
    <hyperlink ref="E112" r:id="rId63" location="1:N289+A1G1M5" display="CSH_v401AMTFinal_details.htm - 1:N289+A1G1M5" xr:uid="{00000000-0004-0000-0000-00003E000000}"/>
    <hyperlink ref="E113" r:id="rId64" location="1:N289+A1G1M5F" display="CSH_v401AMTFinal_details.htm - 1:N289+A1G1M5F" xr:uid="{00000000-0004-0000-0000-00003F000000}"/>
    <hyperlink ref="E114" r:id="rId65" location="1:N289+A1S1" display="CSH_v401AMTFinal_details.htm - 1:N289+A1S1" xr:uid="{00000000-0004-0000-0000-000040000000}"/>
    <hyperlink ref="E115" r:id="rId66" location="1:N289+A1S1F" display="CSH_v401AMTFinal_details.htm - 1:N289+A1S1F" xr:uid="{00000000-0004-0000-0000-000041000000}"/>
    <hyperlink ref="E116" r:id="rId67" location="1:N289+A1S1M4" display="CSH_v401AMTFinal_details.htm - 1:N289+A1S1M4" xr:uid="{00000000-0004-0000-0000-000042000000}"/>
    <hyperlink ref="E117" r:id="rId68" location="1:N289+A1S1M4F" display="CSH_v401AMTFinal_details.htm - 1:N289+A1S1M4F" xr:uid="{00000000-0004-0000-0000-000043000000}"/>
    <hyperlink ref="E118" r:id="rId69" location="1:N289+A1S1M5" display="CSH_v401AMTFinal_details.htm - 1:N289+A1S1M5" xr:uid="{00000000-0004-0000-0000-000044000000}"/>
    <hyperlink ref="E119" r:id="rId70" location="1:N289+A1S1M5F" display="CSH_v401AMTFinal_details.htm - 1:N289+A1S1M5F" xr:uid="{00000000-0004-0000-0000-000045000000}"/>
    <hyperlink ref="E120" r:id="rId71" location="1:N289+A2G0" display="CSH_v401AMTFinal_details.htm - 1:N289+A2G0" xr:uid="{00000000-0004-0000-0000-000046000000}"/>
    <hyperlink ref="E121" r:id="rId72" location="1:N289+A2G0F" display="CSH_v401AMTFinal_details.htm - 1:N289+A2G0F" xr:uid="{00000000-0004-0000-0000-000047000000}"/>
    <hyperlink ref="E122" r:id="rId73" location="1:N289+A2G1" display="CSH_v401AMTFinal_details.htm - 1:N289+A2G1" xr:uid="{00000000-0004-0000-0000-000048000000}"/>
    <hyperlink ref="E123" r:id="rId74" location="1:N289+A2G1F" display="CSH_v401AMTFinal_details.htm - 1:N289+A2G1F" xr:uid="{00000000-0004-0000-0000-000049000000}"/>
    <hyperlink ref="E124" r:id="rId75" location="1:N289+A2G2" display="CSH_v401AMTFinal_details.htm - 1:N289+A2G2" xr:uid="{00000000-0004-0000-0000-00004A000000}"/>
    <hyperlink ref="E125" r:id="rId76" location="1:N289+A2G2F" display="CSH_v401AMTFinal_details.htm - 1:N289+A2G2F" xr:uid="{00000000-0004-0000-0000-00004B000000}"/>
    <hyperlink ref="E126" r:id="rId77" location="1:N289+A2S1G0F" display="CSH_v401AMTFinal_details.htm - 1:N289+A2S1G0F" xr:uid="{00000000-0004-0000-0000-00004C000000}"/>
    <hyperlink ref="E127" r:id="rId78" location="1:N289+A2S1G1F" display="CSH_v401AMTFinal_details.htm - 1:N289+A2S1G1F" xr:uid="{00000000-0004-0000-0000-00004D000000}"/>
    <hyperlink ref="E128" r:id="rId79" location="1:N289+A2S2F" display="CSH_v401AMTFinal_details.htm - 1:N289+A2S2F" xr:uid="{00000000-0004-0000-0000-00004E000000}"/>
    <hyperlink ref="E129" r:id="rId80" location="1:N289+A3G1F" display="CSH_v401AMTFinal_details.htm - 1:N289+A3G1F" xr:uid="{00000000-0004-0000-0000-00004F000000}"/>
    <hyperlink ref="E130" r:id="rId81" location="1:N289+A3G2F" display="CSH_v401AMTFinal_details.htm - 1:N289+A3G2F" xr:uid="{00000000-0004-0000-0000-000050000000}"/>
    <hyperlink ref="E131" r:id="rId82" location="1:N289+Deamidation" display="CSH_v401AMTFinal_details.htm - 1:N289+Deamidation" xr:uid="{00000000-0004-0000-0000-000051000000}"/>
    <hyperlink ref="E132" r:id="rId83" location="1:N289+Gn" display="CSH_v401AMTFinal_details.htm - 1:N289+Gn" xr:uid="{00000000-0004-0000-0000-000052000000}"/>
    <hyperlink ref="E133" r:id="rId84" location="1:N289+M5" display="CSH_v401AMTFinal_details.htm - 1:N289+M5" xr:uid="{00000000-0004-0000-0000-000053000000}"/>
    <hyperlink ref="E134" r:id="rId85" location="1:N289+M6" display="CSH_v401AMTFinal_details.htm - 1:N289+M6" xr:uid="{00000000-0004-0000-0000-000054000000}"/>
    <hyperlink ref="E135" r:id="rId86" location="1:N289+M7" display="CSH_v401AMTFinal_details.htm - 1:N289+M7" xr:uid="{00000000-0004-0000-0000-000055000000}"/>
    <hyperlink ref="E136" r:id="rId87" location="1:N289+M8" display="CSH_v401AMTFinal_details.htm - 1:N289+M8" xr:uid="{00000000-0004-0000-0000-000056000000}"/>
    <hyperlink ref="E137" r:id="rId88" location="1:N289+M9" display="CSH_v401AMTFinal_details.htm - 1:N289+M9" xr:uid="{00000000-0004-0000-0000-000057000000}"/>
    <hyperlink ref="E138" r:id="rId89" location="1:N289+Unglycosylated" display="CSH_v401AMTFinal_details.htm - 1:N289+Unglycosylated" xr:uid="{00000000-0004-0000-0000-000058000000}"/>
    <hyperlink ref="E139" r:id="rId90" location="1:V294(V294M)[GTG] (1 base change)" display="CSH_v401AMTFinal_details.htm - 1:V294(V294M)[GTG] (1 base change)" xr:uid="{00000000-0004-0000-0000-000059000000}"/>
    <hyperlink ref="E140" r:id="rId91" location="1:S296(S296N)[AGC] (1 base change)" display="CSH_v401AMTFinal_details.htm - 1:S296(S296N)[AGC] (1 base change)" xr:uid="{00000000-0004-0000-0000-00005A000000}"/>
    <hyperlink ref="E141" r:id="rId92" location="1:V297(V297A)[GTC] (1 base change)" display="CSH_v401AMTFinal_details.htm - 1:V297(V297A)[GTC] (1 base change)" xr:uid="{00000000-0004-0000-0000-00005B000000}"/>
    <hyperlink ref="E142" r:id="rId93" location="1:V297(V297I)[GTC] (1 base change)" display="CSH_v401AMTFinal_details.htm - 1:V297(V297I)[GTC] (1 base change)" xr:uid="{00000000-0004-0000-0000-00005C000000}"/>
    <hyperlink ref="E143" r:id="rId94" location="1:V300(V300I)[GTT] (1 base change)" display="CSH_v401AMTFinal_details.htm - 1:V300(V300I)[GTT] (1 base change)" xr:uid="{00000000-0004-0000-0000-00005D000000}"/>
    <hyperlink ref="E144" r:id="rId95" location="1:H302+Double Oxidation" display="CSH_v401AMTFinal_details.htm - 1:H302+Double Oxidation" xr:uid="{00000000-0004-0000-0000-00005E000000}"/>
    <hyperlink ref="E145" r:id="rId96" location="1:H302(H302Q)[CAC] (1 base change)" display="CSH_v401AMTFinal_details.htm - 1:H302(H302Q)[CAC] (1 base change)" xr:uid="{00000000-0004-0000-0000-00005F000000}"/>
    <hyperlink ref="E146" r:id="rId97" location="1:D304+H2O loss" display="CSH_v401AMTFinal_details.htm - 1:D304+H2O loss" xr:uid="{00000000-0004-0000-0000-000060000000}"/>
    <hyperlink ref="E147" r:id="rId98" location="1:W305+Double Oxidation" display="CSH_v401AMTFinal_details.htm - 1:W305+Double Oxidation" xr:uid="{00000000-0004-0000-0000-000061000000}"/>
    <hyperlink ref="E148" r:id="rId99" location="1:W305+Oxidation" display="CSH_v401AMTFinal_details.htm - 1:W305+Oxidation" xr:uid="{00000000-0004-0000-0000-000062000000}"/>
    <hyperlink ref="E149" r:id="rId100" location="1:N307+Deamidation" display="CSH_v401AMTFinal_details.htm - 1:N307+Deamidation" xr:uid="{00000000-0004-0000-0000-000063000000}"/>
    <hyperlink ref="E150" r:id="rId101" location="1:N307+NH3 loss" display="CSH_v401AMTFinal_details.htm - 1:N307+NH3 loss" xr:uid="{00000000-0004-0000-0000-000064000000}"/>
    <hyperlink ref="E151" r:id="rId102" location="1:K309+Glycation" display="CSH_v401AMTFinal_details.htm - 1:K309+Glycation" xr:uid="{00000000-0004-0000-0000-000065000000}"/>
    <hyperlink ref="E152" r:id="rId103" location="1:K318+Glycation" display="CSH_v401AMTFinal_details.htm - 1:K318+Glycation" xr:uid="{00000000-0004-0000-0000-000066000000}"/>
    <hyperlink ref="E153" r:id="rId104" location="1:G319(G319S)[GGC] (1 base change)" display="CSH_v401AMTFinal_details.htm - 1:G319(G319S)[GGC] (1 base change)" xr:uid="{00000000-0004-0000-0000-000067000000}"/>
    <hyperlink ref="E154" r:id="rId105" location="1:P321+Hydroxylation" display="CSH_v401AMTFinal_details.htm - 1:P321+Hydroxylation" xr:uid="{00000000-0004-0000-0000-000068000000}"/>
    <hyperlink ref="E155" r:id="rId106" location="1:K352+Glycation" display="CSH_v401AMTFinal_details.htm - 1:K352+Glycation" xr:uid="{00000000-0004-0000-0000-000069000000}"/>
    <hyperlink ref="E156" r:id="rId107" location="1:~N353+NH3 loss" display="CSH_v401AMTFinal_details.htm - 1:~N353+NH3 loss" xr:uid="{00000000-0004-0000-0000-00006A000000}"/>
    <hyperlink ref="E157" r:id="rId108" location="1:N353(N353K)[AAC] (1 base change)" display="CSH_v401AMTFinal_details.htm - 1:N353(N353K)[AAC] (1 base change)" xr:uid="{00000000-0004-0000-0000-00006B000000}"/>
    <hyperlink ref="E158" r:id="rId109" location="1:C359(C359Y)[TGC] (1 base change)" display="CSH_v401AMTFinal_details.htm - 1:C359(C359Y)[TGC] (1 base change)" xr:uid="{00000000-0004-0000-0000-00006C000000}"/>
    <hyperlink ref="E159" r:id="rId110" location="1:K362+Hydroxylation" display="CSH_v401AMTFinal_details.htm - 1:K362+Hydroxylation" xr:uid="{00000000-0004-0000-0000-00006D000000}"/>
    <hyperlink ref="E160" r:id="rId111" location="1:K362+Glycation" display="CSH_v401AMTFinal_details.htm - 1:K362+Glycation" xr:uid="{00000000-0004-0000-0000-00006E000000}"/>
    <hyperlink ref="E161" r:id="rId112" location="1:D368(D368N)[GAC] (1 base change)" display="CSH_v401AMTFinal_details.htm - 1:D368(D368N)[GAC] (1 base change)" xr:uid="{00000000-0004-0000-0000-00006F000000}"/>
    <hyperlink ref="E162" r:id="rId113" location="1:A370(A370T)[GCC] (1 base change)" display="CSH_v401AMTFinal_details.htm - 1:A370(A370T)[GCC] (1 base change)" xr:uid="{00000000-0004-0000-0000-000070000000}"/>
    <hyperlink ref="E163" r:id="rId114" location="1:S375(S375N)[AGC] (1 base change)" display="CSH_v401AMTFinal_details.htm - 1:S375(S375N)[AGC] (1 base change)" xr:uid="{00000000-0004-0000-0000-000071000000}"/>
    <hyperlink ref="E164" r:id="rId115" location="1:~N376+Deamidation" display="CSH_v401AMTFinal_details.htm - 1:~N376+Deamidation" xr:uid="{00000000-0004-0000-0000-000072000000}"/>
    <hyperlink ref="E165" r:id="rId116" location="1:~N376+NH3 loss" display="CSH_v401AMTFinal_details.htm - 1:~N376+NH3 loss" xr:uid="{00000000-0004-0000-0000-000073000000}"/>
    <hyperlink ref="E166" r:id="rId117" location="1:~N382+NH3 loss" display="CSH_v401AMTFinal_details.htm - 1:~N382+NH3 loss" xr:uid="{00000000-0004-0000-0000-000074000000}"/>
    <hyperlink ref="E167" r:id="rId118" location="1:K384+Glycation" display="CSH_v401AMTFinal_details.htm - 1:K384+Glycation" xr:uid="{00000000-0004-0000-0000-000075000000}"/>
    <hyperlink ref="E168" r:id="rId119" location="1:M389(M389I)[ATG] (1 base change)" display="CSH_v401AMTFinal_details.htm - 1:M389(M389I)[ATG] (1 base change)" xr:uid="{00000000-0004-0000-0000-000076000000}"/>
    <hyperlink ref="E169" r:id="rId120" location="1:D393+H2O loss" display="CSH_v401AMTFinal_details.htm - 1:D393+H2O loss" xr:uid="{00000000-0004-0000-0000-000077000000}"/>
    <hyperlink ref="E170" r:id="rId121" location="1:S400(S400N)[AGC] (1 base change)" display="CSH_v401AMTFinal_details.htm - 1:S400(S400N)[AGC] (1 base change)" xr:uid="{00000000-0004-0000-0000-000078000000}"/>
    <hyperlink ref="E171" r:id="rId122" location="1:M420+Oxidation" display="CSH_v401AMTFinal_details.htm - 1:M420+Oxidation" xr:uid="{00000000-0004-0000-0000-000079000000}"/>
    <hyperlink ref="E172" r:id="rId123" location="1:M420(M420I)[ATG] (1 base change)" display="CSH_v401AMTFinal_details.htm - 1:M420(M420I)[ATG] (1 base change)" xr:uid="{00000000-0004-0000-0000-00007A000000}"/>
    <hyperlink ref="E173" r:id="rId124" location="1:N426+Deamidation" display="CSH_v401AMTFinal_details.htm - 1:N426+Deamidation" xr:uid="{00000000-0004-0000-0000-00007B000000}"/>
    <hyperlink ref="E174" r:id="rId125" location="1:N426+NH3 loss" display="CSH_v401AMTFinal_details.htm - 1:N426+NH3 loss" xr:uid="{00000000-0004-0000-0000-00007C000000}"/>
    <hyperlink ref="E175" r:id="rId126" location="1:S436(S436N)[TCT] (2 base change)" display="CSH_v401AMTFinal_details.htm - 1:S436(S436N)[TCT] (2 base change)" xr:uid="{00000000-0004-0000-0000-00007D000000}"/>
    <hyperlink ref="E176" r:id="rId127" location="1:G438-58.0054" display="CSH_v401AMTFinal_details.htm - 1:G438-58.0054" xr:uid="{00000000-0004-0000-0000-00007E000000}"/>
    <hyperlink ref="E177" r:id="rId128" location="1:G438+Lys" display="CSH_v401AMTFinal_details.htm - 1:G438+Lys" xr:uid="{00000000-0004-0000-0000-00007F000000}"/>
    <hyperlink ref="E178" r:id="rId129" location="2:Q1+17.0265" display="CSH_v401AMTFinal_details.htm - 2:Q1+17.0265" xr:uid="{00000000-0004-0000-0000-000080000000}"/>
    <hyperlink ref="E179" r:id="rId130" location="2:S2+N-term clip" display="CSH_v401AMTFinal_details.htm - 2:S2+N-term clip" xr:uid="{00000000-0004-0000-0000-000081000000}"/>
    <hyperlink ref="E180" r:id="rId131" location="2:~T5+GalNAc" display="CSH_v401AMTFinal_details.htm - 2:~T5+GalNAc" xr:uid="{00000000-0004-0000-0000-000082000000}"/>
    <hyperlink ref="E181" r:id="rId132" location="2:P14+Hydroxylation" display="CSH_v401AMTFinal_details.htm - 2:P14+Hydroxylation" xr:uid="{00000000-0004-0000-0000-000083000000}"/>
    <hyperlink ref="E182" r:id="rId133" location="2:R17(R17K)[AGG] (1 base change)" display="CSH_v401AMTFinal_details.htm - 2:R17(R17K)[AGG] (1 base change)" xr:uid="{00000000-0004-0000-0000-000084000000}"/>
    <hyperlink ref="E183" r:id="rId134" location="2:G24(G24R)[GGG] (1 base change)" display="CSH_v401AMTFinal_details.htm - 2:G24(G24R)[GGG] (1 base change)" xr:uid="{00000000-0004-0000-0000-000085000000}"/>
    <hyperlink ref="E184" r:id="rId135" location="2:N28(N28K)[AAC] (1 base change)" display="CSH_v401AMTFinal_details.htm - 2:N28(N28K)[AAC] (1 base change)" xr:uid="{00000000-0004-0000-0000-000086000000}"/>
    <hyperlink ref="E185" r:id="rId136" location="2:G30(G30R)[GGG] (1 base change)" display="CSH_v401AMTFinal_details.htm - 2:G30(G30R)[GGG] (1 base change)" xr:uid="{00000000-0004-0000-0000-000087000000}"/>
    <hyperlink ref="E186" r:id="rId137" location="2:G32+N-term clip" display="CSH_v401AMTFinal_details.htm - 2:G32+N-term clip" xr:uid="{00000000-0004-0000-0000-000088000000}"/>
    <hyperlink ref="E187" r:id="rId138" location="2:H36(H36Q)[CAC] (1 base change)" display="CSH_v401AMTFinal_details.htm - 2:H36(H36Q)[CAC] (1 base change)" xr:uid="{00000000-0004-0000-0000-000089000000}"/>
    <hyperlink ref="E188" r:id="rId139" location="2:W37+Double Oxidation" display="CSH_v401AMTFinal_details.htm - 2:W37+Double Oxidation" xr:uid="{00000000-0004-0000-0000-00008A000000}"/>
    <hyperlink ref="E189" r:id="rId140" location="2:W37+Oxidation" display="CSH_v401AMTFinal_details.htm - 2:W37+Oxidation" xr:uid="{00000000-0004-0000-0000-00008B000000}"/>
    <hyperlink ref="E190" r:id="rId141" location="2:L48(L48F)[CTC] (1 base change)" display="CSH_v401AMTFinal_details.htm - 2:L48(L48F)[CTC] (1 base change)" xr:uid="{00000000-0004-0000-0000-00008C000000}"/>
    <hyperlink ref="E191" r:id="rId142" location="2:G52(G52D)[GGT] (1 base change)" display="CSH_v401AMTFinal_details.htm - 2:G52(G52D)[GGT] (1 base change)" xr:uid="{00000000-0004-0000-0000-00008D000000}"/>
    <hyperlink ref="E192" r:id="rId143" location="2:N53(N53K)[AAC] (1 base change)" display="CSH_v401AMTFinal_details.htm - 2:N53(N53K)[AAC] (1 base change)" xr:uid="{00000000-0004-0000-0000-00008E000000}"/>
    <hyperlink ref="E193" r:id="rId144" location="2:N53+Deamidation" display="CSH_v401AMTFinal_details.htm - 2:N53+Deamidation" xr:uid="{00000000-0004-0000-0000-00008F000000}"/>
    <hyperlink ref="E194" r:id="rId145" location="2:~S54+GalNAc-3SG" display="CSH_v401AMTFinal_details.htm - 2:~S54+GalNAc-3SG" xr:uid="{00000000-0004-0000-0000-000090000000}"/>
    <hyperlink ref="E195" r:id="rId146" location="2:G59(G59E)[GGG] (1 base change)" display="CSH_v401AMTFinal_details.htm - 2:G59(G59E)[GGG] (1 base change)" xr:uid="{00000000-0004-0000-0000-000091000000}"/>
    <hyperlink ref="E196" r:id="rId147" location="2:E83(E83K)[GAG] (1 base change)" display="CSH_v401AMTFinal_details.htm - 2:E83(E83K)[GAG] (1 base change)" xr:uid="{00000000-0004-0000-0000-000092000000}"/>
    <hyperlink ref="E197" r:id="rId148" location="2:S98+N-term clip" display="CSH_v401AMTFinal_details.htm - 2:S98+N-term clip" xr:uid="{00000000-0004-0000-0000-000093000000}"/>
    <hyperlink ref="E198" r:id="rId149" location="2:L100+N-term clip" display="CSH_v401AMTFinal_details.htm - 2:L100+N-term clip" xr:uid="{00000000-0004-0000-0000-000094000000}"/>
    <hyperlink ref="E199" r:id="rId150" location="2:K108+Glycation" display="CSH_v401AMTFinal_details.htm - 2:K108+Glycation" xr:uid="{00000000-0004-0000-0000-000095000000}"/>
    <hyperlink ref="E200" r:id="rId151" location="2:V109(V109I)[GTC] (1 base change)" display="CSH_v401AMTFinal_details.htm - 2:V109(V109I)[GTC] (1 base change)" xr:uid="{00000000-0004-0000-0000-000096000000}"/>
    <hyperlink ref="E201" r:id="rId152" location="2:V111(V111A)[GTC] (1 base change)" display="CSH_v401AMTFinal_details.htm - 2:V111(V111A)[GTC] (1 base change)" xr:uid="{00000000-0004-0000-0000-000097000000}"/>
    <hyperlink ref="E202" r:id="rId153" location="2:V111(V111I)[GTC] (1 base change)" display="CSH_v401AMTFinal_details.htm - 2:V111(V111I)[GTC] (1 base change)" xr:uid="{00000000-0004-0000-0000-000098000000}"/>
    <hyperlink ref="E203" r:id="rId154" location="2:Q114+Deamidation" display="CSH_v401AMTFinal_details.htm - 2:Q114+Deamidation" xr:uid="{00000000-0004-0000-0000-000099000000}"/>
    <hyperlink ref="E204" r:id="rId155" location="2:D144+H2O loss" display="CSH_v401AMTFinal_details.htm - 2:D144+H2O loss" xr:uid="{00000000-0004-0000-0000-00009A000000}"/>
    <hyperlink ref="E205" r:id="rId156" location="2:D144(D144G)[GAC] (1 base change)" display="CSH_v401AMTFinal_details.htm - 2:D144(D144G)[GAC] (1 base change)" xr:uid="{00000000-0004-0000-0000-00009B000000}"/>
    <hyperlink ref="E206" r:id="rId157" location="2:W154+Double Oxidation" display="CSH_v401AMTFinal_details.htm - 2:W154+Double Oxidation" xr:uid="{00000000-0004-0000-0000-00009C000000}"/>
    <hyperlink ref="E207" r:id="rId158" location="2:W154+Oxidation" display="CSH_v401AMTFinal_details.htm - 2:W154+Oxidation" xr:uid="{00000000-0004-0000-0000-00009D000000}"/>
    <hyperlink ref="E208" r:id="rId159" location="2:W154+Oxidation to kynurenine" display="CSH_v401AMTFinal_details.htm - 2:W154+Oxidation to kynurenine" xr:uid="{00000000-0004-0000-0000-00009E000000}"/>
    <hyperlink ref="E209" r:id="rId160" location="2:K155+Glycation" display="CSH_v401AMTFinal_details.htm - 2:K155+Glycation" xr:uid="{00000000-0004-0000-0000-00009F000000}"/>
    <hyperlink ref="E210" r:id="rId161" location="2:K162+Glycation" display="CSH_v401AMTFinal_details.htm - 2:K162+Glycation" xr:uid="{00000000-0004-0000-0000-0000A0000000}"/>
    <hyperlink ref="E211" r:id="rId162" location="2:G164(G164E)[GGA] (1 base change)" display="CSH_v401AMTFinal_details.htm - 2:G164(G164E)[GGA] (1 base change)" xr:uid="{00000000-0004-0000-0000-0000A1000000}"/>
    <hyperlink ref="E212" r:id="rId163" location="2:V165(V165M)[GTG] (1 base change)" display="CSH_v401AMTFinal_details.htm - 2:V165(V165M)[GTG] (1 base change)" xr:uid="{00000000-0004-0000-0000-0000A2000000}"/>
    <hyperlink ref="E213" r:id="rId164" location="2:K177+Glycation" display="CSH_v401AMTFinal_details.htm - 2:K177+Glycation" xr:uid="{00000000-0004-0000-0000-0000A3000000}"/>
    <hyperlink ref="E214" r:id="rId165" location="2:S185(S185R)[AGC] (1 base change)" display="CSH_v401AMTFinal_details.htm - 2:S185(S185R)[AGC] (1 base change)" xr:uid="{00000000-0004-0000-0000-0000A4000000}"/>
    <hyperlink ref="E215" r:id="rId166" location="2:S185(S185N)[AGC] (1 base change)" display="CSH_v401AMTFinal_details.htm - 2:S185(S185N)[AGC] (1 base change)" xr:uid="{00000000-0004-0000-0000-0000A5000000}"/>
    <hyperlink ref="E216" r:id="rId167" location="2:W191+Double Oxidation" display="CSH_v401AMTFinal_details.htm - 2:W191+Double Oxidation" xr:uid="{00000000-0004-0000-0000-0000A6000000}"/>
    <hyperlink ref="E217" r:id="rId168" location="2:W191+Oxidation" display="CSH_v401AMTFinal_details.htm - 2:W191+Oxidation" xr:uid="{00000000-0004-0000-0000-0000A7000000}"/>
    <hyperlink ref="E218" r:id="rId169" location="2:K192+Glycation" display="CSH_v401AMTFinal_details.htm - 2:K192+Glycation" xr:uid="{00000000-0004-0000-0000-0000A8000000}"/>
    <hyperlink ref="E219" r:id="rId170" location="2:S196(S196N)[AGC] (1 base change)" display="CSH_v401AMTFinal_details.htm - 2:S196(S196N)[AGC] (1 base change)" xr:uid="{00000000-0004-0000-0000-0000A9000000}"/>
    <hyperlink ref="E220" r:id="rId171" location="2:S198(S198N)[AGC] (1 base change)" display="CSH_v401AMTFinal_details.htm - 2:S198(S198N)[AGC] (1 base change)" xr:uid="{00000000-0004-0000-0000-0000AA000000}"/>
    <hyperlink ref="E221" r:id="rId172" location="2:V201(V201I)[GTC] (1 base change)" display="CSH_v401AMTFinal_details.htm - 2:V201(V201I)[GTC] (1 base change)" xr:uid="{00000000-0004-0000-0000-0000AB000000}"/>
    <hyperlink ref="E222" r:id="rId173" location="2:V201(V201M)[GTC] (2 base change)" display="CSH_v401AMTFinal_details.htm - 2:V201(V201M)[GTC] (2 base change)" xr:uid="{00000000-0004-0000-0000-0000AC000000}"/>
    <hyperlink ref="E223" r:id="rId174" location="2:H203(H203Q)[CAT] (1 base change)" display="CSH_v401AMTFinal_details.htm - 2:H203(H203Q)[CAT] (1 base change)" xr:uid="{00000000-0004-0000-0000-0000AD000000}"/>
    <hyperlink ref="E224" r:id="rId175" location="2:G205(G205D)[GGG] (2 base change)" display="CSH_v401AMTFinal_details.htm - 2:G205(G205D)[GGG] (2 base change)" xr:uid="{00000000-0004-0000-0000-0000AE000000}"/>
    <hyperlink ref="E225" r:id="rId176" location="2:S206(S206N)[AGC] (1 base change)" display="CSH_v401AMTFinal_details.htm - 2:S206(S206N)[AGC] (1 base change)" xr:uid="{00000000-0004-0000-0000-0000AF000000}"/>
    <hyperlink ref="E226" r:id="rId177" location="2:K210+Glycation" display="CSH_v401AMTFinal_details.htm - 2:K210+Glycation" xr:uid="{00000000-0004-0000-0000-0000B0000000}"/>
  </hyperlink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26"/>
  <sheetViews>
    <sheetView topLeftCell="F145" zoomScaleNormal="100" workbookViewId="0">
      <selection activeCell="S147" sqref="S147"/>
    </sheetView>
  </sheetViews>
  <sheetFormatPr defaultColWidth="92" defaultRowHeight="15" x14ac:dyDescent="0.25"/>
  <cols>
    <col min="1" max="1" width="23.425781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7" width="11" customWidth="1"/>
    <col min="8" max="11" width="11" style="11" customWidth="1"/>
    <col min="12" max="12" width="13.140625" style="11" customWidth="1"/>
    <col min="13" max="18" width="11" style="11" customWidth="1"/>
    <col min="19" max="19" width="12.28515625" bestFit="1" customWidth="1"/>
    <col min="20" max="20" width="19.28515625" bestFit="1" customWidth="1"/>
    <col min="21" max="21" width="8.140625" customWidth="1"/>
    <col min="22" max="22" width="7.42578125" customWidth="1"/>
    <col min="23" max="23" width="9.7109375" customWidth="1"/>
  </cols>
  <sheetData>
    <row r="1" spans="1:1" ht="31.5" x14ac:dyDescent="0.5">
      <c r="A1" s="1" t="s">
        <v>594</v>
      </c>
    </row>
    <row r="2" spans="1:1" ht="23.25" x14ac:dyDescent="0.35">
      <c r="A2" s="42" t="s">
        <v>585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8" x14ac:dyDescent="0.25">
      <c r="A33" t="s">
        <v>16</v>
      </c>
    </row>
    <row r="35" spans="1:18" x14ac:dyDescent="0.25">
      <c r="A35" s="2"/>
    </row>
    <row r="36" spans="1:18" x14ac:dyDescent="0.25">
      <c r="A36" s="49" t="s">
        <v>597</v>
      </c>
      <c r="B36" s="49"/>
    </row>
    <row r="37" spans="1:18" x14ac:dyDescent="0.25">
      <c r="A37" s="50" t="s">
        <v>17</v>
      </c>
      <c r="B37" s="51"/>
      <c r="C37" s="51"/>
      <c r="D37" s="51"/>
      <c r="E37" s="51"/>
      <c r="F37" s="52"/>
      <c r="G37" s="5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</row>
    <row r="38" spans="1:18" x14ac:dyDescent="0.25">
      <c r="A38" s="50" t="s">
        <v>78</v>
      </c>
      <c r="B38" s="51"/>
      <c r="C38" s="51"/>
      <c r="D38" s="51"/>
      <c r="E38" s="51"/>
      <c r="F38" s="52"/>
      <c r="G38" s="14"/>
    </row>
    <row r="39" spans="1:18" x14ac:dyDescent="0.25">
      <c r="A39" s="50" t="s">
        <v>89</v>
      </c>
      <c r="B39" s="51"/>
      <c r="C39" s="51"/>
      <c r="D39" s="51"/>
      <c r="E39" s="51"/>
      <c r="F39" s="52"/>
      <c r="G39" s="14"/>
    </row>
    <row r="40" spans="1:18" x14ac:dyDescent="0.25">
      <c r="A40" s="50" t="s">
        <v>90</v>
      </c>
      <c r="B40" s="51"/>
      <c r="C40" s="51"/>
      <c r="D40" s="51"/>
      <c r="E40" s="51"/>
      <c r="F40" s="52"/>
      <c r="G40" s="14"/>
    </row>
    <row r="41" spans="1:18" x14ac:dyDescent="0.25">
      <c r="A41" s="50" t="s">
        <v>95</v>
      </c>
      <c r="B41" s="51"/>
      <c r="C41" s="51"/>
      <c r="D41" s="51"/>
      <c r="E41" s="51"/>
      <c r="F41" s="52"/>
      <c r="G41" s="14"/>
    </row>
    <row r="42" spans="1:18" x14ac:dyDescent="0.25">
      <c r="A42" s="53" t="s">
        <v>96</v>
      </c>
      <c r="B42" s="54"/>
      <c r="C42" s="54"/>
    </row>
    <row r="43" spans="1:18" x14ac:dyDescent="0.25">
      <c r="A43" s="55"/>
      <c r="B43" s="56"/>
      <c r="C43" s="56"/>
      <c r="D43" s="50" t="s">
        <v>97</v>
      </c>
      <c r="E43" s="51"/>
      <c r="F43" s="52"/>
      <c r="G43" s="14"/>
    </row>
    <row r="44" spans="1:18" x14ac:dyDescent="0.25">
      <c r="A44" s="55"/>
      <c r="B44" s="56"/>
      <c r="C44" s="56"/>
      <c r="D44" s="50" t="s">
        <v>98</v>
      </c>
      <c r="E44" s="51"/>
      <c r="F44" s="52"/>
      <c r="G44" s="14"/>
    </row>
    <row r="45" spans="1:18" x14ac:dyDescent="0.25">
      <c r="A45" s="55"/>
      <c r="B45" s="56"/>
      <c r="C45" s="56"/>
      <c r="D45" s="50" t="s">
        <v>99</v>
      </c>
      <c r="E45" s="51"/>
      <c r="F45" s="52"/>
      <c r="G45" s="14"/>
    </row>
    <row r="46" spans="1:18" x14ac:dyDescent="0.25">
      <c r="A46" s="55"/>
      <c r="B46" s="56"/>
      <c r="C46" s="56"/>
      <c r="D46" s="50" t="s">
        <v>100</v>
      </c>
      <c r="E46" s="51"/>
      <c r="F46" s="52"/>
      <c r="G46" s="14"/>
    </row>
    <row r="47" spans="1:18" x14ac:dyDescent="0.25">
      <c r="A47" s="55"/>
      <c r="B47" s="56"/>
      <c r="C47" s="56"/>
      <c r="D47" s="50" t="s">
        <v>101</v>
      </c>
      <c r="E47" s="51"/>
      <c r="F47" s="52"/>
      <c r="G47" s="14"/>
    </row>
    <row r="48" spans="1:18" x14ac:dyDescent="0.25">
      <c r="A48" s="57"/>
      <c r="B48" s="58"/>
      <c r="C48" s="58"/>
      <c r="D48" s="50" t="s">
        <v>102</v>
      </c>
      <c r="E48" s="51"/>
      <c r="F48" s="52"/>
      <c r="G48" s="61" t="s">
        <v>465</v>
      </c>
      <c r="H48" s="62"/>
      <c r="I48" s="61" t="s">
        <v>466</v>
      </c>
      <c r="J48" s="62"/>
      <c r="K48" s="61" t="s">
        <v>467</v>
      </c>
      <c r="L48" s="62"/>
      <c r="M48" s="61" t="s">
        <v>468</v>
      </c>
      <c r="N48" s="62"/>
      <c r="O48" s="61" t="s">
        <v>469</v>
      </c>
      <c r="P48" s="62"/>
      <c r="Q48" s="61" t="s">
        <v>470</v>
      </c>
      <c r="R48" s="62"/>
    </row>
    <row r="49" spans="1:22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8" t="s">
        <v>374</v>
      </c>
      <c r="H49" s="17" t="s">
        <v>373</v>
      </c>
      <c r="I49" s="8" t="s">
        <v>374</v>
      </c>
      <c r="J49" s="17" t="s">
        <v>373</v>
      </c>
      <c r="K49" s="8" t="s">
        <v>374</v>
      </c>
      <c r="L49" s="17" t="s">
        <v>373</v>
      </c>
      <c r="M49" s="8" t="s">
        <v>374</v>
      </c>
      <c r="N49" s="17" t="s">
        <v>373</v>
      </c>
      <c r="O49" s="8" t="s">
        <v>374</v>
      </c>
      <c r="P49" s="17" t="s">
        <v>373</v>
      </c>
      <c r="Q49" s="8" t="s">
        <v>374</v>
      </c>
      <c r="R49" s="17" t="s">
        <v>373</v>
      </c>
      <c r="S49" s="8" t="s">
        <v>464</v>
      </c>
      <c r="T49" s="8" t="s">
        <v>474</v>
      </c>
    </row>
    <row r="50" spans="1:22" ht="30" x14ac:dyDescent="0.25">
      <c r="A50" s="43" t="s">
        <v>110</v>
      </c>
      <c r="B50" s="43">
        <v>1</v>
      </c>
      <c r="C50" s="43" t="s">
        <v>485</v>
      </c>
      <c r="D50" s="43" t="s">
        <v>486</v>
      </c>
      <c r="E50" s="44" t="s">
        <v>487</v>
      </c>
      <c r="F50" s="43" t="s">
        <v>111</v>
      </c>
      <c r="G50" s="24">
        <f>Stressed!S50</f>
        <v>1.8546666666666666E-3</v>
      </c>
      <c r="H50" s="25">
        <f>Stressed!T50</f>
        <v>0.46600147031192507</v>
      </c>
      <c r="I50" s="26">
        <f>'Stressed calibrated'!S50</f>
        <v>2.6595941936439164E-3</v>
      </c>
      <c r="J50" s="27">
        <f>'Stressed calibrated'!T50</f>
        <v>0.19179716680242204</v>
      </c>
      <c r="K50" s="26">
        <f>'10% stressed'!S50</f>
        <v>1.1035742500000003E-2</v>
      </c>
      <c r="L50" s="27">
        <f>'10% stressed'!T50</f>
        <v>0.47035037783750955</v>
      </c>
      <c r="M50" s="26">
        <f>'10% stressed-calibrated'!S50</f>
        <v>1.5528559027627897E-2</v>
      </c>
      <c r="N50" s="27">
        <f>'10% stressed-calibrated'!T50</f>
        <v>0.11851295380634126</v>
      </c>
      <c r="O50" s="26">
        <f>'20% stressed'!S50</f>
        <v>1.12396475E-2</v>
      </c>
      <c r="P50" s="27">
        <f>'20% stressed'!T50</f>
        <v>0.50278210074318386</v>
      </c>
      <c r="Q50" s="26">
        <f>'20% stressed-calibrated'!S50</f>
        <v>1.5405700111900447E-2</v>
      </c>
      <c r="R50" s="27">
        <f>'20% stressed-calibrated'!T50</f>
        <v>7.7427199125281204E-2</v>
      </c>
      <c r="S50" s="45">
        <v>2</v>
      </c>
      <c r="T50" s="46">
        <f>'Reference abundance'!P50</f>
        <v>7.4373267075282472</v>
      </c>
      <c r="U50" s="13"/>
      <c r="V50" s="16"/>
    </row>
    <row r="51" spans="1:22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22">
        <f>Stressed!S51</f>
        <v>2.4999708333333336E-4</v>
      </c>
      <c r="H51" s="21">
        <f>Stressed!T51</f>
        <v>0.16708930771287125</v>
      </c>
      <c r="I51" s="23">
        <f>'Stressed calibrated'!S51</f>
        <v>2.1309473153563008E-4</v>
      </c>
      <c r="J51" s="12">
        <f>'Stressed calibrated'!T51</f>
        <v>7.5497881166528058E-2</v>
      </c>
      <c r="K51" s="23">
        <f>'10% stressed'!S51</f>
        <v>1.9445608333333334E-4</v>
      </c>
      <c r="L51" s="12">
        <f>'10% stressed'!T51</f>
        <v>0.19958485649968832</v>
      </c>
      <c r="M51" s="23">
        <f>'10% stressed-calibrated'!S51</f>
        <v>1.6491683537976179E-4</v>
      </c>
      <c r="N51" s="12">
        <f>'10% stressed-calibrated'!T51</f>
        <v>6.6991299550753364E-2</v>
      </c>
      <c r="O51" s="23">
        <f>'20% stressed'!S51</f>
        <v>2.1960749999999998E-4</v>
      </c>
      <c r="P51" s="12">
        <f>'20% stressed'!T51</f>
        <v>0.16359730278794207</v>
      </c>
      <c r="Q51" s="23">
        <f>'20% stressed-calibrated'!S51</f>
        <v>1.877325622858186E-4</v>
      </c>
      <c r="R51" s="12">
        <f>'20% stressed-calibrated'!T51</f>
        <v>0.1065685535276312</v>
      </c>
      <c r="S51" s="15">
        <v>1</v>
      </c>
      <c r="T51" s="13">
        <f>'Reference abundance'!P51</f>
        <v>5.1073335103722286</v>
      </c>
    </row>
    <row r="52" spans="1:22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22">
        <f>Stressed!S52</f>
        <v>9.4712766666666661E-4</v>
      </c>
      <c r="H52" s="21">
        <f>Stressed!T52</f>
        <v>0.72896083117258703</v>
      </c>
      <c r="I52" s="23">
        <f>'Stressed calibrated'!S52</f>
        <v>1.9832806162569474E-3</v>
      </c>
      <c r="J52" s="12">
        <f>'Stressed calibrated'!T52</f>
        <v>0.13222414944622607</v>
      </c>
      <c r="K52" s="23">
        <f>'10% stressed'!S52</f>
        <v>2.9162116666666668E-4</v>
      </c>
      <c r="L52" s="12">
        <f>'10% stressed'!T52</f>
        <v>0.66338277077941799</v>
      </c>
      <c r="M52" s="23">
        <f>'10% stressed-calibrated'!S52</f>
        <v>6.3516492861512221E-4</v>
      </c>
      <c r="N52" s="12">
        <f>'10% stressed-calibrated'!T52</f>
        <v>0.14644217000739596</v>
      </c>
      <c r="O52" s="23">
        <f>'20% stressed'!S52</f>
        <v>4.1376383333333343E-4</v>
      </c>
      <c r="P52" s="12">
        <f>'20% stressed'!T52</f>
        <v>0.63653863132699273</v>
      </c>
      <c r="Q52" s="23">
        <f>'20% stressed-calibrated'!S52</f>
        <v>9.0922359715578025E-4</v>
      </c>
      <c r="R52" s="12">
        <f>'20% stressed-calibrated'!T52</f>
        <v>0.23653137491273585</v>
      </c>
      <c r="S52" s="15">
        <v>3</v>
      </c>
      <c r="T52" s="13">
        <f>'Reference abundance'!P52</f>
        <v>4.6400426279582048</v>
      </c>
    </row>
    <row r="53" spans="1:22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22">
        <f>Stressed!S53</f>
        <v>5.6883891666666677E-3</v>
      </c>
      <c r="H53" s="21">
        <f>Stressed!T53</f>
        <v>0.77309163639143863</v>
      </c>
      <c r="I53" s="23">
        <f>'Stressed calibrated'!S53</f>
        <v>8.5574393524445284E-3</v>
      </c>
      <c r="J53" s="12">
        <f>'Stressed calibrated'!T53</f>
        <v>0.18355647514466317</v>
      </c>
      <c r="K53" s="23">
        <f>'10% stressed'!S53</f>
        <v>1.5808214166666667E-3</v>
      </c>
      <c r="L53" s="12">
        <f>'10% stressed'!T53</f>
        <v>0.67680142862257031</v>
      </c>
      <c r="M53" s="23">
        <f>'10% stressed-calibrated'!S53</f>
        <v>2.4124779527822499E-3</v>
      </c>
      <c r="N53" s="12">
        <f>'10% stressed-calibrated'!T53</f>
        <v>0.17284797998591309</v>
      </c>
      <c r="O53" s="23">
        <f>'20% stressed'!S53</f>
        <v>1.8568711666666668E-3</v>
      </c>
      <c r="P53" s="12">
        <f>'20% stressed'!T53</f>
        <v>0.63641792925410001</v>
      </c>
      <c r="Q53" s="23">
        <f>'20% stressed-calibrated'!S53</f>
        <v>2.9882415424008356E-3</v>
      </c>
      <c r="R53" s="12">
        <f>'20% stressed-calibrated'!T53</f>
        <v>0.17934223356703399</v>
      </c>
      <c r="S53" s="15">
        <v>3</v>
      </c>
      <c r="T53" s="13">
        <f>'Reference abundance'!P53</f>
        <v>2.1724622496212582</v>
      </c>
    </row>
    <row r="54" spans="1:22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22">
        <f>Stressed!S54</f>
        <v>2.2736383333333333E-3</v>
      </c>
      <c r="H54" s="21">
        <f>Stressed!T54</f>
        <v>0.24151078361018899</v>
      </c>
      <c r="I54" s="23">
        <f>'Stressed calibrated'!S54</f>
        <v>1.6547960872609071E-3</v>
      </c>
      <c r="J54" s="12">
        <f>'Stressed calibrated'!T54</f>
        <v>0.23252680052022029</v>
      </c>
      <c r="K54" s="23">
        <f>'10% stressed'!S54</f>
        <v>1.4495707500000001E-3</v>
      </c>
      <c r="L54" s="12">
        <f>'10% stressed'!T54</f>
        <v>0.35604684081975424</v>
      </c>
      <c r="M54" s="23">
        <f>'10% stressed-calibrated'!S54</f>
        <v>1.0147591510596722E-3</v>
      </c>
      <c r="N54" s="12">
        <f>'10% stressed-calibrated'!T54</f>
        <v>0.16488664178416582</v>
      </c>
      <c r="O54" s="23">
        <f>'20% stressed'!S54</f>
        <v>1.34653425E-3</v>
      </c>
      <c r="P54" s="12">
        <f>'20% stressed'!T54</f>
        <v>0.29911795847522499</v>
      </c>
      <c r="Q54" s="23">
        <f>'20% stressed-calibrated'!S54</f>
        <v>9.5813663766787353E-4</v>
      </c>
      <c r="R54" s="12">
        <f>'20% stressed-calibrated'!T54</f>
        <v>0.18822756530199858</v>
      </c>
      <c r="S54" s="15">
        <v>3</v>
      </c>
      <c r="T54" s="13">
        <f>'Reference abundance'!P54</f>
        <v>3.5209956475134052</v>
      </c>
    </row>
    <row r="55" spans="1:22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22">
        <f>Stressed!S55</f>
        <v>4.4769841666666673E-3</v>
      </c>
      <c r="H55" s="21">
        <f>Stressed!T55</f>
        <v>0.13310052652331261</v>
      </c>
      <c r="I55" s="23">
        <f>'Stressed calibrated'!S55</f>
        <v>5.1555363667826854E-3</v>
      </c>
      <c r="J55" s="12">
        <f>'Stressed calibrated'!T55</f>
        <v>0.14633060580653109</v>
      </c>
      <c r="K55" s="23">
        <f>'10% stressed'!S55</f>
        <v>1.4643758333333335E-3</v>
      </c>
      <c r="L55" s="12">
        <f>'10% stressed'!T55</f>
        <v>0.13095554183497682</v>
      </c>
      <c r="M55" s="23">
        <f>'10% stressed-calibrated'!S55</f>
        <v>1.6786324627757929E-3</v>
      </c>
      <c r="N55" s="12">
        <f>'10% stressed-calibrated'!T55</f>
        <v>0.10109261012966722</v>
      </c>
      <c r="O55" s="23">
        <f>'20% stressed'!S55</f>
        <v>1.8701649999999998E-3</v>
      </c>
      <c r="P55" s="12">
        <f>'20% stressed'!T55</f>
        <v>0.167999717835561</v>
      </c>
      <c r="Q55" s="23">
        <f>'20% stressed-calibrated'!S55</f>
        <v>2.1432376896244293E-3</v>
      </c>
      <c r="R55" s="12">
        <f>'20% stressed-calibrated'!T55</f>
        <v>0.15039317753267109</v>
      </c>
      <c r="S55" s="15">
        <v>3</v>
      </c>
      <c r="T55" s="13">
        <f>'Reference abundance'!P55</f>
        <v>4.4973650055596535</v>
      </c>
    </row>
    <row r="56" spans="1:22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22">
        <f>Stressed!S56</f>
        <v>1.531657333333333E-3</v>
      </c>
      <c r="H56" s="21">
        <f>Stressed!T56</f>
        <v>0.44793592581430391</v>
      </c>
      <c r="I56" s="23">
        <f>'Stressed calibrated'!S56</f>
        <v>8.7305649521043471E-4</v>
      </c>
      <c r="J56" s="12">
        <f>'Stressed calibrated'!T56</f>
        <v>0.21268751037664402</v>
      </c>
      <c r="K56" s="23">
        <f>'10% stressed'!S56</f>
        <v>1.3633174999999999E-3</v>
      </c>
      <c r="L56" s="12">
        <f>'10% stressed'!T56</f>
        <v>0.41317826660248447</v>
      </c>
      <c r="M56" s="23">
        <f>'10% stressed-calibrated'!S56</f>
        <v>7.8213185952211032E-4</v>
      </c>
      <c r="N56" s="12">
        <f>'10% stressed-calibrated'!T56</f>
        <v>0.20255554011011839</v>
      </c>
      <c r="O56" s="23">
        <f>'20% stressed'!S56</f>
        <v>1.1923253333333333E-3</v>
      </c>
      <c r="P56" s="12">
        <f>'20% stressed'!T56</f>
        <v>0.2712331566153357</v>
      </c>
      <c r="Q56" s="23">
        <f>'20% stressed-calibrated'!S56</f>
        <v>7.0660640404672439E-4</v>
      </c>
      <c r="R56" s="12">
        <f>'20% stressed-calibrated'!T56</f>
        <v>0.18622159415595771</v>
      </c>
      <c r="S56" s="15">
        <v>3</v>
      </c>
      <c r="T56" s="13">
        <f>'Reference abundance'!P56</f>
        <v>3.6440624475682695</v>
      </c>
    </row>
    <row r="57" spans="1:22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22">
        <f>Stressed!S57</f>
        <v>5.2850758333333346E-4</v>
      </c>
      <c r="H57" s="21">
        <f>Stressed!T57</f>
        <v>0.19016498978607746</v>
      </c>
      <c r="I57" s="23">
        <f>'Stressed calibrated'!S57</f>
        <v>6.897532633469884E-4</v>
      </c>
      <c r="J57" s="12">
        <f>'Stressed calibrated'!T57</f>
        <v>8.8535678510693439E-2</v>
      </c>
      <c r="K57" s="23">
        <f>'10% stressed'!S57</f>
        <v>3.4176100000000005E-4</v>
      </c>
      <c r="L57" s="12">
        <f>'10% stressed'!T57</f>
        <v>0.19728538120356651</v>
      </c>
      <c r="M57" s="23">
        <f>'10% stressed-calibrated'!S57</f>
        <v>4.4675957732802607E-4</v>
      </c>
      <c r="N57" s="12">
        <f>'10% stressed-calibrated'!T57</f>
        <v>0.11158598586330354</v>
      </c>
      <c r="O57" s="23">
        <f>'20% stressed'!S57</f>
        <v>3.5607358333333334E-4</v>
      </c>
      <c r="P57" s="12">
        <f>'20% stressed'!T57</f>
        <v>0.22315501747394673</v>
      </c>
      <c r="Q57" s="23">
        <f>'20% stressed-calibrated'!S57</f>
        <v>4.6936940265162995E-4</v>
      </c>
      <c r="R57" s="12">
        <f>'20% stressed-calibrated'!T57</f>
        <v>0.17811223807036403</v>
      </c>
      <c r="S57" s="15">
        <v>1</v>
      </c>
      <c r="T57" s="13">
        <f>'Reference abundance'!P57</f>
        <v>9.1282643002430781</v>
      </c>
    </row>
    <row r="58" spans="1:22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22">
        <f>Stressed!S58</f>
        <v>7.0283800000000001E-4</v>
      </c>
      <c r="H58" s="21">
        <f>Stressed!T58</f>
        <v>0.54075424692897256</v>
      </c>
      <c r="I58" s="23">
        <f>'Stressed calibrated'!S58</f>
        <v>2.7267769873620722E-4</v>
      </c>
      <c r="J58" s="12">
        <f>'Stressed calibrated'!T58</f>
        <v>0.21222690917053252</v>
      </c>
      <c r="K58" s="23">
        <f>'10% stressed'!S58</f>
        <v>6.0361958333333336E-4</v>
      </c>
      <c r="L58" s="12">
        <f>'10% stressed'!T58</f>
        <v>0.33500101240593255</v>
      </c>
      <c r="M58" s="23">
        <f>'10% stressed-calibrated'!S58</f>
        <v>2.4854081522818233E-4</v>
      </c>
      <c r="N58" s="12">
        <f>'10% stressed-calibrated'!T58</f>
        <v>0.11633714358565708</v>
      </c>
      <c r="O58" s="23">
        <f>'20% stressed'!S58</f>
        <v>5.2854641666666674E-4</v>
      </c>
      <c r="P58" s="12">
        <f>'20% stressed'!T58</f>
        <v>0.35290828822768966</v>
      </c>
      <c r="Q58" s="23">
        <f>'20% stressed-calibrated'!S58</f>
        <v>2.2270200506655535E-4</v>
      </c>
      <c r="R58" s="12">
        <f>'20% stressed-calibrated'!T58</f>
        <v>0.22008714884139846</v>
      </c>
      <c r="S58" s="15">
        <v>3</v>
      </c>
      <c r="T58" s="13">
        <f>'Reference abundance'!P58</f>
        <v>2.0194268730250591</v>
      </c>
    </row>
    <row r="59" spans="1:22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22">
        <f>Stressed!S59</f>
        <v>9.4024116666666663E-5</v>
      </c>
      <c r="H59" s="21">
        <f>Stressed!T59</f>
        <v>0.15375692343955305</v>
      </c>
      <c r="I59" s="23">
        <f>'Stressed calibrated'!S59</f>
        <v>1.0286326803066001E-4</v>
      </c>
      <c r="J59" s="12">
        <f>'Stressed calibrated'!T59</f>
        <v>9.545683023734669E-2</v>
      </c>
      <c r="K59" s="23">
        <f>'10% stressed'!S59</f>
        <v>9.5305433333333324E-5</v>
      </c>
      <c r="L59" s="12">
        <f>'10% stressed'!T59</f>
        <v>0.12155637903584844</v>
      </c>
      <c r="M59" s="23">
        <f>'10% stressed-calibrated'!S59</f>
        <v>1.0465627110848994E-4</v>
      </c>
      <c r="N59" s="12">
        <f>'10% stressed-calibrated'!T59</f>
        <v>8.7524246150732288E-2</v>
      </c>
      <c r="O59" s="23">
        <f>'20% stressed'!S59</f>
        <v>9.4286858333333335E-5</v>
      </c>
      <c r="P59" s="12">
        <f>'20% stressed'!T59</f>
        <v>0.15726624093937497</v>
      </c>
      <c r="Q59" s="23">
        <f>'20% stressed-calibrated'!S59</f>
        <v>1.0364929026881953E-4</v>
      </c>
      <c r="R59" s="12">
        <f>'20% stressed-calibrated'!T59</f>
        <v>0.13028518104505041</v>
      </c>
      <c r="S59" s="15">
        <v>3</v>
      </c>
      <c r="T59" s="13">
        <f>'Reference abundance'!P59</f>
        <v>8.8237145830944801</v>
      </c>
    </row>
    <row r="60" spans="1:22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22">
        <f>Stressed!S60</f>
        <v>9.6636558333333331E-5</v>
      </c>
      <c r="H60" s="21">
        <f>Stressed!T60</f>
        <v>0.58284938895190741</v>
      </c>
      <c r="I60" s="23">
        <f>'Stressed calibrated'!S60</f>
        <v>2.2892183796683791E-4</v>
      </c>
      <c r="J60" s="12">
        <f>'Stressed calibrated'!T60</f>
        <v>0.81534312927413877</v>
      </c>
      <c r="K60" s="23">
        <f>'10% stressed'!S60</f>
        <v>4.6947347500000004E-5</v>
      </c>
      <c r="L60" s="12">
        <f>'10% stressed'!T60</f>
        <v>0.6265603257015987</v>
      </c>
      <c r="M60" s="23">
        <f>'10% stressed-calibrated'!S60</f>
        <v>1.1347651645795592E-4</v>
      </c>
      <c r="N60" s="12">
        <f>'10% stressed-calibrated'!T60</f>
        <v>1.1935988248141465</v>
      </c>
      <c r="O60" s="23">
        <f>'20% stressed'!S60</f>
        <v>4.9419381249999997E-5</v>
      </c>
      <c r="P60" s="12">
        <f>'20% stressed'!T60</f>
        <v>0.66907338660967941</v>
      </c>
      <c r="Q60" s="23">
        <f>'20% stressed-calibrated'!S60</f>
        <v>8.2912490779156716E-5</v>
      </c>
      <c r="R60" s="12">
        <f>'20% stressed-calibrated'!T60</f>
        <v>0.69234294876888314</v>
      </c>
      <c r="S60" s="15">
        <v>3</v>
      </c>
      <c r="T60" s="13">
        <f>'Reference abundance'!P60</f>
        <v>2.7073727187401548</v>
      </c>
    </row>
    <row r="61" spans="1:22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22">
        <f>Stressed!S61</f>
        <v>4.0920816666666666E-5</v>
      </c>
      <c r="H61" s="21">
        <f>Stressed!T61</f>
        <v>0.51882896364534248</v>
      </c>
      <c r="I61" s="23">
        <f>'Stressed calibrated'!S61</f>
        <v>4.3270160699319443E-5</v>
      </c>
      <c r="J61" s="12">
        <f>'Stressed calibrated'!T61</f>
        <v>0.10427527580075707</v>
      </c>
      <c r="K61" s="23">
        <f>'10% stressed'!S61</f>
        <v>4.4777724999999998E-5</v>
      </c>
      <c r="L61" s="12">
        <f>'10% stressed'!T61</f>
        <v>0.54793307735817842</v>
      </c>
      <c r="M61" s="23">
        <f>'10% stressed-calibrated'!S61</f>
        <v>4.6504634814354303E-5</v>
      </c>
      <c r="N61" s="12">
        <f>'10% stressed-calibrated'!T61</f>
        <v>9.2733529409952511E-2</v>
      </c>
      <c r="O61" s="23">
        <f>'20% stressed'!S61</f>
        <v>3.7749675E-5</v>
      </c>
      <c r="P61" s="12">
        <f>'20% stressed'!T61</f>
        <v>0.39858751544843329</v>
      </c>
      <c r="Q61" s="23">
        <f>'20% stressed-calibrated'!S61</f>
        <v>4.1672256495314066E-5</v>
      </c>
      <c r="R61" s="12">
        <f>'20% stressed-calibrated'!T61</f>
        <v>0.18688628647766101</v>
      </c>
      <c r="S61" s="15">
        <v>1</v>
      </c>
      <c r="T61" s="13">
        <f>'Reference abundance'!P61</f>
        <v>7.4767571872220744</v>
      </c>
    </row>
    <row r="62" spans="1:22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22">
        <f>Stressed!S62</f>
        <v>1.7082908333333332E-4</v>
      </c>
      <c r="H62" s="21">
        <f>Stressed!T62</f>
        <v>0.24858879496734382</v>
      </c>
      <c r="I62" s="23">
        <f>'Stressed calibrated'!S62</f>
        <v>2.1033590188312005E-4</v>
      </c>
      <c r="J62" s="12">
        <f>'Stressed calibrated'!T62</f>
        <v>0.15186015213865511</v>
      </c>
      <c r="K62" s="23">
        <f>'10% stressed'!S62</f>
        <v>9.1927941666666683E-5</v>
      </c>
      <c r="L62" s="12">
        <f>'10% stressed'!T62</f>
        <v>0.2526971327495694</v>
      </c>
      <c r="M62" s="23">
        <f>'10% stressed-calibrated'!S62</f>
        <v>1.1277775643748843E-4</v>
      </c>
      <c r="N62" s="12">
        <f>'10% stressed-calibrated'!T62</f>
        <v>0.12488987386287102</v>
      </c>
      <c r="O62" s="23">
        <f>'20% stressed'!S62</f>
        <v>9.7208941666666662E-5</v>
      </c>
      <c r="P62" s="12">
        <f>'20% stressed'!T62</f>
        <v>0.19391631921501304</v>
      </c>
      <c r="Q62" s="23">
        <f>'20% stressed-calibrated'!S62</f>
        <v>1.2135761313138048E-4</v>
      </c>
      <c r="R62" s="12">
        <f>'20% stressed-calibrated'!T62</f>
        <v>0.16384395751420872</v>
      </c>
      <c r="S62" s="15">
        <v>3</v>
      </c>
      <c r="T62" s="13">
        <f>'Reference abundance'!P62</f>
        <v>5.7557232734358665</v>
      </c>
    </row>
    <row r="63" spans="1:22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22">
        <f>Stressed!S63</f>
        <v>6.5198049999999998E-5</v>
      </c>
      <c r="H63" s="21">
        <f>Stressed!T63</f>
        <v>0.41988590758552685</v>
      </c>
      <c r="I63" s="23">
        <f>'Stressed calibrated'!S63</f>
        <v>8.2088035688829744E-5</v>
      </c>
      <c r="J63" s="12">
        <f>'Stressed calibrated'!T63</f>
        <v>9.9530698489684072E-2</v>
      </c>
      <c r="K63" s="23">
        <f>'10% stressed'!S63</f>
        <v>6.8683258333333342E-5</v>
      </c>
      <c r="L63" s="12">
        <f>'10% stressed'!T63</f>
        <v>0.41517777293559133</v>
      </c>
      <c r="M63" s="23">
        <f>'10% stressed-calibrated'!S63</f>
        <v>8.6890245282122741E-5</v>
      </c>
      <c r="N63" s="12">
        <f>'10% stressed-calibrated'!T63</f>
        <v>9.3985851410501656E-2</v>
      </c>
      <c r="O63" s="23">
        <f>'20% stressed'!S63</f>
        <v>6.0392708333333354E-5</v>
      </c>
      <c r="P63" s="12">
        <f>'20% stressed'!T63</f>
        <v>0.35152201742486999</v>
      </c>
      <c r="Q63" s="23">
        <f>'20% stressed-calibrated'!S63</f>
        <v>8.0482278492770274E-5</v>
      </c>
      <c r="R63" s="12">
        <f>'20% stressed-calibrated'!T63</f>
        <v>0.2285926954441008</v>
      </c>
      <c r="S63" s="15">
        <v>1</v>
      </c>
      <c r="T63" s="13">
        <f>'Reference abundance'!P63</f>
        <v>10.670408996256819</v>
      </c>
    </row>
    <row r="64" spans="1:22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22">
        <f>Stressed!S64</f>
        <v>3.4283025E-4</v>
      </c>
      <c r="H64" s="21">
        <f>Stressed!T64</f>
        <v>0.32901285317440077</v>
      </c>
      <c r="I64" s="23">
        <f>'Stressed calibrated'!S64</f>
        <v>4.8422731254503488E-4</v>
      </c>
      <c r="J64" s="12">
        <f>'Stressed calibrated'!T64</f>
        <v>5.9753851518127531E-2</v>
      </c>
      <c r="K64" s="23">
        <f>'10% stressed'!S64</f>
        <v>2.941139166666666E-4</v>
      </c>
      <c r="L64" s="12">
        <f>'10% stressed'!T64</f>
        <v>0.29342285153404607</v>
      </c>
      <c r="M64" s="23">
        <f>'10% stressed-calibrated'!S64</f>
        <v>4.2144232676558958E-4</v>
      </c>
      <c r="N64" s="12">
        <f>'10% stressed-calibrated'!T64</f>
        <v>9.6975032727869934E-2</v>
      </c>
      <c r="O64" s="23">
        <f>'20% stressed'!S64</f>
        <v>2.8931549999999996E-4</v>
      </c>
      <c r="P64" s="12">
        <f>'20% stressed'!T64</f>
        <v>0.30842223880488534</v>
      </c>
      <c r="Q64" s="23">
        <f>'20% stressed-calibrated'!S64</f>
        <v>4.2279320536841675E-4</v>
      </c>
      <c r="R64" s="12">
        <f>'20% stressed-calibrated'!T64</f>
        <v>0.19821193720550789</v>
      </c>
      <c r="S64" s="15">
        <v>1</v>
      </c>
      <c r="T64" s="13">
        <f>'Reference abundance'!P64</f>
        <v>10.4447186133751</v>
      </c>
    </row>
    <row r="65" spans="1:22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22">
        <f>Stressed!S65</f>
        <v>4.1024123333333333E-4</v>
      </c>
      <c r="H65" s="21">
        <f>Stressed!T65</f>
        <v>1.730584875278562</v>
      </c>
      <c r="I65" s="23">
        <f>'Stressed calibrated'!S65</f>
        <v>1.4424555099804278E-4</v>
      </c>
      <c r="J65" s="12">
        <f>'Stressed calibrated'!T65</f>
        <v>1.1411333345624086</v>
      </c>
      <c r="K65" s="23">
        <f>'10% stressed'!S65</f>
        <v>3.4889884166666669E-4</v>
      </c>
      <c r="L65" s="12">
        <f>'10% stressed'!T65</f>
        <v>1.9451932382658788</v>
      </c>
      <c r="M65" s="23">
        <f>'10% stressed-calibrated'!S65</f>
        <v>1.2571215605892877E-4</v>
      </c>
      <c r="N65" s="12">
        <f>'10% stressed-calibrated'!T65</f>
        <v>1.2726877981153248</v>
      </c>
      <c r="O65" s="23">
        <f>'20% stressed'!S65</f>
        <v>1.42105225E-4</v>
      </c>
      <c r="P65" s="12">
        <f>'20% stressed'!T65</f>
        <v>0.95786191835269552</v>
      </c>
      <c r="Q65" s="23">
        <f>'20% stressed-calibrated'!S65</f>
        <v>8.7804307462494133E-5</v>
      </c>
      <c r="R65" s="12">
        <f>'20% stressed-calibrated'!T65</f>
        <v>0.71195732111521193</v>
      </c>
      <c r="S65" s="15">
        <v>1</v>
      </c>
      <c r="T65" s="13">
        <f>'Reference abundance'!P65</f>
        <v>0.99483021071005784</v>
      </c>
    </row>
    <row r="66" spans="1:22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22">
        <f>Stressed!S66</f>
        <v>3.9912247500000002E-4</v>
      </c>
      <c r="H66" s="21">
        <f>Stressed!T66</f>
        <v>1.6511277055997442</v>
      </c>
      <c r="I66" s="23">
        <f>'Stressed calibrated'!S66</f>
        <v>1.5939882693043482E-4</v>
      </c>
      <c r="J66" s="12">
        <f>'Stressed calibrated'!T66</f>
        <v>1.1892905618908614</v>
      </c>
      <c r="K66" s="23">
        <f>'10% stressed'!S66</f>
        <v>3.5752692499999998E-4</v>
      </c>
      <c r="L66" s="12">
        <f>'10% stressed'!T66</f>
        <v>1.8636952514435301</v>
      </c>
      <c r="M66" s="23">
        <f>'10% stressed-calibrated'!S66</f>
        <v>1.4701973878905564E-4</v>
      </c>
      <c r="N66" s="12">
        <f>'10% stressed-calibrated'!T66</f>
        <v>1.3288701678411654</v>
      </c>
      <c r="O66" s="23">
        <f>'20% stressed'!S66</f>
        <v>1.5008479166666669E-4</v>
      </c>
      <c r="P66" s="12">
        <f>'20% stressed'!T66</f>
        <v>0.83304911387281777</v>
      </c>
      <c r="Q66" s="23">
        <f>'20% stressed-calibrated'!S66</f>
        <v>9.3702831351106857E-5</v>
      </c>
      <c r="R66" s="12">
        <f>'20% stressed-calibrated'!T66</f>
        <v>0.72924104441778026</v>
      </c>
      <c r="S66" s="15">
        <v>1</v>
      </c>
      <c r="T66" s="13">
        <f>'Reference abundance'!P66</f>
        <v>1.1469816210882047</v>
      </c>
    </row>
    <row r="67" spans="1:22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22">
        <f>Stressed!S67</f>
        <v>1.218644083333333E-4</v>
      </c>
      <c r="H67" s="21">
        <f>Stressed!T67</f>
        <v>0.60531191244978422</v>
      </c>
      <c r="I67" s="23">
        <f>'Stressed calibrated'!S67</f>
        <v>3.5752115907498861E-4</v>
      </c>
      <c r="J67" s="12">
        <f>'Stressed calibrated'!T67</f>
        <v>0.5136035524801178</v>
      </c>
      <c r="K67" s="23">
        <f>'10% stressed'!S67</f>
        <v>1.3547920833333331E-4</v>
      </c>
      <c r="L67" s="12">
        <f>'10% stressed'!T67</f>
        <v>0.65990576754561647</v>
      </c>
      <c r="M67" s="23">
        <f>'10% stressed-calibrated'!S67</f>
        <v>3.9419768441296971E-4</v>
      </c>
      <c r="N67" s="12">
        <f>'10% stressed-calibrated'!T67</f>
        <v>0.66659735505402284</v>
      </c>
      <c r="O67" s="23">
        <f>'20% stressed'!S67</f>
        <v>1.5155342500000003E-4</v>
      </c>
      <c r="P67" s="12">
        <f>'20% stressed'!T67</f>
        <v>0.5344798440171048</v>
      </c>
      <c r="Q67" s="23">
        <f>'20% stressed-calibrated'!S67</f>
        <v>5.2486727339049204E-4</v>
      </c>
      <c r="R67" s="12">
        <f>'20% stressed-calibrated'!T67</f>
        <v>0.77681563970286804</v>
      </c>
      <c r="S67" s="15">
        <v>1</v>
      </c>
      <c r="T67" s="13">
        <f>'Reference abundance'!P67</f>
        <v>3.2978332859215418</v>
      </c>
    </row>
    <row r="68" spans="1:22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22">
        <f>Stressed!S68</f>
        <v>1.8010725000000005E-4</v>
      </c>
      <c r="H68" s="21">
        <f>Stressed!T68</f>
        <v>0.73664756420530964</v>
      </c>
      <c r="I68" s="23">
        <f>'Stressed calibrated'!S68</f>
        <v>2.4494965515810783E-4</v>
      </c>
      <c r="J68" s="12">
        <f>'Stressed calibrated'!T68</f>
        <v>0.27956053636153855</v>
      </c>
      <c r="K68" s="23">
        <f>'10% stressed'!S68</f>
        <v>3.486546666666666E-5</v>
      </c>
      <c r="L68" s="12">
        <f>'10% stressed'!T68</f>
        <v>0.55921756729369121</v>
      </c>
      <c r="M68" s="23">
        <f>'10% stressed-calibrated'!S68</f>
        <v>5.2563097424892546E-5</v>
      </c>
      <c r="N68" s="12">
        <f>'10% stressed-calibrated'!T68</f>
        <v>0.2141184268810116</v>
      </c>
      <c r="O68" s="23">
        <f>'20% stressed'!S68</f>
        <v>5.7722391666666663E-5</v>
      </c>
      <c r="P68" s="12">
        <f>'20% stressed'!T68</f>
        <v>0.60923540681550026</v>
      </c>
      <c r="Q68" s="23">
        <f>'20% stressed-calibrated'!S68</f>
        <v>8.3799765657349075E-5</v>
      </c>
      <c r="R68" s="12">
        <f>'20% stressed-calibrated'!T68</f>
        <v>0.17495654567204361</v>
      </c>
      <c r="S68" s="15">
        <v>3</v>
      </c>
      <c r="T68" s="13">
        <f>'Reference abundance'!P68</f>
        <v>1.1870226808487205</v>
      </c>
    </row>
    <row r="69" spans="1:22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22">
        <f>Stressed!S69</f>
        <v>4.5616641666666673E-2</v>
      </c>
      <c r="H69" s="21">
        <f>Stressed!T69</f>
        <v>0.11036704755371647</v>
      </c>
      <c r="I69" s="23">
        <f>'Stressed calibrated'!S69</f>
        <v>4.6188115596629588E-2</v>
      </c>
      <c r="J69" s="12">
        <f>'Stressed calibrated'!T69</f>
        <v>6.2377650861652471E-2</v>
      </c>
      <c r="K69" s="23">
        <f>'10% stressed'!S69</f>
        <v>4.4401891666666665E-2</v>
      </c>
      <c r="L69" s="12">
        <f>'10% stressed'!T69</f>
        <v>8.2280816664411269E-2</v>
      </c>
      <c r="M69" s="23">
        <f>'10% stressed-calibrated'!S69</f>
        <v>4.5085810246967228E-2</v>
      </c>
      <c r="N69" s="12">
        <f>'10% stressed-calibrated'!T69</f>
        <v>6.0311226709864593E-2</v>
      </c>
      <c r="O69" s="23">
        <f>'20% stressed'!S69</f>
        <v>4.6643316666666663E-2</v>
      </c>
      <c r="P69" s="12">
        <f>'20% stressed'!T69</f>
        <v>8.2792728291162868E-2</v>
      </c>
      <c r="Q69" s="23">
        <f>'20% stressed-calibrated'!S69</f>
        <v>4.7334406531509637E-2</v>
      </c>
      <c r="R69" s="12">
        <f>'20% stressed-calibrated'!T69</f>
        <v>5.2403884198861661E-2</v>
      </c>
      <c r="S69" s="15">
        <v>1</v>
      </c>
      <c r="T69" s="13">
        <f>'Reference abundance'!P69</f>
        <v>12.843077740992747</v>
      </c>
      <c r="U69" s="13"/>
      <c r="V69" s="13"/>
    </row>
    <row r="70" spans="1:22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22">
        <f>Stressed!S70</f>
        <v>1.1123086666666667E-4</v>
      </c>
      <c r="H70" s="21">
        <f>Stressed!T70</f>
        <v>0.28738666180895411</v>
      </c>
      <c r="I70" s="23">
        <f>'Stressed calibrated'!S70</f>
        <v>9.6211789635147421E-5</v>
      </c>
      <c r="J70" s="12">
        <f>'Stressed calibrated'!T70</f>
        <v>8.3017875880038103E-2</v>
      </c>
      <c r="K70" s="23">
        <f>'10% stressed'!S70</f>
        <v>1.0822960833333332E-4</v>
      </c>
      <c r="L70" s="12">
        <f>'10% stressed'!T70</f>
        <v>0.28734878006287251</v>
      </c>
      <c r="M70" s="23">
        <f>'10% stressed-calibrated'!S70</f>
        <v>9.4668944565768208E-5</v>
      </c>
      <c r="N70" s="12">
        <f>'10% stressed-calibrated'!T70</f>
        <v>0.18978791170068918</v>
      </c>
      <c r="O70" s="23">
        <f>'20% stressed'!S70</f>
        <v>1.2582593333333334E-4</v>
      </c>
      <c r="P70" s="12">
        <f>'20% stressed'!T70</f>
        <v>0.20515081876605001</v>
      </c>
      <c r="Q70" s="23">
        <f>'20% stressed-calibrated'!S70</f>
        <v>1.1260983499749196E-4</v>
      </c>
      <c r="R70" s="12">
        <f>'20% stressed-calibrated'!T70</f>
        <v>0.19993167235339618</v>
      </c>
      <c r="S70" s="15">
        <v>1</v>
      </c>
      <c r="T70" s="13">
        <f>'Reference abundance'!P70</f>
        <v>8.0942473756639881</v>
      </c>
    </row>
    <row r="71" spans="1:22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22">
        <f>Stressed!S71</f>
        <v>7.2587266666666669E-5</v>
      </c>
      <c r="H71" s="21">
        <f>Stressed!T71</f>
        <v>0.30772788857938216</v>
      </c>
      <c r="I71" s="23">
        <f>'Stressed calibrated'!S71</f>
        <v>9.1105600133007528E-5</v>
      </c>
      <c r="J71" s="12">
        <f>'Stressed calibrated'!T71</f>
        <v>5.5928898795220526E-2</v>
      </c>
      <c r="K71" s="23">
        <f>'10% stressed'!S71</f>
        <v>7.2305883333333325E-5</v>
      </c>
      <c r="L71" s="12">
        <f>'10% stressed'!T71</f>
        <v>0.28039551708339899</v>
      </c>
      <c r="M71" s="23">
        <f>'10% stressed-calibrated'!S71</f>
        <v>9.1530180160782058E-5</v>
      </c>
      <c r="N71" s="12">
        <f>'10% stressed-calibrated'!T71</f>
        <v>8.4526620799832794E-2</v>
      </c>
      <c r="O71" s="23">
        <f>'20% stressed'!S71</f>
        <v>7.2946866666666671E-5</v>
      </c>
      <c r="P71" s="12">
        <f>'20% stressed'!T71</f>
        <v>0.29058981183741273</v>
      </c>
      <c r="Q71" s="23">
        <f>'20% stressed-calibrated'!S71</f>
        <v>9.2026544375029622E-5</v>
      </c>
      <c r="R71" s="12">
        <f>'20% stressed-calibrated'!T71</f>
        <v>5.8848748410161446E-2</v>
      </c>
      <c r="S71" s="15">
        <v>1</v>
      </c>
      <c r="T71" s="13">
        <f>'Reference abundance'!P71</f>
        <v>15.404325680646739</v>
      </c>
    </row>
    <row r="72" spans="1:22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22">
        <f>Stressed!S72</f>
        <v>8.3082116666666659E-5</v>
      </c>
      <c r="H72" s="21">
        <f>Stressed!T72</f>
        <v>0.21964178298778733</v>
      </c>
      <c r="I72" s="23">
        <f>'Stressed calibrated'!S72</f>
        <v>1.0128339404270875E-4</v>
      </c>
      <c r="J72" s="12">
        <f>'Stressed calibrated'!T72</f>
        <v>5.2117990144678605E-2</v>
      </c>
      <c r="K72" s="23">
        <f>'10% stressed'!S72</f>
        <v>7.3595408333333335E-5</v>
      </c>
      <c r="L72" s="12">
        <f>'10% stressed'!T72</f>
        <v>0.1835657287406865</v>
      </c>
      <c r="M72" s="23">
        <f>'10% stressed-calibrated'!S72</f>
        <v>9.0450160947075169E-5</v>
      </c>
      <c r="N72" s="12">
        <f>'10% stressed-calibrated'!T72</f>
        <v>7.5277201543459377E-2</v>
      </c>
      <c r="O72" s="23">
        <f>'20% stressed'!S72</f>
        <v>7.4870374999999999E-5</v>
      </c>
      <c r="P72" s="12">
        <f>'20% stressed'!T72</f>
        <v>0.22349341816021057</v>
      </c>
      <c r="Q72" s="23">
        <f>'20% stressed-calibrated'!S72</f>
        <v>9.2635005347755899E-5</v>
      </c>
      <c r="R72" s="12">
        <f>'20% stressed-calibrated'!T72</f>
        <v>0.17437718248292419</v>
      </c>
      <c r="S72" s="15">
        <v>1</v>
      </c>
      <c r="T72" s="13">
        <f>'Reference abundance'!P72</f>
        <v>11.44870952130362</v>
      </c>
    </row>
    <row r="73" spans="1:22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22">
        <f>Stressed!S73</f>
        <v>3.931481666666667E-4</v>
      </c>
      <c r="H73" s="21">
        <f>Stressed!T73</f>
        <v>0.45397941538652353</v>
      </c>
      <c r="I73" s="23">
        <f>'Stressed calibrated'!S73</f>
        <v>1.4706431494379134E-3</v>
      </c>
      <c r="J73" s="12">
        <f>'Stressed calibrated'!T73</f>
        <v>0.52570350031865543</v>
      </c>
      <c r="K73" s="23">
        <f>'10% stressed'!S73</f>
        <v>1.407083666666667E-4</v>
      </c>
      <c r="L73" s="12">
        <f>'10% stressed'!T73</f>
        <v>0.55082794829975001</v>
      </c>
      <c r="M73" s="23">
        <f>'10% stressed-calibrated'!S73</f>
        <v>4.5621224950158221E-4</v>
      </c>
      <c r="N73" s="12">
        <f>'10% stressed-calibrated'!T73</f>
        <v>0.22871955381367554</v>
      </c>
      <c r="O73" s="23">
        <f>'20% stressed'!S73</f>
        <v>1.4172720000000001E-4</v>
      </c>
      <c r="P73" s="12">
        <f>'20% stressed'!T73</f>
        <v>0.42870474819061039</v>
      </c>
      <c r="Q73" s="23">
        <f>'20% stressed-calibrated'!S73</f>
        <v>4.8954910939757372E-4</v>
      </c>
      <c r="R73" s="12">
        <f>'20% stressed-calibrated'!T73</f>
        <v>0.33138258446043567</v>
      </c>
      <c r="S73" s="15">
        <v>3</v>
      </c>
      <c r="T73" s="13">
        <f>'Reference abundance'!P73</f>
        <v>1.79509908968345</v>
      </c>
    </row>
    <row r="74" spans="1:22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22">
        <f>Stressed!S74</f>
        <v>2.6625983333333339E-5</v>
      </c>
      <c r="H74" s="21">
        <f>Stressed!T74</f>
        <v>0.52001427367429054</v>
      </c>
      <c r="I74" s="23">
        <f>'Stressed calibrated'!S74</f>
        <v>3.0861722340545425E-5</v>
      </c>
      <c r="J74" s="12">
        <f>'Stressed calibrated'!T74</f>
        <v>0.10614524304328908</v>
      </c>
      <c r="K74" s="23">
        <f>'10% stressed'!S74</f>
        <v>2.7812200000000001E-5</v>
      </c>
      <c r="L74" s="12">
        <f>'10% stressed'!T74</f>
        <v>0.49772213239352575</v>
      </c>
      <c r="M74" s="23">
        <f>'10% stressed-calibrated'!S74</f>
        <v>3.264442687491099E-5</v>
      </c>
      <c r="N74" s="12">
        <f>'10% stressed-calibrated'!T74</f>
        <v>7.4192170449171174E-2</v>
      </c>
      <c r="O74" s="23">
        <f>'20% stressed'!S74</f>
        <v>2.8355125000000001E-5</v>
      </c>
      <c r="P74" s="12">
        <f>'20% stressed'!T74</f>
        <v>0.49708663341680948</v>
      </c>
      <c r="Q74" s="23">
        <f>'20% stressed-calibrated'!S74</f>
        <v>3.3369547035620583E-5</v>
      </c>
      <c r="R74" s="12">
        <f>'20% stressed-calibrated'!T74</f>
        <v>0.11520388792039574</v>
      </c>
      <c r="S74" s="15">
        <v>1</v>
      </c>
      <c r="T74" s="13">
        <f>'Reference abundance'!P74</f>
        <v>9.931246071302759</v>
      </c>
    </row>
    <row r="75" spans="1:22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22">
        <f>Stressed!S75</f>
        <v>5.7487599999999995E-5</v>
      </c>
      <c r="H75" s="21">
        <f>Stressed!T75</f>
        <v>0.30572845469146415</v>
      </c>
      <c r="I75" s="23">
        <f>'Stressed calibrated'!S75</f>
        <v>7.1633878583655749E-5</v>
      </c>
      <c r="J75" s="12">
        <f>'Stressed calibrated'!T75</f>
        <v>8.1737053622436801E-2</v>
      </c>
      <c r="K75" s="23">
        <f>'10% stressed'!S75</f>
        <v>5.6526149999999998E-5</v>
      </c>
      <c r="L75" s="12">
        <f>'10% stressed'!T75</f>
        <v>0.2950393520425697</v>
      </c>
      <c r="M75" s="23">
        <f>'10% stressed-calibrated'!S75</f>
        <v>7.1463745526614025E-5</v>
      </c>
      <c r="N75" s="12">
        <f>'10% stressed-calibrated'!T75</f>
        <v>0.14204380424060181</v>
      </c>
      <c r="O75" s="23">
        <f>'20% stressed'!S75</f>
        <v>5.5265974999999994E-5</v>
      </c>
      <c r="P75" s="12">
        <f>'20% stressed'!T75</f>
        <v>0.2445219233443286</v>
      </c>
      <c r="Q75" s="23">
        <f>'20% stressed-calibrated'!S75</f>
        <v>7.0461344867876473E-5</v>
      </c>
      <c r="R75" s="12">
        <f>'20% stressed-calibrated'!T75</f>
        <v>0.13072884163700135</v>
      </c>
      <c r="S75" s="15">
        <v>1</v>
      </c>
      <c r="T75" s="13">
        <f>'Reference abundance'!P75</f>
        <v>21.460250375339339</v>
      </c>
    </row>
    <row r="76" spans="1:22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22">
        <f>Stressed!S76</f>
        <v>4.0512458333333328E-4</v>
      </c>
      <c r="H76" s="21">
        <f>Stressed!T76</f>
        <v>0.24312251701142948</v>
      </c>
      <c r="I76" s="23">
        <f>'Stressed calibrated'!S76</f>
        <v>5.4807068105676676E-4</v>
      </c>
      <c r="J76" s="12">
        <f>'Stressed calibrated'!T76</f>
        <v>0.12276525502062292</v>
      </c>
      <c r="K76" s="23">
        <f>'10% stressed'!S76</f>
        <v>1.0675097499999999E-4</v>
      </c>
      <c r="L76" s="12">
        <f>'10% stressed'!T76</f>
        <v>0.22444951639731961</v>
      </c>
      <c r="M76" s="23">
        <f>'10% stressed-calibrated'!S76</f>
        <v>1.4451144591912107E-4</v>
      </c>
      <c r="N76" s="12">
        <f>'10% stressed-calibrated'!T76</f>
        <v>7.3741662642572356E-2</v>
      </c>
      <c r="O76" s="23">
        <f>'20% stressed'!S76</f>
        <v>1.4363858333333332E-4</v>
      </c>
      <c r="P76" s="12">
        <f>'20% stressed'!T76</f>
        <v>0.21173396595751406</v>
      </c>
      <c r="Q76" s="23">
        <f>'20% stressed-calibrated'!S76</f>
        <v>1.9527650957532549E-4</v>
      </c>
      <c r="R76" s="12">
        <f>'20% stressed-calibrated'!T76</f>
        <v>0.10173557760306855</v>
      </c>
      <c r="S76" s="15">
        <v>3</v>
      </c>
      <c r="T76" s="13">
        <f>'Reference abundance'!P76</f>
        <v>7.8298878786868809</v>
      </c>
    </row>
    <row r="77" spans="1:22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22">
        <f>Stressed!S77</f>
        <v>2.1823541666666671E-3</v>
      </c>
      <c r="H77" s="21">
        <f>Stressed!T77</f>
        <v>0.12830423880620273</v>
      </c>
      <c r="I77" s="23">
        <f>'Stressed calibrated'!S77</f>
        <v>2.5369398141311399E-3</v>
      </c>
      <c r="J77" s="12">
        <f>'Stressed calibrated'!T77</f>
        <v>0.10022037260148274</v>
      </c>
      <c r="K77" s="23">
        <f>'10% stressed'!S77</f>
        <v>5.0805191666666665E-4</v>
      </c>
      <c r="L77" s="12">
        <f>'10% stressed'!T77</f>
        <v>0.13792347360518414</v>
      </c>
      <c r="M77" s="23">
        <f>'10% stressed-calibrated'!S77</f>
        <v>5.9179129820637348E-4</v>
      </c>
      <c r="N77" s="12">
        <f>'10% stressed-calibrated'!T77</f>
        <v>0.1265854376126927</v>
      </c>
      <c r="O77" s="23">
        <f>'20% stressed'!S77</f>
        <v>7.4362625000000014E-4</v>
      </c>
      <c r="P77" s="12">
        <f>'20% stressed'!T77</f>
        <v>0.12504795152696604</v>
      </c>
      <c r="Q77" s="23">
        <f>'20% stressed-calibrated'!S77</f>
        <v>8.6447359724783207E-4</v>
      </c>
      <c r="R77" s="12">
        <f>'20% stressed-calibrated'!T77</f>
        <v>0.10266593766719856</v>
      </c>
      <c r="S77" s="15">
        <v>3</v>
      </c>
      <c r="T77" s="13">
        <f>'Reference abundance'!P77</f>
        <v>7.8883326544720216</v>
      </c>
    </row>
    <row r="78" spans="1:22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22">
        <f>Stressed!S78</f>
        <v>2.2862141666666667E-4</v>
      </c>
      <c r="H78" s="21">
        <f>Stressed!T78</f>
        <v>0.17803895300481359</v>
      </c>
      <c r="I78" s="23">
        <f>'Stressed calibrated'!S78</f>
        <v>2.5527891518246828E-4</v>
      </c>
      <c r="J78" s="12">
        <f>'Stressed calibrated'!T78</f>
        <v>5.2846407407524457E-2</v>
      </c>
      <c r="K78" s="23">
        <f>'10% stressed'!S78</f>
        <v>2.2593450000000004E-4</v>
      </c>
      <c r="L78" s="12">
        <f>'10% stressed'!T78</f>
        <v>0.14223962125573139</v>
      </c>
      <c r="M78" s="23">
        <f>'10% stressed-calibrated'!S78</f>
        <v>2.5462859367647757E-4</v>
      </c>
      <c r="N78" s="12">
        <f>'10% stressed-calibrated'!T78</f>
        <v>9.9803460250496842E-2</v>
      </c>
      <c r="O78" s="23">
        <f>'20% stressed'!S78</f>
        <v>2.46584E-4</v>
      </c>
      <c r="P78" s="12">
        <f>'20% stressed'!T78</f>
        <v>0.14231072903778622</v>
      </c>
      <c r="Q78" s="23">
        <f>'20% stressed-calibrated'!S78</f>
        <v>2.7727861454506544E-4</v>
      </c>
      <c r="R78" s="12">
        <f>'20% stressed-calibrated'!T78</f>
        <v>8.4120086143830916E-2</v>
      </c>
      <c r="S78" s="15">
        <v>1</v>
      </c>
      <c r="T78" s="13">
        <f>'Reference abundance'!P78</f>
        <v>13.810107696927659</v>
      </c>
    </row>
    <row r="79" spans="1:22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22">
        <f>Stressed!S79</f>
        <v>2.4304424999999998E-3</v>
      </c>
      <c r="H79" s="21">
        <f>Stressed!T79</f>
        <v>0.39147997963988246</v>
      </c>
      <c r="I79" s="23">
        <f>'Stressed calibrated'!S79</f>
        <v>3.0240948309658753E-3</v>
      </c>
      <c r="J79" s="12">
        <f>'Stressed calibrated'!T79</f>
        <v>0.13471705698238592</v>
      </c>
      <c r="K79" s="23">
        <f>'10% stressed'!S79</f>
        <v>5.5068149999999998E-4</v>
      </c>
      <c r="L79" s="12">
        <f>'10% stressed'!T79</f>
        <v>0.35692607448027525</v>
      </c>
      <c r="M79" s="23">
        <f>'10% stressed-calibrated'!S79</f>
        <v>6.9094520908096434E-4</v>
      </c>
      <c r="N79" s="12">
        <f>'10% stressed-calibrated'!T79</f>
        <v>0.10225922773495487</v>
      </c>
      <c r="O79" s="23">
        <f>'20% stressed'!S79</f>
        <v>7.8915816666666656E-4</v>
      </c>
      <c r="P79" s="12">
        <f>'20% stressed'!T79</f>
        <v>0.38885311496664171</v>
      </c>
      <c r="Q79" s="23">
        <f>'20% stressed-calibrated'!S79</f>
        <v>9.9756810807147896E-4</v>
      </c>
      <c r="R79" s="12">
        <f>'20% stressed-calibrated'!T79</f>
        <v>0.18279373890087108</v>
      </c>
      <c r="S79" s="15">
        <v>3</v>
      </c>
      <c r="T79" s="13">
        <f>'Reference abundance'!P79</f>
        <v>14.684831634176614</v>
      </c>
    </row>
    <row r="80" spans="1:22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22">
        <f>Stressed!S80</f>
        <v>4.2545733333333334E-4</v>
      </c>
      <c r="H80" s="21">
        <f>Stressed!T80</f>
        <v>0.41276215661005872</v>
      </c>
      <c r="I80" s="23">
        <f>'Stressed calibrated'!S80</f>
        <v>6.1156207526383538E-4</v>
      </c>
      <c r="J80" s="12">
        <f>'Stressed calibrated'!T80</f>
        <v>0.21809468204224772</v>
      </c>
      <c r="K80" s="23">
        <f>'10% stressed'!S80</f>
        <v>1.1816377500000001E-4</v>
      </c>
      <c r="L80" s="12">
        <f>'10% stressed'!T80</f>
        <v>0.35810536778898372</v>
      </c>
      <c r="M80" s="23">
        <f>'10% stressed-calibrated'!S80</f>
        <v>1.7141422990691799E-4</v>
      </c>
      <c r="N80" s="12">
        <f>'10% stressed-calibrated'!T80</f>
        <v>0.15455237470714175</v>
      </c>
      <c r="O80" s="23">
        <f>'20% stressed'!S80</f>
        <v>1.5874949999999997E-4</v>
      </c>
      <c r="P80" s="12">
        <f>'20% stressed'!T80</f>
        <v>0.38811935881031717</v>
      </c>
      <c r="Q80" s="23">
        <f>'20% stressed-calibrated'!S80</f>
        <v>2.3280418114779669E-4</v>
      </c>
      <c r="R80" s="12">
        <f>'20% stressed-calibrated'!T80</f>
        <v>0.23071891751887766</v>
      </c>
      <c r="S80" s="15">
        <v>3</v>
      </c>
      <c r="T80" s="13">
        <f>'Reference abundance'!P80</f>
        <v>4.5380843846419827</v>
      </c>
    </row>
    <row r="81" spans="1:20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22">
        <f>Stressed!S81</f>
        <v>3.050259166666666E-5</v>
      </c>
      <c r="H81" s="21">
        <f>Stressed!T81</f>
        <v>0.204964165324654</v>
      </c>
      <c r="I81" s="23">
        <f>'Stressed calibrated'!S81</f>
        <v>3.2818357683188166E-5</v>
      </c>
      <c r="J81" s="12">
        <f>'Stressed calibrated'!T81</f>
        <v>0.11548120935829301</v>
      </c>
      <c r="K81" s="23">
        <f>'10% stressed'!S81</f>
        <v>3.2130950000000004E-5</v>
      </c>
      <c r="L81" s="12">
        <f>'10% stressed'!T81</f>
        <v>0.16529442124753582</v>
      </c>
      <c r="M81" s="23">
        <f>'10% stressed-calibrated'!S81</f>
        <v>3.4665763015649782E-5</v>
      </c>
      <c r="N81" s="12">
        <f>'10% stressed-calibrated'!T81</f>
        <v>7.1930253949958417E-2</v>
      </c>
      <c r="O81" s="23">
        <f>'20% stressed'!S81</f>
        <v>3.384025833333333E-5</v>
      </c>
      <c r="P81" s="12">
        <f>'20% stressed'!T81</f>
        <v>0.19687978575621873</v>
      </c>
      <c r="Q81" s="23">
        <f>'20% stressed-calibrated'!S81</f>
        <v>3.6303501204531458E-5</v>
      </c>
      <c r="R81" s="12">
        <f>'20% stressed-calibrated'!T81</f>
        <v>7.5558481225129162E-2</v>
      </c>
      <c r="S81" s="15">
        <v>1</v>
      </c>
      <c r="T81" s="13">
        <f>'Reference abundance'!P81</f>
        <v>12.742058775254749</v>
      </c>
    </row>
    <row r="82" spans="1:20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22">
        <f>Stressed!S82</f>
        <v>1.6670824999999998E-4</v>
      </c>
      <c r="H82" s="21">
        <f>Stressed!T82</f>
        <v>0.19717319402476546</v>
      </c>
      <c r="I82" s="23">
        <f>'Stressed calibrated'!S82</f>
        <v>2.0862214576637333E-4</v>
      </c>
      <c r="J82" s="12">
        <f>'Stressed calibrated'!T82</f>
        <v>5.2544377856042782E-2</v>
      </c>
      <c r="K82" s="23">
        <f>'10% stressed'!S82</f>
        <v>1.7002391666666667E-4</v>
      </c>
      <c r="L82" s="12">
        <f>'10% stressed'!T82</f>
        <v>0.17461738775997152</v>
      </c>
      <c r="M82" s="23">
        <f>'10% stressed-calibrated'!S82</f>
        <v>2.140921926359222E-4</v>
      </c>
      <c r="N82" s="12">
        <f>'10% stressed-calibrated'!T82</f>
        <v>8.7802040897387093E-2</v>
      </c>
      <c r="O82" s="23">
        <f>'20% stressed'!S82</f>
        <v>1.8660675000000001E-4</v>
      </c>
      <c r="P82" s="12">
        <f>'20% stressed'!T82</f>
        <v>0.2361789314892333</v>
      </c>
      <c r="Q82" s="23">
        <f>'20% stressed-calibrated'!S82</f>
        <v>2.3280732178676016E-4</v>
      </c>
      <c r="R82" s="12">
        <f>'20% stressed-calibrated'!T82</f>
        <v>9.23103785069226E-2</v>
      </c>
      <c r="S82" s="15">
        <v>1</v>
      </c>
      <c r="T82" s="13">
        <f>'Reference abundance'!P82</f>
        <v>17.789743583688885</v>
      </c>
    </row>
    <row r="83" spans="1:20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22">
        <f>Stressed!S83</f>
        <v>4.4504908333333333E-5</v>
      </c>
      <c r="H83" s="21">
        <f>Stressed!T83</f>
        <v>0.18530064313718533</v>
      </c>
      <c r="I83" s="23">
        <f>'Stressed calibrated'!S83</f>
        <v>5.4009659014697025E-5</v>
      </c>
      <c r="J83" s="12">
        <f>'Stressed calibrated'!T83</f>
        <v>4.5242521541251114E-2</v>
      </c>
      <c r="K83" s="23">
        <f>'10% stressed'!S83</f>
        <v>4.3792100000000004E-5</v>
      </c>
      <c r="L83" s="12">
        <f>'10% stressed'!T83</f>
        <v>0.18941582509002736</v>
      </c>
      <c r="M83" s="23">
        <f>'10% stressed-calibrated'!S83</f>
        <v>5.3444201486187996E-5</v>
      </c>
      <c r="N83" s="12">
        <f>'10% stressed-calibrated'!T83</f>
        <v>0.10803782331024502</v>
      </c>
      <c r="O83" s="23">
        <f>'20% stressed'!S83</f>
        <v>4.5789933333333347E-5</v>
      </c>
      <c r="P83" s="12">
        <f>'20% stressed'!T83</f>
        <v>0.14535948547754385</v>
      </c>
      <c r="Q83" s="23">
        <f>'20% stressed-calibrated'!S83</f>
        <v>5.5938310791516761E-5</v>
      </c>
      <c r="R83" s="12">
        <f>'20% stressed-calibrated'!T83</f>
        <v>5.9919514436405828E-2</v>
      </c>
      <c r="S83" s="15">
        <v>1</v>
      </c>
      <c r="T83" s="13">
        <f>'Reference abundance'!P83</f>
        <v>8.1835912718090356</v>
      </c>
    </row>
    <row r="84" spans="1:20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22">
        <f>Stressed!S84</f>
        <v>1.9386790833333331E-3</v>
      </c>
      <c r="H84" s="21">
        <f>Stressed!T84</f>
        <v>0.56538783810068383</v>
      </c>
      <c r="I84" s="23">
        <f>'Stressed calibrated'!S84</f>
        <v>8.5715760531377826E-4</v>
      </c>
      <c r="J84" s="12">
        <f>'Stressed calibrated'!T84</f>
        <v>0.27413023615919613</v>
      </c>
      <c r="K84" s="23">
        <f>'10% stressed'!S84</f>
        <v>1.8326066666666668E-3</v>
      </c>
      <c r="L84" s="12">
        <f>'10% stressed'!T84</f>
        <v>0.45202753090587822</v>
      </c>
      <c r="M84" s="23">
        <f>'10% stressed-calibrated'!S84</f>
        <v>8.402663805256134E-4</v>
      </c>
      <c r="N84" s="12">
        <f>'10% stressed-calibrated'!T84</f>
        <v>0.23853998543785501</v>
      </c>
      <c r="O84" s="23">
        <f>'20% stressed'!S84</f>
        <v>1.3933925833333335E-3</v>
      </c>
      <c r="P84" s="12">
        <f>'20% stressed'!T84</f>
        <v>0.37711082503500498</v>
      </c>
      <c r="Q84" s="23">
        <f>'20% stressed-calibrated'!S84</f>
        <v>6.6642166816490822E-4</v>
      </c>
      <c r="R84" s="12">
        <f>'20% stressed-calibrated'!T84</f>
        <v>0.38860767317855416</v>
      </c>
      <c r="S84" s="15">
        <v>3</v>
      </c>
      <c r="T84" s="13">
        <f>'Reference abundance'!P84</f>
        <v>1.7671832711929731</v>
      </c>
    </row>
    <row r="85" spans="1:20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22">
        <f>Stressed!S85</f>
        <v>1.5040866666666668E-2</v>
      </c>
      <c r="H85" s="21">
        <f>Stressed!T85</f>
        <v>0.10869589189948528</v>
      </c>
      <c r="I85" s="23">
        <f>'Stressed calibrated'!S85</f>
        <v>1.4135222771123735E-2</v>
      </c>
      <c r="J85" s="12">
        <f>'Stressed calibrated'!T85</f>
        <v>8.1347482587054681E-2</v>
      </c>
      <c r="K85" s="23">
        <f>'10% stressed'!S85</f>
        <v>1.4617200000000004E-2</v>
      </c>
      <c r="L85" s="12">
        <f>'10% stressed'!T85</f>
        <v>9.2714994818562546E-2</v>
      </c>
      <c r="M85" s="23">
        <f>'10% stressed-calibrated'!S85</f>
        <v>1.3759350648081585E-2</v>
      </c>
      <c r="N85" s="12">
        <f>'10% stressed-calibrated'!T85</f>
        <v>8.7367188210825814E-2</v>
      </c>
      <c r="O85" s="23">
        <f>'20% stressed'!S85</f>
        <v>1.5403116666666666E-2</v>
      </c>
      <c r="P85" s="12">
        <f>'20% stressed'!T85</f>
        <v>0.1433726819302171</v>
      </c>
      <c r="Q85" s="23">
        <f>'20% stressed-calibrated'!S85</f>
        <v>1.4518955912568146E-2</v>
      </c>
      <c r="R85" s="12">
        <f>'20% stressed-calibrated'!T85</f>
        <v>0.13671509005063298</v>
      </c>
      <c r="S85" s="15">
        <v>3</v>
      </c>
      <c r="T85" s="13">
        <f>'Reference abundance'!P85</f>
        <v>7.6665594368520944</v>
      </c>
    </row>
    <row r="86" spans="1:20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22">
        <f>Stressed!S86</f>
        <v>1.4124988333333335E-4</v>
      </c>
      <c r="H86" s="21">
        <f>Stressed!T86</f>
        <v>0.76136760206615095</v>
      </c>
      <c r="I86" s="23">
        <f>'Stressed calibrated'!S86</f>
        <v>1.2067155873234544E-4</v>
      </c>
      <c r="J86" s="12">
        <f>'Stressed calibrated'!T86</f>
        <v>0.3366381127963658</v>
      </c>
      <c r="K86" s="23">
        <f>'10% stressed'!S86</f>
        <v>1.6604296666666667E-4</v>
      </c>
      <c r="L86" s="12">
        <f>'10% stressed'!T86</f>
        <v>0.65810826443949555</v>
      </c>
      <c r="M86" s="23">
        <f>'10% stressed-calibrated'!S86</f>
        <v>1.4412264805367461E-4</v>
      </c>
      <c r="N86" s="12">
        <f>'10% stressed-calibrated'!T86</f>
        <v>0.3402584320320387</v>
      </c>
      <c r="O86" s="23">
        <f>'20% stressed'!S86</f>
        <v>1.5190957500000002E-4</v>
      </c>
      <c r="P86" s="12">
        <f>'20% stressed'!T86</f>
        <v>0.68943207835624865</v>
      </c>
      <c r="Q86" s="23">
        <f>'20% stressed-calibrated'!S86</f>
        <v>1.3323959431497817E-4</v>
      </c>
      <c r="R86" s="12">
        <f>'20% stressed-calibrated'!T86</f>
        <v>0.43103688792011235</v>
      </c>
      <c r="S86" s="15">
        <v>1</v>
      </c>
      <c r="T86" s="13">
        <f>'Reference abundance'!P86</f>
        <v>2.5668768707860647</v>
      </c>
    </row>
    <row r="87" spans="1:20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22">
        <f>Stressed!S87</f>
        <v>9.130549166666667E-5</v>
      </c>
      <c r="H87" s="21">
        <f>Stressed!T87</f>
        <v>0.47541766398002322</v>
      </c>
      <c r="I87" s="23">
        <f>'Stressed calibrated'!S87</f>
        <v>9.0972860807175427E-5</v>
      </c>
      <c r="J87" s="12">
        <f>'Stressed calibrated'!T87</f>
        <v>0.50990241726739383</v>
      </c>
      <c r="K87" s="23">
        <f>'10% stressed'!S87</f>
        <v>5.4191485833333338E-5</v>
      </c>
      <c r="L87" s="12">
        <f>'10% stressed'!T87</f>
        <v>0.55724185105545643</v>
      </c>
      <c r="M87" s="23">
        <f>'10% stressed-calibrated'!S87</f>
        <v>5.7318386199160504E-5</v>
      </c>
      <c r="N87" s="12">
        <f>'10% stressed-calibrated'!T87</f>
        <v>0.60477049401557803</v>
      </c>
      <c r="O87" s="23">
        <f>'20% stressed'!S87</f>
        <v>7.7571641666666666E-5</v>
      </c>
      <c r="P87" s="12">
        <f>'20% stressed'!T87</f>
        <v>0.35641778254006667</v>
      </c>
      <c r="Q87" s="23">
        <f>'20% stressed-calibrated'!S87</f>
        <v>8.0299505784649756E-5</v>
      </c>
      <c r="R87" s="12">
        <f>'20% stressed-calibrated'!T87</f>
        <v>0.42696296324224803</v>
      </c>
      <c r="S87" s="15">
        <v>3</v>
      </c>
      <c r="T87" s="13">
        <f>'Reference abundance'!P87</f>
        <v>1.4059724619967815</v>
      </c>
    </row>
    <row r="88" spans="1:20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22">
        <f>Stressed!S88</f>
        <v>1.6363531666666669E-4</v>
      </c>
      <c r="H88" s="21">
        <f>Stressed!T88</f>
        <v>0.51230161417125875</v>
      </c>
      <c r="I88" s="23">
        <f>'Stressed calibrated'!S88</f>
        <v>1.2212764825728407E-4</v>
      </c>
      <c r="J88" s="12">
        <f>'Stressed calibrated'!T88</f>
        <v>0.16116922290064922</v>
      </c>
      <c r="K88" s="23">
        <f>'10% stressed'!S88</f>
        <v>5.1248600000000003E-5</v>
      </c>
      <c r="L88" s="12">
        <f>'10% stressed'!T88</f>
        <v>0.40500783882570429</v>
      </c>
      <c r="M88" s="23">
        <f>'10% stressed-calibrated'!S88</f>
        <v>4.0907256913584767E-5</v>
      </c>
      <c r="N88" s="12">
        <f>'10% stressed-calibrated'!T88</f>
        <v>0.26053533860377287</v>
      </c>
      <c r="O88" s="23">
        <f>'20% stressed'!S88</f>
        <v>8.565868333333333E-5</v>
      </c>
      <c r="P88" s="12">
        <f>'20% stressed'!T88</f>
        <v>0.66950678549022735</v>
      </c>
      <c r="Q88" s="23">
        <f>'20% stressed-calibrated'!S88</f>
        <v>6.2801809206804941E-5</v>
      </c>
      <c r="R88" s="12">
        <f>'20% stressed-calibrated'!T88</f>
        <v>0.330404850125469</v>
      </c>
      <c r="S88" s="15">
        <v>3</v>
      </c>
      <c r="T88" s="13">
        <f>'Reference abundance'!P88</f>
        <v>4.3956223498451755E-2</v>
      </c>
    </row>
    <row r="89" spans="1:20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22">
        <f>Stressed!S89</f>
        <v>3.5655624999999998E-4</v>
      </c>
      <c r="H89" s="21">
        <f>Stressed!T89</f>
        <v>0.27154906275005919</v>
      </c>
      <c r="I89" s="23">
        <f>'Stressed calibrated'!S89</f>
        <v>5.5087585209209527E-4</v>
      </c>
      <c r="J89" s="12">
        <f>'Stressed calibrated'!T89</f>
        <v>0.1254084398538364</v>
      </c>
      <c r="K89" s="23">
        <f>'10% stressed'!S89</f>
        <v>1.7644855E-4</v>
      </c>
      <c r="L89" s="12">
        <f>'10% stressed'!T89</f>
        <v>0.38027650888618098</v>
      </c>
      <c r="M89" s="23">
        <f>'10% stressed-calibrated'!S89</f>
        <v>2.7790647777227662E-4</v>
      </c>
      <c r="N89" s="12">
        <f>'10% stressed-calibrated'!T89</f>
        <v>0.3387443103099243</v>
      </c>
      <c r="O89" s="23">
        <f>'20% stressed'!S89</f>
        <v>1.99044E-4</v>
      </c>
      <c r="P89" s="12">
        <f>'20% stressed'!T89</f>
        <v>0.25937849876750813</v>
      </c>
      <c r="Q89" s="23">
        <f>'20% stressed-calibrated'!S89</f>
        <v>3.1849374936719909E-4</v>
      </c>
      <c r="R89" s="12">
        <f>'20% stressed-calibrated'!T89</f>
        <v>0.23750037189712125</v>
      </c>
      <c r="S89" s="15">
        <v>3</v>
      </c>
      <c r="T89" s="13">
        <f>'Reference abundance'!P89</f>
        <v>0.14753234464948442</v>
      </c>
    </row>
    <row r="90" spans="1:20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22">
        <f>Stressed!S90</f>
        <v>2.1111289166666669E-3</v>
      </c>
      <c r="H90" s="21">
        <f>Stressed!T90</f>
        <v>1.0405183281834727</v>
      </c>
      <c r="I90" s="23">
        <f>'Stressed calibrated'!S90</f>
        <v>1.977324087272725E-3</v>
      </c>
      <c r="J90" s="12">
        <f>'Stressed calibrated'!T90</f>
        <v>0.25502475045716849</v>
      </c>
      <c r="K90" s="23">
        <f>'10% stressed'!S90</f>
        <v>5.1413223333333349E-4</v>
      </c>
      <c r="L90" s="12">
        <f>'10% stressed'!T90</f>
        <v>0.91072812238090428</v>
      </c>
      <c r="M90" s="23">
        <f>'10% stressed-calibrated'!S90</f>
        <v>4.995437433749526E-4</v>
      </c>
      <c r="N90" s="12">
        <f>'10% stressed-calibrated'!T90</f>
        <v>0.14885739229610997</v>
      </c>
      <c r="O90" s="23">
        <f>'20% stressed'!S90</f>
        <v>5.690333333333332E-4</v>
      </c>
      <c r="P90" s="12">
        <f>'20% stressed'!T90</f>
        <v>0.76174916321658648</v>
      </c>
      <c r="Q90" s="23">
        <f>'20% stressed-calibrated'!S90</f>
        <v>6.4487429554617502E-4</v>
      </c>
      <c r="R90" s="12">
        <f>'20% stressed-calibrated'!T90</f>
        <v>0.20384352345428788</v>
      </c>
      <c r="S90" s="15">
        <v>3</v>
      </c>
      <c r="T90" s="13">
        <f>'Reference abundance'!P90</f>
        <v>1.3845485099839951</v>
      </c>
    </row>
    <row r="91" spans="1:20" ht="30" x14ac:dyDescent="0.25">
      <c r="A91" s="43" t="s">
        <v>110</v>
      </c>
      <c r="B91" s="43">
        <v>199</v>
      </c>
      <c r="C91" s="43" t="s">
        <v>512</v>
      </c>
      <c r="D91" s="43" t="s">
        <v>145</v>
      </c>
      <c r="E91" s="44" t="s">
        <v>513</v>
      </c>
      <c r="F91" s="43" t="s">
        <v>398</v>
      </c>
      <c r="G91" s="24">
        <f>Stressed!S91</f>
        <v>6.1085941666666659E-3</v>
      </c>
      <c r="H91" s="25">
        <f>Stressed!T91</f>
        <v>0.10090185676756203</v>
      </c>
      <c r="I91" s="26">
        <f>'Stressed calibrated'!S91</f>
        <v>5.7846001058505609E-3</v>
      </c>
      <c r="J91" s="27">
        <f>'Stressed calibrated'!T91</f>
        <v>9.3487543853339836E-2</v>
      </c>
      <c r="K91" s="26">
        <f>'10% stressed'!S91</f>
        <v>6.1864166666666665E-3</v>
      </c>
      <c r="L91" s="27">
        <f>'10% stressed'!T91</f>
        <v>8.8695179105924449E-2</v>
      </c>
      <c r="M91" s="26">
        <f>'10% stressed-calibrated'!S91</f>
        <v>5.8655428155708449E-3</v>
      </c>
      <c r="N91" s="27">
        <f>'10% stressed-calibrated'!T91</f>
        <v>9.8273197564648238E-2</v>
      </c>
      <c r="O91" s="26">
        <f>'20% stressed'!S91</f>
        <v>6.5862025000000017E-3</v>
      </c>
      <c r="P91" s="27">
        <f>'20% stressed'!T91</f>
        <v>0.10025114832179827</v>
      </c>
      <c r="Q91" s="26">
        <f>'20% stressed-calibrated'!S91</f>
        <v>6.2425074694099992E-3</v>
      </c>
      <c r="R91" s="27">
        <f>'20% stressed-calibrated'!T91</f>
        <v>0.10526117681661072</v>
      </c>
      <c r="S91" s="47">
        <v>2</v>
      </c>
      <c r="T91" s="46">
        <f>'Reference abundance'!P91</f>
        <v>5.3284719296389076</v>
      </c>
    </row>
    <row r="92" spans="1:20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22">
        <f>Stressed!S92</f>
        <v>3.0313549999999999E-3</v>
      </c>
      <c r="H92" s="21">
        <f>Stressed!T92</f>
        <v>0.10789185814075042</v>
      </c>
      <c r="I92" s="23">
        <f>'Stressed calibrated'!S92</f>
        <v>2.8631393849227267E-3</v>
      </c>
      <c r="J92" s="12">
        <f>'Stressed calibrated'!T92</f>
        <v>0.13391652552914976</v>
      </c>
      <c r="K92" s="23">
        <f>'10% stressed'!S92</f>
        <v>1.2855375000000002E-3</v>
      </c>
      <c r="L92" s="12">
        <f>'10% stressed'!T92</f>
        <v>0.10084976033668973</v>
      </c>
      <c r="M92" s="23">
        <f>'10% stressed-calibrated'!S92</f>
        <v>1.2113740386890664E-3</v>
      </c>
      <c r="N92" s="12">
        <f>'10% stressed-calibrated'!T92</f>
        <v>0.10678811620383635</v>
      </c>
      <c r="O92" s="23">
        <f>'20% stressed'!S92</f>
        <v>1.5169949999999999E-3</v>
      </c>
      <c r="P92" s="12">
        <f>'20% stressed'!T92</f>
        <v>8.7685977579958732E-2</v>
      </c>
      <c r="Q92" s="23">
        <f>'20% stressed-calibrated'!S92</f>
        <v>1.4315338753691901E-3</v>
      </c>
      <c r="R92" s="12">
        <f>'20% stressed-calibrated'!T92</f>
        <v>0.10754842565981003</v>
      </c>
      <c r="S92" s="15">
        <v>1</v>
      </c>
      <c r="T92" s="13">
        <f>'Reference abundance'!P92</f>
        <v>9.9775664738461938</v>
      </c>
    </row>
    <row r="93" spans="1:20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22">
        <f>Stressed!S93</f>
        <v>2.8661966666666664E-3</v>
      </c>
      <c r="H93" s="21">
        <f>Stressed!T93</f>
        <v>0.45092722182316053</v>
      </c>
      <c r="I93" s="23">
        <f>'Stressed calibrated'!S93</f>
        <v>6.9016507972509385E-3</v>
      </c>
      <c r="J93" s="12">
        <f>'Stressed calibrated'!T93</f>
        <v>0.54080689104235258</v>
      </c>
      <c r="K93" s="23">
        <f>'10% stressed'!S93</f>
        <v>1.0063217499999999E-3</v>
      </c>
      <c r="L93" s="12">
        <f>'10% stressed'!T93</f>
        <v>0.47962743505500283</v>
      </c>
      <c r="M93" s="23">
        <f>'10% stressed-calibrated'!S93</f>
        <v>2.4029396271229081E-3</v>
      </c>
      <c r="N93" s="12">
        <f>'10% stressed-calibrated'!T93</f>
        <v>0.51773680560632984</v>
      </c>
      <c r="O93" s="23">
        <f>'20% stressed'!S93</f>
        <v>1.2493192500000001E-3</v>
      </c>
      <c r="P93" s="12">
        <f>'20% stressed'!T93</f>
        <v>0.41311165337266037</v>
      </c>
      <c r="Q93" s="23">
        <f>'20% stressed-calibrated'!S93</f>
        <v>3.2432287993184629E-3</v>
      </c>
      <c r="R93" s="12">
        <f>'20% stressed-calibrated'!T93</f>
        <v>0.64365164040828804</v>
      </c>
      <c r="S93" s="15">
        <v>1</v>
      </c>
      <c r="T93" s="13">
        <f>'Reference abundance'!P93</f>
        <v>5.5976243621312953</v>
      </c>
    </row>
    <row r="94" spans="1:20" ht="30" x14ac:dyDescent="0.25">
      <c r="A94" s="43" t="s">
        <v>110</v>
      </c>
      <c r="B94" s="43">
        <v>241</v>
      </c>
      <c r="C94" s="43" t="s">
        <v>514</v>
      </c>
      <c r="D94" s="43" t="s">
        <v>515</v>
      </c>
      <c r="E94" s="44" t="s">
        <v>516</v>
      </c>
      <c r="F94" s="43" t="s">
        <v>179</v>
      </c>
      <c r="G94" s="24">
        <f>Stressed!S94</f>
        <v>1.2759055833333333E-2</v>
      </c>
      <c r="H94" s="25">
        <f>Stressed!T94</f>
        <v>0.70672836332909628</v>
      </c>
      <c r="I94" s="26">
        <f>'Stressed calibrated'!S94</f>
        <v>4.5380320904077828E-3</v>
      </c>
      <c r="J94" s="27">
        <f>'Stressed calibrated'!T94</f>
        <v>0.10289512824760394</v>
      </c>
      <c r="K94" s="26">
        <f>'10% stressed'!S94</f>
        <v>1.2876676666666668E-2</v>
      </c>
      <c r="L94" s="27">
        <f>'10% stressed'!T94</f>
        <v>0.69813272449250596</v>
      </c>
      <c r="M94" s="26">
        <f>'10% stressed-calibrated'!S94</f>
        <v>4.6155554386302861E-3</v>
      </c>
      <c r="N94" s="27">
        <f>'10% stressed-calibrated'!T94</f>
        <v>6.2795222831896091E-2</v>
      </c>
      <c r="O94" s="26">
        <f>'20% stressed'!S94</f>
        <v>1.2992299166666667E-2</v>
      </c>
      <c r="P94" s="27">
        <f>'20% stressed'!T94</f>
        <v>0.69110025791714425</v>
      </c>
      <c r="Q94" s="26">
        <f>'20% stressed-calibrated'!S94</f>
        <v>4.7012593047231497E-3</v>
      </c>
      <c r="R94" s="27">
        <f>'20% stressed-calibrated'!T94</f>
        <v>8.4096184546291045E-2</v>
      </c>
      <c r="S94" s="47">
        <v>2</v>
      </c>
      <c r="T94" s="46">
        <f>'Reference abundance'!P94</f>
        <v>9.9413728083029902</v>
      </c>
    </row>
    <row r="95" spans="1:20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22">
        <f>Stressed!S95</f>
        <v>3.7307200000000001E-5</v>
      </c>
      <c r="H95" s="21">
        <f>Stressed!T95</f>
        <v>0.37389634528477622</v>
      </c>
      <c r="I95" s="23">
        <f>'Stressed calibrated'!S95</f>
        <v>5.3671022095162371E-5</v>
      </c>
      <c r="J95" s="12">
        <f>'Stressed calibrated'!T95</f>
        <v>0.4127269370354294</v>
      </c>
      <c r="K95" s="23">
        <f>'10% stressed'!S95</f>
        <v>2.2130150000000004E-5</v>
      </c>
      <c r="L95" s="12">
        <f>'10% stressed'!T95</f>
        <v>0.48962372749001182</v>
      </c>
      <c r="M95" s="23">
        <f>'10% stressed-calibrated'!S95</f>
        <v>2.8420470173388428E-5</v>
      </c>
      <c r="N95" s="12">
        <f>'10% stressed-calibrated'!T95</f>
        <v>0.28999211881763354</v>
      </c>
      <c r="O95" s="23">
        <f>'20% stressed'!S95</f>
        <v>2.1457341666666664E-5</v>
      </c>
      <c r="P95" s="12">
        <f>'20% stressed'!T95</f>
        <v>0.43393210819902372</v>
      </c>
      <c r="Q95" s="23">
        <f>'20% stressed-calibrated'!S95</f>
        <v>2.9321746875937625E-5</v>
      </c>
      <c r="R95" s="12">
        <f>'20% stressed-calibrated'!T95</f>
        <v>0.33212351547797309</v>
      </c>
      <c r="S95" s="15">
        <v>3</v>
      </c>
      <c r="T95" s="13">
        <f>'Reference abundance'!P95</f>
        <v>6.6700343318015927</v>
      </c>
    </row>
    <row r="96" spans="1:20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22">
        <f>Stressed!S96</f>
        <v>3.6715683333333332E-2</v>
      </c>
      <c r="H96" s="21">
        <f>Stressed!T96</f>
        <v>8.7612980544416796E-2</v>
      </c>
      <c r="I96" s="23">
        <f>'Stressed calibrated'!S96</f>
        <v>3.8474813002565243E-2</v>
      </c>
      <c r="J96" s="12">
        <f>'Stressed calibrated'!T96</f>
        <v>7.3493450100433719E-2</v>
      </c>
      <c r="K96" s="23">
        <f>'10% stressed'!S96</f>
        <v>2.2186491666666669E-2</v>
      </c>
      <c r="L96" s="12">
        <f>'10% stressed'!T96</f>
        <v>0.10245953183669179</v>
      </c>
      <c r="M96" s="23">
        <f>'10% stressed-calibrated'!S96</f>
        <v>2.3202114100378934E-2</v>
      </c>
      <c r="N96" s="12">
        <f>'10% stressed-calibrated'!T96</f>
        <v>6.3357793907677096E-2</v>
      </c>
      <c r="O96" s="23">
        <f>'20% stressed'!S96</f>
        <v>2.3909791666666666E-2</v>
      </c>
      <c r="P96" s="12">
        <f>'20% stressed'!T96</f>
        <v>9.5150500592956974E-2</v>
      </c>
      <c r="Q96" s="23">
        <f>'20% stressed-calibrated'!S96</f>
        <v>2.5023745727839105E-2</v>
      </c>
      <c r="R96" s="12">
        <f>'20% stressed-calibrated'!T96</f>
        <v>6.4357515303486698E-2</v>
      </c>
      <c r="S96" s="15">
        <v>3</v>
      </c>
      <c r="T96" s="13">
        <f>'Reference abundance'!P96</f>
        <v>21.234126700412688</v>
      </c>
    </row>
    <row r="97" spans="1:20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22">
        <f>Stressed!S97</f>
        <v>1.1474846666666666E-4</v>
      </c>
      <c r="H97" s="21">
        <f>Stressed!T97</f>
        <v>0.24922375565094274</v>
      </c>
      <c r="I97" s="23">
        <f>'Stressed calibrated'!S97</f>
        <v>1.431119925387011E-4</v>
      </c>
      <c r="J97" s="12">
        <f>'Stressed calibrated'!T97</f>
        <v>8.9385596665920899E-2</v>
      </c>
      <c r="K97" s="23">
        <f>'10% stressed'!S97</f>
        <v>1.1596183333333335E-4</v>
      </c>
      <c r="L97" s="12">
        <f>'10% stressed'!T97</f>
        <v>0.21235048975760157</v>
      </c>
      <c r="M97" s="23">
        <f>'10% stressed-calibrated'!S97</f>
        <v>1.4588579544551103E-4</v>
      </c>
      <c r="N97" s="12">
        <f>'10% stressed-calibrated'!T97</f>
        <v>8.2574375967179259E-2</v>
      </c>
      <c r="O97" s="23">
        <f>'20% stressed'!S97</f>
        <v>1.1424254166666666E-4</v>
      </c>
      <c r="P97" s="12">
        <f>'20% stressed'!T97</f>
        <v>0.20618979633035628</v>
      </c>
      <c r="Q97" s="23">
        <f>'20% stressed-calibrated'!S97</f>
        <v>1.4398783636666599E-4</v>
      </c>
      <c r="R97" s="12">
        <f>'20% stressed-calibrated'!T97</f>
        <v>0.10311745006807202</v>
      </c>
      <c r="S97" s="15">
        <v>1</v>
      </c>
      <c r="T97" s="13">
        <f>'Reference abundance'!P97</f>
        <v>18.244386953013858</v>
      </c>
    </row>
    <row r="98" spans="1:20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22">
        <f>Stressed!S98</f>
        <v>1.4776159166666664E-4</v>
      </c>
      <c r="H98" s="21">
        <f>Stressed!T98</f>
        <v>0.4926027100577457</v>
      </c>
      <c r="I98" s="23">
        <f>'Stressed calibrated'!S98</f>
        <v>1.8915754116341087E-4</v>
      </c>
      <c r="J98" s="12">
        <f>'Stressed calibrated'!T98</f>
        <v>0.22029799685995982</v>
      </c>
      <c r="K98" s="23">
        <f>'10% stressed'!S98</f>
        <v>1.4346256666666665E-4</v>
      </c>
      <c r="L98" s="12">
        <f>'10% stressed'!T98</f>
        <v>0.41909452603400899</v>
      </c>
      <c r="M98" s="23">
        <f>'10% stressed-calibrated'!S98</f>
        <v>1.8649873503462293E-4</v>
      </c>
      <c r="N98" s="12">
        <f>'10% stressed-calibrated'!T98</f>
        <v>0.10688943637433736</v>
      </c>
      <c r="O98" s="23">
        <f>'20% stressed'!S98</f>
        <v>1.2231949166666668E-4</v>
      </c>
      <c r="P98" s="12">
        <f>'20% stressed'!T98</f>
        <v>0.44906311186396719</v>
      </c>
      <c r="Q98" s="23">
        <f>'20% stressed-calibrated'!S98</f>
        <v>1.6508046150366358E-4</v>
      </c>
      <c r="R98" s="12">
        <f>'20% stressed-calibrated'!T98</f>
        <v>0.26454361113841196</v>
      </c>
      <c r="S98" s="15">
        <v>1</v>
      </c>
      <c r="T98" s="13">
        <f>'Reference abundance'!P98</f>
        <v>4.6817872706659331</v>
      </c>
    </row>
    <row r="99" spans="1:20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22">
        <f>Stressed!S99</f>
        <v>7.3546216666666659E-3</v>
      </c>
      <c r="H99" s="21">
        <f>Stressed!T99</f>
        <v>0.35156814718571489</v>
      </c>
      <c r="I99" s="23">
        <f>'Stressed calibrated'!S99</f>
        <v>8.8434891038663681E-3</v>
      </c>
      <c r="J99" s="12">
        <f>'Stressed calibrated'!T99</f>
        <v>0.20033407209372625</v>
      </c>
      <c r="K99" s="23">
        <f>'10% stressed'!S99</f>
        <v>6.0626291666666665E-3</v>
      </c>
      <c r="L99" s="12">
        <f>'10% stressed'!T99</f>
        <v>0.41093058748299799</v>
      </c>
      <c r="M99" s="23">
        <f>'10% stressed-calibrated'!S99</f>
        <v>7.10154805232922E-3</v>
      </c>
      <c r="N99" s="12">
        <f>'10% stressed-calibrated'!T99</f>
        <v>0.14363066831514726</v>
      </c>
      <c r="O99" s="23">
        <f>'20% stressed'!S99</f>
        <v>6.2449200000000002E-3</v>
      </c>
      <c r="P99" s="12">
        <f>'20% stressed'!T99</f>
        <v>0.37316193425035238</v>
      </c>
      <c r="Q99" s="23">
        <f>'20% stressed-calibrated'!S99</f>
        <v>7.401413681969872E-3</v>
      </c>
      <c r="R99" s="12">
        <f>'20% stressed-calibrated'!T99</f>
        <v>0.13646908905160679</v>
      </c>
      <c r="S99" s="15">
        <v>3</v>
      </c>
      <c r="T99" s="13">
        <f>'Reference abundance'!P99</f>
        <v>4.0129038159618373</v>
      </c>
    </row>
    <row r="100" spans="1:20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22">
        <f>Stressed!S100</f>
        <v>6.6989841666666671E-4</v>
      </c>
      <c r="H100" s="21">
        <f>Stressed!T100</f>
        <v>0.36643375392453542</v>
      </c>
      <c r="I100" s="23">
        <f>'Stressed calibrated'!S100</f>
        <v>6.8158077044427423E-4</v>
      </c>
      <c r="J100" s="12">
        <f>'Stressed calibrated'!T100</f>
        <v>0.42289504371214459</v>
      </c>
      <c r="K100" s="23">
        <f>'10% stressed'!S100</f>
        <v>6.3997558333333323E-4</v>
      </c>
      <c r="L100" s="12">
        <f>'10% stressed'!T100</f>
        <v>0.3952673608555714</v>
      </c>
      <c r="M100" s="23">
        <f>'10% stressed-calibrated'!S100</f>
        <v>6.260232562602955E-4</v>
      </c>
      <c r="N100" s="12">
        <f>'10% stressed-calibrated'!T100</f>
        <v>0.24271100792573871</v>
      </c>
      <c r="O100" s="23">
        <f>'20% stressed'!S100</f>
        <v>6.083758333333333E-4</v>
      </c>
      <c r="P100" s="12">
        <f>'20% stressed'!T100</f>
        <v>0.4594874690700777</v>
      </c>
      <c r="Q100" s="23">
        <f>'20% stressed-calibrated'!S100</f>
        <v>5.7620338405024848E-4</v>
      </c>
      <c r="R100" s="12">
        <f>'20% stressed-calibrated'!T100</f>
        <v>0.2248483506428148</v>
      </c>
      <c r="S100" s="15">
        <v>1</v>
      </c>
      <c r="T100" s="13">
        <f>'Reference abundance'!P100</f>
        <v>3.2275260311175353</v>
      </c>
    </row>
    <row r="101" spans="1:20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22">
        <f>Stressed!S101</f>
        <v>8.4360783333333345E-4</v>
      </c>
      <c r="H101" s="21">
        <f>Stressed!T101</f>
        <v>0.61516514133806965</v>
      </c>
      <c r="I101" s="23">
        <f>'Stressed calibrated'!S101</f>
        <v>3.6795056222248263E-4</v>
      </c>
      <c r="J101" s="12">
        <f>'Stressed calibrated'!T101</f>
        <v>0.21895698744843062</v>
      </c>
      <c r="K101" s="23">
        <f>'10% stressed'!S101</f>
        <v>8.4749374999999998E-4</v>
      </c>
      <c r="L101" s="12">
        <f>'10% stressed'!T101</f>
        <v>0.46980764940388875</v>
      </c>
      <c r="M101" s="23">
        <f>'10% stressed-calibrated'!S101</f>
        <v>3.9572496266146229E-4</v>
      </c>
      <c r="N101" s="12">
        <f>'10% stressed-calibrated'!T101</f>
        <v>0.2451947664459401</v>
      </c>
      <c r="O101" s="23">
        <f>'20% stressed'!S101</f>
        <v>6.2963783333333339E-4</v>
      </c>
      <c r="P101" s="12">
        <f>'20% stressed'!T101</f>
        <v>0.35026265606401763</v>
      </c>
      <c r="Q101" s="23">
        <f>'20% stressed-calibrated'!S101</f>
        <v>3.0477102785485608E-4</v>
      </c>
      <c r="R101" s="12">
        <f>'20% stressed-calibrated'!T101</f>
        <v>0.29900173132419222</v>
      </c>
      <c r="S101" s="15">
        <v>3</v>
      </c>
      <c r="T101" s="13">
        <f>'Reference abundance'!P101</f>
        <v>1.7237612725271729</v>
      </c>
    </row>
    <row r="102" spans="1:20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22">
        <f>Stressed!S102</f>
        <v>7.1511325000000008E-3</v>
      </c>
      <c r="H102" s="21">
        <f>Stressed!T102</f>
        <v>0.49412940462761729</v>
      </c>
      <c r="I102" s="23">
        <f>'Stressed calibrated'!S102</f>
        <v>1.2338903681224771E-2</v>
      </c>
      <c r="J102" s="12">
        <f>'Stressed calibrated'!T102</f>
        <v>0.28531648630737688</v>
      </c>
      <c r="K102" s="23">
        <f>'10% stressed'!S102</f>
        <v>3.5766174999999991E-3</v>
      </c>
      <c r="L102" s="12">
        <f>'10% stressed'!T102</f>
        <v>0.56708264836404576</v>
      </c>
      <c r="M102" s="23">
        <f>'10% stressed-calibrated'!S102</f>
        <v>5.8726830615979777E-3</v>
      </c>
      <c r="N102" s="12">
        <f>'10% stressed-calibrated'!T102</f>
        <v>0.19067317625322178</v>
      </c>
      <c r="O102" s="23">
        <f>'20% stressed'!S102</f>
        <v>3.2965149999999994E-3</v>
      </c>
      <c r="P102" s="12">
        <f>'20% stressed'!T102</f>
        <v>0.53829114379807208</v>
      </c>
      <c r="Q102" s="23">
        <f>'20% stressed-calibrated'!S102</f>
        <v>5.5781920700581624E-3</v>
      </c>
      <c r="R102" s="12">
        <f>'20% stressed-calibrated'!T102</f>
        <v>0.20653263823175716</v>
      </c>
      <c r="S102" s="15">
        <v>1</v>
      </c>
      <c r="T102" s="13">
        <f>'Reference abundance'!P102</f>
        <v>3.927070277962625</v>
      </c>
    </row>
    <row r="103" spans="1:20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22">
        <f>Stressed!S103</f>
        <v>3.5528933333333333E-3</v>
      </c>
      <c r="H103" s="21">
        <f>Stressed!T103</f>
        <v>0.12045023720763016</v>
      </c>
      <c r="I103" s="23">
        <f>'Stressed calibrated'!S103</f>
        <v>3.2531328455080119E-3</v>
      </c>
      <c r="J103" s="12">
        <f>'Stressed calibrated'!T103</f>
        <v>7.638651388624472E-2</v>
      </c>
      <c r="K103" s="23">
        <f>'10% stressed'!S103</f>
        <v>3.7026233333333335E-3</v>
      </c>
      <c r="L103" s="12">
        <f>'10% stressed'!T103</f>
        <v>0.16637397461741441</v>
      </c>
      <c r="M103" s="23">
        <f>'10% stressed-calibrated'!S103</f>
        <v>3.3652158618555938E-3</v>
      </c>
      <c r="N103" s="12">
        <f>'10% stressed-calibrated'!T103</f>
        <v>4.7331085354613958E-2</v>
      </c>
      <c r="O103" s="23">
        <f>'20% stressed'!S103</f>
        <v>3.7892574999999992E-3</v>
      </c>
      <c r="P103" s="12">
        <f>'20% stressed'!T103</f>
        <v>0.14174257620086003</v>
      </c>
      <c r="Q103" s="23">
        <f>'20% stressed-calibrated'!S103</f>
        <v>3.4565542981028073E-3</v>
      </c>
      <c r="R103" s="12">
        <f>'20% stressed-calibrated'!T103</f>
        <v>5.5561599594318598E-2</v>
      </c>
      <c r="S103" s="15">
        <v>1</v>
      </c>
      <c r="T103" s="13">
        <f>'Reference abundance'!P103</f>
        <v>15.348915296984828</v>
      </c>
    </row>
    <row r="104" spans="1:20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22">
        <f>Stressed!S104</f>
        <v>8.6221608333333331E-3</v>
      </c>
      <c r="H104" s="21">
        <f>Stressed!T104</f>
        <v>0.45481588524106259</v>
      </c>
      <c r="I104" s="23">
        <f>'Stressed calibrated'!S104</f>
        <v>1.0967413193958483E-2</v>
      </c>
      <c r="J104" s="12">
        <f>'Stressed calibrated'!T104</f>
        <v>4.5957889477015318E-2</v>
      </c>
      <c r="K104" s="23">
        <f>'10% stressed'!S104</f>
        <v>8.5496083333333351E-3</v>
      </c>
      <c r="L104" s="12">
        <f>'10% stressed'!T104</f>
        <v>0.42861773267758535</v>
      </c>
      <c r="M104" s="23">
        <f>'10% stressed-calibrated'!S104</f>
        <v>1.1016809004396853E-2</v>
      </c>
      <c r="N104" s="12">
        <f>'10% stressed-calibrated'!T104</f>
        <v>4.9043248368073285E-2</v>
      </c>
      <c r="O104" s="23">
        <f>'20% stressed'!S104</f>
        <v>8.268063333333334E-3</v>
      </c>
      <c r="P104" s="12">
        <f>'20% stressed'!T104</f>
        <v>0.4225564218278578</v>
      </c>
      <c r="Q104" s="23">
        <f>'20% stressed-calibrated'!S104</f>
        <v>1.068403621535681E-2</v>
      </c>
      <c r="R104" s="12">
        <f>'20% stressed-calibrated'!T104</f>
        <v>6.0766518598901406E-2</v>
      </c>
      <c r="S104" s="15">
        <v>1</v>
      </c>
      <c r="T104" s="13">
        <f>'Reference abundance'!P104</f>
        <v>31.838800107874722</v>
      </c>
    </row>
    <row r="105" spans="1:20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22">
        <f>Stressed!S105</f>
        <v>6.6761866666666667E-4</v>
      </c>
      <c r="H105" s="21">
        <f>Stressed!T105</f>
        <v>0.2165329245503699</v>
      </c>
      <c r="I105" s="23">
        <f>'Stressed calibrated'!S105</f>
        <v>5.8903990849242275E-4</v>
      </c>
      <c r="J105" s="12">
        <f>'Stressed calibrated'!T105</f>
        <v>0.11312718367166788</v>
      </c>
      <c r="K105" s="23">
        <f>'10% stressed'!S105</f>
        <v>6.7265716666666669E-4</v>
      </c>
      <c r="L105" s="12">
        <f>'10% stressed'!T105</f>
        <v>0.2029344200557667</v>
      </c>
      <c r="M105" s="23">
        <f>'10% stressed-calibrated'!S105</f>
        <v>5.974102067730667E-4</v>
      </c>
      <c r="N105" s="12">
        <f>'10% stressed-calibrated'!T105</f>
        <v>0.1437348406564504</v>
      </c>
      <c r="O105" s="23">
        <f>'20% stressed'!S105</f>
        <v>6.9412366666666669E-4</v>
      </c>
      <c r="P105" s="12">
        <f>'20% stressed'!T105</f>
        <v>0.24414573077582372</v>
      </c>
      <c r="Q105" s="23">
        <f>'20% stressed-calibrated'!S105</f>
        <v>6.1064769274111173E-4</v>
      </c>
      <c r="R105" s="12">
        <f>'20% stressed-calibrated'!T105</f>
        <v>0.16044585262804467</v>
      </c>
      <c r="S105" s="15">
        <v>1</v>
      </c>
      <c r="T105" s="13">
        <f>'Reference abundance'!P105</f>
        <v>5.2531993072129941</v>
      </c>
    </row>
    <row r="106" spans="1:20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22">
        <f>Stressed!S106</f>
        <v>1.1712464166666666E-3</v>
      </c>
      <c r="H106" s="21">
        <f>Stressed!T106</f>
        <v>9.2572322381594935E-2</v>
      </c>
      <c r="I106" s="23">
        <f>'Stressed calibrated'!S106</f>
        <v>1.2153576721400058E-3</v>
      </c>
      <c r="J106" s="12">
        <f>'Stressed calibrated'!T106</f>
        <v>6.9369472350280806E-2</v>
      </c>
      <c r="K106" s="23">
        <f>'10% stressed'!S106</f>
        <v>1.2132433333333331E-3</v>
      </c>
      <c r="L106" s="12">
        <f>'10% stressed'!T106</f>
        <v>6.0830616852392265E-2</v>
      </c>
      <c r="M106" s="23">
        <f>'10% stressed-calibrated'!S106</f>
        <v>1.2621502525904436E-3</v>
      </c>
      <c r="N106" s="12">
        <f>'10% stressed-calibrated'!T106</f>
        <v>6.7834251136545551E-2</v>
      </c>
      <c r="O106" s="23">
        <f>'20% stressed'!S106</f>
        <v>1.2389558333333335E-3</v>
      </c>
      <c r="P106" s="12">
        <f>'20% stressed'!T106</f>
        <v>5.2654058879537217E-2</v>
      </c>
      <c r="Q106" s="23">
        <f>'20% stressed-calibrated'!S106</f>
        <v>1.2893062229185402E-3</v>
      </c>
      <c r="R106" s="12">
        <f>'20% stressed-calibrated'!T106</f>
        <v>6.6537214630819658E-2</v>
      </c>
      <c r="S106" s="15">
        <v>1</v>
      </c>
      <c r="T106" s="13">
        <f>'Reference abundance'!P106</f>
        <v>13.148901660118215</v>
      </c>
    </row>
    <row r="107" spans="1:20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22">
        <f>Stressed!S107</f>
        <v>1.0114088333333332E-3</v>
      </c>
      <c r="H107" s="21">
        <f>Stressed!T107</f>
        <v>4.076243357277571E-2</v>
      </c>
      <c r="I107" s="23">
        <f>'Stressed calibrated'!S107</f>
        <v>1.0552763129641201E-3</v>
      </c>
      <c r="J107" s="12">
        <f>'Stressed calibrated'!T107</f>
        <v>3.4018429131794869E-2</v>
      </c>
      <c r="K107" s="23">
        <f>'10% stressed'!S107</f>
        <v>1.0365265833333333E-3</v>
      </c>
      <c r="L107" s="12">
        <f>'10% stressed'!T107</f>
        <v>5.8360862306285448E-2</v>
      </c>
      <c r="M107" s="23">
        <f>'10% stressed-calibrated'!S107</f>
        <v>1.0811075651933821E-3</v>
      </c>
      <c r="N107" s="12">
        <f>'10% stressed-calibrated'!T107</f>
        <v>4.6346263967540789E-2</v>
      </c>
      <c r="O107" s="23">
        <f>'20% stressed'!S107</f>
        <v>9.9515183333333344E-4</v>
      </c>
      <c r="P107" s="12">
        <f>'20% stressed'!T107</f>
        <v>5.0472032937587938E-2</v>
      </c>
      <c r="Q107" s="23">
        <f>'20% stressed-calibrated'!S107</f>
        <v>1.0393870513288094E-3</v>
      </c>
      <c r="R107" s="12">
        <f>'20% stressed-calibrated'!T107</f>
        <v>6.5708781628331756E-2</v>
      </c>
      <c r="S107" s="15">
        <v>1</v>
      </c>
      <c r="T107" s="13">
        <f>'Reference abundance'!P107</f>
        <v>17.558920023709639</v>
      </c>
    </row>
    <row r="108" spans="1:20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22">
        <f>Stressed!S108</f>
        <v>2.3507058333333336E-3</v>
      </c>
      <c r="H108" s="21">
        <f>Stressed!T108</f>
        <v>8.0940858088208945E-2</v>
      </c>
      <c r="I108" s="23">
        <f>'Stressed calibrated'!S108</f>
        <v>2.4564412033483206E-3</v>
      </c>
      <c r="J108" s="12">
        <f>'Stressed calibrated'!T108</f>
        <v>3.8110777256112199E-2</v>
      </c>
      <c r="K108" s="23">
        <f>'10% stressed'!S108</f>
        <v>2.3764433333333334E-3</v>
      </c>
      <c r="L108" s="12">
        <f>'10% stressed'!T108</f>
        <v>7.7994350782489077E-2</v>
      </c>
      <c r="M108" s="23">
        <f>'10% stressed-calibrated'!S108</f>
        <v>2.4846244826483769E-3</v>
      </c>
      <c r="N108" s="12">
        <f>'10% stressed-calibrated'!T108</f>
        <v>4.5527479642423541E-2</v>
      </c>
      <c r="O108" s="23">
        <f>'20% stressed'!S108</f>
        <v>2.3916941666666668E-3</v>
      </c>
      <c r="P108" s="12">
        <f>'20% stressed'!T108</f>
        <v>8.7634271352980103E-2</v>
      </c>
      <c r="Q108" s="23">
        <f>'20% stressed-calibrated'!S108</f>
        <v>2.4998919115595129E-3</v>
      </c>
      <c r="R108" s="12">
        <f>'20% stressed-calibrated'!T108</f>
        <v>5.4394833704087993E-2</v>
      </c>
      <c r="S108" s="15">
        <v>1</v>
      </c>
      <c r="T108" s="13">
        <f>'Reference abundance'!P108</f>
        <v>38.203636555094263</v>
      </c>
    </row>
    <row r="109" spans="1:20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22">
        <f>Stressed!S109</f>
        <v>3.558306666666667E-2</v>
      </c>
      <c r="H109" s="21">
        <f>Stressed!T109</f>
        <v>3.3052027048452212E-2</v>
      </c>
      <c r="I109" s="23">
        <f>'Stressed calibrated'!S109</f>
        <v>3.446054409707406E-2</v>
      </c>
      <c r="J109" s="12">
        <f>'Stressed calibrated'!T109</f>
        <v>2.2894645405029147E-2</v>
      </c>
      <c r="K109" s="23">
        <f>'10% stressed'!S109</f>
        <v>3.5299549999999992E-2</v>
      </c>
      <c r="L109" s="12">
        <f>'10% stressed'!T109</f>
        <v>4.2149393247651025E-2</v>
      </c>
      <c r="M109" s="23">
        <f>'10% stressed-calibrated'!S109</f>
        <v>3.4186835968884388E-2</v>
      </c>
      <c r="N109" s="12">
        <f>'10% stressed-calibrated'!T109</f>
        <v>3.5532647330362925E-2</v>
      </c>
      <c r="O109" s="23">
        <f>'20% stressed'!S109</f>
        <v>3.5320308333333335E-2</v>
      </c>
      <c r="P109" s="12">
        <f>'20% stressed'!T109</f>
        <v>1.9406111991684783E-2</v>
      </c>
      <c r="Q109" s="23">
        <f>'20% stressed-calibrated'!S109</f>
        <v>3.4213626823707877E-2</v>
      </c>
      <c r="R109" s="12">
        <f>'20% stressed-calibrated'!T109</f>
        <v>1.701482701748094E-2</v>
      </c>
      <c r="S109" s="15">
        <v>1</v>
      </c>
      <c r="T109" s="13">
        <f>'Reference abundance'!P109</f>
        <v>46.501626328126207</v>
      </c>
    </row>
    <row r="110" spans="1:20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22">
        <f>Stressed!S110</f>
        <v>2.2397274999999997E-3</v>
      </c>
      <c r="H110" s="21">
        <f>Stressed!T110</f>
        <v>0.1156376917294496</v>
      </c>
      <c r="I110" s="23">
        <f>'Stressed calibrated'!S110</f>
        <v>2.4698868926225389E-3</v>
      </c>
      <c r="J110" s="12">
        <f>'Stressed calibrated'!T110</f>
        <v>4.5741004576488241E-2</v>
      </c>
      <c r="K110" s="23">
        <f>'10% stressed'!S110</f>
        <v>2.3303849999999995E-3</v>
      </c>
      <c r="L110" s="12">
        <f>'10% stressed'!T110</f>
        <v>0.13420251879805351</v>
      </c>
      <c r="M110" s="23">
        <f>'10% stressed-calibrated'!S110</f>
        <v>2.5667974178072424E-3</v>
      </c>
      <c r="N110" s="12">
        <f>'10% stressed-calibrated'!T110</f>
        <v>6.4592929426602247E-2</v>
      </c>
      <c r="O110" s="23">
        <f>'20% stressed'!S110</f>
        <v>2.246406666666667E-3</v>
      </c>
      <c r="P110" s="12">
        <f>'20% stressed'!T110</f>
        <v>0.11050952089304546</v>
      </c>
      <c r="Q110" s="23">
        <f>'20% stressed-calibrated'!S110</f>
        <v>2.4811513298212745E-3</v>
      </c>
      <c r="R110" s="12">
        <f>'20% stressed-calibrated'!T110</f>
        <v>6.2545651842386876E-2</v>
      </c>
      <c r="S110" s="15">
        <v>1</v>
      </c>
      <c r="T110" s="13">
        <f>'Reference abundance'!P110</f>
        <v>19.07135466062627</v>
      </c>
    </row>
    <row r="111" spans="1:20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22">
        <f>Stressed!S111</f>
        <v>9.5440766666666666E-3</v>
      </c>
      <c r="H111" s="21">
        <f>Stressed!T111</f>
        <v>2.2542210537391968E-2</v>
      </c>
      <c r="I111" s="23">
        <f>'Stressed calibrated'!S111</f>
        <v>9.5189450669496776E-3</v>
      </c>
      <c r="J111" s="12">
        <f>'Stressed calibrated'!T111</f>
        <v>3.6669598517059122E-2</v>
      </c>
      <c r="K111" s="23">
        <f>'10% stressed'!S111</f>
        <v>9.4675374999999996E-3</v>
      </c>
      <c r="L111" s="12">
        <f>'10% stressed'!T111</f>
        <v>3.3388501362172085E-2</v>
      </c>
      <c r="M111" s="23">
        <f>'10% stressed-calibrated'!S111</f>
        <v>9.4387454928354288E-3</v>
      </c>
      <c r="N111" s="12">
        <f>'10% stressed-calibrated'!T111</f>
        <v>3.2630056572018909E-2</v>
      </c>
      <c r="O111" s="23">
        <f>'20% stressed'!S111</f>
        <v>9.5788441666666661E-3</v>
      </c>
      <c r="P111" s="12">
        <f>'20% stressed'!T111</f>
        <v>3.8512353581842296E-2</v>
      </c>
      <c r="Q111" s="23">
        <f>'20% stressed-calibrated'!S111</f>
        <v>9.5513807578253996E-3</v>
      </c>
      <c r="R111" s="12">
        <f>'20% stressed-calibrated'!T111</f>
        <v>4.3175627967440518E-2</v>
      </c>
      <c r="S111" s="15">
        <v>1</v>
      </c>
      <c r="T111" s="13">
        <f>'Reference abundance'!P111</f>
        <v>30.592337923908342</v>
      </c>
    </row>
    <row r="112" spans="1:20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22">
        <f>Stressed!S112</f>
        <v>7.003476666666667E-3</v>
      </c>
      <c r="H112" s="21">
        <f>Stressed!T112</f>
        <v>9.8701482058841508E-2</v>
      </c>
      <c r="I112" s="23">
        <f>'Stressed calibrated'!S112</f>
        <v>7.262417344955638E-3</v>
      </c>
      <c r="J112" s="12">
        <f>'Stressed calibrated'!T112</f>
        <v>8.1249041101897165E-2</v>
      </c>
      <c r="K112" s="23">
        <f>'10% stressed'!S112</f>
        <v>7.1252041666666653E-3</v>
      </c>
      <c r="L112" s="12">
        <f>'10% stressed'!T112</f>
        <v>6.756415028135028E-2</v>
      </c>
      <c r="M112" s="23">
        <f>'10% stressed-calibrated'!S112</f>
        <v>7.3992827605359095E-3</v>
      </c>
      <c r="N112" s="12">
        <f>'10% stressed-calibrated'!T112</f>
        <v>5.5862861166449722E-2</v>
      </c>
      <c r="O112" s="23">
        <f>'20% stressed'!S112</f>
        <v>7.2046258333333321E-3</v>
      </c>
      <c r="P112" s="12">
        <f>'20% stressed'!T112</f>
        <v>4.9750757481301117E-2</v>
      </c>
      <c r="Q112" s="23">
        <f>'20% stressed-calibrated'!S112</f>
        <v>7.4974757808198905E-3</v>
      </c>
      <c r="R112" s="12">
        <f>'20% stressed-calibrated'!T112</f>
        <v>7.7609554197491618E-2</v>
      </c>
      <c r="S112" s="15">
        <v>1</v>
      </c>
      <c r="T112" s="13">
        <f>'Reference abundance'!P112</f>
        <v>12.758186893878799</v>
      </c>
    </row>
    <row r="113" spans="1:20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22">
        <f>Stressed!S113</f>
        <v>9.0242458333333331E-3</v>
      </c>
      <c r="H113" s="21">
        <f>Stressed!T113</f>
        <v>5.6797801556582456E-2</v>
      </c>
      <c r="I113" s="23">
        <f>'Stressed calibrated'!S113</f>
        <v>9.4214286967633804E-3</v>
      </c>
      <c r="J113" s="12">
        <f>'Stressed calibrated'!T113</f>
        <v>7.1948215729319004E-2</v>
      </c>
      <c r="K113" s="23">
        <f>'10% stressed'!S113</f>
        <v>8.9068466666666676E-3</v>
      </c>
      <c r="L113" s="12">
        <f>'10% stressed'!T113</f>
        <v>5.9069454566469552E-2</v>
      </c>
      <c r="M113" s="23">
        <f>'10% stressed-calibrated'!S113</f>
        <v>9.2874592315827526E-3</v>
      </c>
      <c r="N113" s="12">
        <f>'10% stressed-calibrated'!T113</f>
        <v>5.1261763212265783E-2</v>
      </c>
      <c r="O113" s="23">
        <f>'20% stressed'!S113</f>
        <v>8.8937333333333323E-3</v>
      </c>
      <c r="P113" s="12">
        <f>'20% stressed'!T113</f>
        <v>8.290908693055915E-2</v>
      </c>
      <c r="Q113" s="23">
        <f>'20% stressed-calibrated'!S113</f>
        <v>9.2670958215990383E-3</v>
      </c>
      <c r="R113" s="12">
        <f>'20% stressed-calibrated'!T113</f>
        <v>7.2577683833815798E-2</v>
      </c>
      <c r="S113" s="15">
        <v>1</v>
      </c>
      <c r="T113" s="13">
        <f>'Reference abundance'!P113</f>
        <v>18.544566050097799</v>
      </c>
    </row>
    <row r="114" spans="1:20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22">
        <f>Stressed!S114</f>
        <v>3.2983441666666665E-4</v>
      </c>
      <c r="H114" s="21">
        <f>Stressed!T114</f>
        <v>8.4608165005147812E-2</v>
      </c>
      <c r="I114" s="23">
        <f>'Stressed calibrated'!S114</f>
        <v>3.0041759049140825E-4</v>
      </c>
      <c r="J114" s="12">
        <f>'Stressed calibrated'!T114</f>
        <v>0.14780371193970374</v>
      </c>
      <c r="K114" s="23">
        <f>'10% stressed'!S114</f>
        <v>3.2921466666666668E-4</v>
      </c>
      <c r="L114" s="12">
        <f>'10% stressed'!T114</f>
        <v>0.12467210001193824</v>
      </c>
      <c r="M114" s="23">
        <f>'10% stressed-calibrated'!S114</f>
        <v>2.9820321542888299E-4</v>
      </c>
      <c r="N114" s="12">
        <f>'10% stressed-calibrated'!T114</f>
        <v>0.1353908475051854</v>
      </c>
      <c r="O114" s="23">
        <f>'20% stressed'!S114</f>
        <v>3.4057958333333333E-4</v>
      </c>
      <c r="P114" s="12">
        <f>'20% stressed'!T114</f>
        <v>7.7562689171666394E-2</v>
      </c>
      <c r="Q114" s="23">
        <f>'20% stressed-calibrated'!S114</f>
        <v>3.0998311908359461E-4</v>
      </c>
      <c r="R114" s="12">
        <f>'20% stressed-calibrated'!T114</f>
        <v>0.13425350484852955</v>
      </c>
      <c r="S114" s="15">
        <v>1</v>
      </c>
      <c r="T114" s="13">
        <f>'Reference abundance'!P114</f>
        <v>6.7896038539801635</v>
      </c>
    </row>
    <row r="115" spans="1:20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22">
        <f>Stressed!S115</f>
        <v>7.1845066666666665E-3</v>
      </c>
      <c r="H115" s="21">
        <f>Stressed!T115</f>
        <v>3.8412739534869969E-2</v>
      </c>
      <c r="I115" s="23">
        <f>'Stressed calibrated'!S115</f>
        <v>6.6528752275214912E-3</v>
      </c>
      <c r="J115" s="12">
        <f>'Stressed calibrated'!T115</f>
        <v>6.8020584967279987E-2</v>
      </c>
      <c r="K115" s="23">
        <f>'10% stressed'!S115</f>
        <v>7.4278175000000004E-3</v>
      </c>
      <c r="L115" s="12">
        <f>'10% stressed'!T115</f>
        <v>4.7292033313365393E-2</v>
      </c>
      <c r="M115" s="23">
        <f>'10% stressed-calibrated'!S115</f>
        <v>6.8747610618696935E-3</v>
      </c>
      <c r="N115" s="12">
        <f>'10% stressed-calibrated'!T115</f>
        <v>6.6319608613321618E-2</v>
      </c>
      <c r="O115" s="23">
        <f>'20% stressed'!S115</f>
        <v>7.3512849999999991E-3</v>
      </c>
      <c r="P115" s="12">
        <f>'20% stressed'!T115</f>
        <v>5.3010774314205152E-2</v>
      </c>
      <c r="Q115" s="23">
        <f>'20% stressed-calibrated'!S115</f>
        <v>6.8056210134022068E-3</v>
      </c>
      <c r="R115" s="12">
        <f>'20% stressed-calibrated'!T115</f>
        <v>7.2768519498558698E-2</v>
      </c>
      <c r="S115" s="15">
        <v>1</v>
      </c>
      <c r="T115" s="13">
        <f>'Reference abundance'!P115</f>
        <v>8.8782097671035558</v>
      </c>
    </row>
    <row r="116" spans="1:20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22">
        <f>Stressed!S116</f>
        <v>9.1336908333333343E-4</v>
      </c>
      <c r="H116" s="21">
        <f>Stressed!T116</f>
        <v>0.15429459253513894</v>
      </c>
      <c r="I116" s="23">
        <f>'Stressed calibrated'!S116</f>
        <v>8.3577499035479748E-4</v>
      </c>
      <c r="J116" s="12">
        <f>'Stressed calibrated'!T116</f>
        <v>0.12752731025366679</v>
      </c>
      <c r="K116" s="23">
        <f>'10% stressed'!S116</f>
        <v>9.4500175000000004E-4</v>
      </c>
      <c r="L116" s="12">
        <f>'10% stressed'!T116</f>
        <v>0.21386301991253853</v>
      </c>
      <c r="M116" s="23">
        <f>'10% stressed-calibrated'!S116</f>
        <v>8.5173325784985369E-4</v>
      </c>
      <c r="N116" s="12">
        <f>'10% stressed-calibrated'!T116</f>
        <v>9.7442367438119293E-2</v>
      </c>
      <c r="O116" s="23">
        <f>'20% stressed'!S116</f>
        <v>1.0036896666666668E-3</v>
      </c>
      <c r="P116" s="12">
        <f>'20% stressed'!T116</f>
        <v>0.11790006310896195</v>
      </c>
      <c r="Q116" s="23">
        <f>'20% stressed-calibrated'!S116</f>
        <v>9.3199970040191797E-4</v>
      </c>
      <c r="R116" s="12">
        <f>'20% stressed-calibrated'!T116</f>
        <v>0.20274811771771398</v>
      </c>
      <c r="S116" s="15">
        <v>1</v>
      </c>
      <c r="T116" s="13">
        <f>'Reference abundance'!P116</f>
        <v>7.7521246357956199</v>
      </c>
    </row>
    <row r="117" spans="1:20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22">
        <f>Stressed!S117</f>
        <v>6.3487541666666673E-3</v>
      </c>
      <c r="H117" s="21">
        <f>Stressed!T117</f>
        <v>0.19895419611171469</v>
      </c>
      <c r="I117" s="23">
        <f>'Stressed calibrated'!S117</f>
        <v>5.2560103201364705E-3</v>
      </c>
      <c r="J117" s="12">
        <f>'Stressed calibrated'!T117</f>
        <v>8.7212821944021787E-2</v>
      </c>
      <c r="K117" s="23">
        <f>'10% stressed'!S117</f>
        <v>6.3805975000000006E-3</v>
      </c>
      <c r="L117" s="12">
        <f>'10% stressed'!T117</f>
        <v>0.25644660251404983</v>
      </c>
      <c r="M117" s="23">
        <f>'10% stressed-calibrated'!S117</f>
        <v>5.2019383147742801E-3</v>
      </c>
      <c r="N117" s="12">
        <f>'10% stressed-calibrated'!T117</f>
        <v>6.5789107914485362E-2</v>
      </c>
      <c r="O117" s="23">
        <f>'20% stressed'!S117</f>
        <v>6.7182399999999977E-3</v>
      </c>
      <c r="P117" s="12">
        <f>'20% stressed'!T117</f>
        <v>0.18903432223293412</v>
      </c>
      <c r="Q117" s="23">
        <f>'20% stressed-calibrated'!S117</f>
        <v>5.5783543404333211E-3</v>
      </c>
      <c r="R117" s="12">
        <f>'20% stressed-calibrated'!T117</f>
        <v>0.10240147885432974</v>
      </c>
      <c r="S117" s="15">
        <v>1</v>
      </c>
      <c r="T117" s="13">
        <f>'Reference abundance'!P117</f>
        <v>8.7689435521226908</v>
      </c>
    </row>
    <row r="118" spans="1:20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22">
        <f>Stressed!S118</f>
        <v>1.8084974999999998E-3</v>
      </c>
      <c r="H118" s="21">
        <f>Stressed!T118</f>
        <v>0.15460589331180427</v>
      </c>
      <c r="I118" s="23">
        <f>'Stressed calibrated'!S118</f>
        <v>1.6136183473966306E-3</v>
      </c>
      <c r="J118" s="12">
        <f>'Stressed calibrated'!T118</f>
        <v>6.4406285393688867E-2</v>
      </c>
      <c r="K118" s="23">
        <f>'10% stressed'!S118</f>
        <v>1.8226708333333337E-3</v>
      </c>
      <c r="L118" s="12">
        <f>'10% stressed'!T118</f>
        <v>0.18739606380098017</v>
      </c>
      <c r="M118" s="23">
        <f>'10% stressed-calibrated'!S118</f>
        <v>1.6160195446077131E-3</v>
      </c>
      <c r="N118" s="12">
        <f>'10% stressed-calibrated'!T118</f>
        <v>6.4756931796735945E-2</v>
      </c>
      <c r="O118" s="23">
        <f>'20% stressed'!S118</f>
        <v>1.9691041666666663E-3</v>
      </c>
      <c r="P118" s="12">
        <f>'20% stressed'!T118</f>
        <v>9.2469692462677888E-2</v>
      </c>
      <c r="Q118" s="23">
        <f>'20% stressed-calibrated'!S118</f>
        <v>1.7812150876192348E-3</v>
      </c>
      <c r="R118" s="12">
        <f>'20% stressed-calibrated'!T118</f>
        <v>0.14132680667971964</v>
      </c>
      <c r="S118" s="15">
        <v>1</v>
      </c>
      <c r="T118" s="13">
        <f>'Reference abundance'!P118</f>
        <v>10.891088196105329</v>
      </c>
    </row>
    <row r="119" spans="1:20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22">
        <f>Stressed!S119</f>
        <v>3.55719E-3</v>
      </c>
      <c r="H119" s="21">
        <f>Stressed!T119</f>
        <v>0.23630224670496591</v>
      </c>
      <c r="I119" s="23">
        <f>'Stressed calibrated'!S119</f>
        <v>2.7885551970758073E-3</v>
      </c>
      <c r="J119" s="12">
        <f>'Stressed calibrated'!T119</f>
        <v>3.2847142820200452E-2</v>
      </c>
      <c r="K119" s="23">
        <f>'10% stressed'!S119</f>
        <v>3.6680391666666667E-3</v>
      </c>
      <c r="L119" s="12">
        <f>'10% stressed'!T119</f>
        <v>0.2463128927094643</v>
      </c>
      <c r="M119" s="23">
        <f>'10% stressed-calibrated'!S119</f>
        <v>2.8696849036769674E-3</v>
      </c>
      <c r="N119" s="12">
        <f>'10% stressed-calibrated'!T119</f>
        <v>7.001649307741617E-2</v>
      </c>
      <c r="O119" s="23">
        <f>'20% stressed'!S119</f>
        <v>3.8718258333333339E-3</v>
      </c>
      <c r="P119" s="12">
        <f>'20% stressed'!T119</f>
        <v>0.15315205908807708</v>
      </c>
      <c r="Q119" s="23">
        <f>'20% stressed-calibrated'!S119</f>
        <v>3.1017730024502903E-3</v>
      </c>
      <c r="R119" s="12">
        <f>'20% stressed-calibrated'!T119</f>
        <v>0.12427610459565011</v>
      </c>
      <c r="S119" s="15">
        <v>1</v>
      </c>
      <c r="T119" s="13">
        <f>'Reference abundance'!P119</f>
        <v>10.823365764233598</v>
      </c>
    </row>
    <row r="120" spans="1:20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22">
        <f>Stressed!S120</f>
        <v>1.2996341666666668E-2</v>
      </c>
      <c r="H120" s="21">
        <f>Stressed!T120</f>
        <v>0.1718631597767166</v>
      </c>
      <c r="I120" s="23">
        <f>'Stressed calibrated'!S120</f>
        <v>1.538023703853693E-2</v>
      </c>
      <c r="J120" s="12">
        <f>'Stressed calibrated'!T120</f>
        <v>3.4278922151785303E-2</v>
      </c>
      <c r="K120" s="23">
        <f>'10% stressed'!S120</f>
        <v>1.3228733333333333E-2</v>
      </c>
      <c r="L120" s="12">
        <f>'10% stressed'!T120</f>
        <v>0.17421863821004743</v>
      </c>
      <c r="M120" s="23">
        <f>'10% stressed-calibrated'!S120</f>
        <v>1.5643285858222809E-2</v>
      </c>
      <c r="N120" s="12">
        <f>'10% stressed-calibrated'!T120</f>
        <v>2.3517296575840323E-2</v>
      </c>
      <c r="O120" s="23">
        <f>'20% stressed'!S120</f>
        <v>1.3200483333333334E-2</v>
      </c>
      <c r="P120" s="12">
        <f>'20% stressed'!T120</f>
        <v>0.17007888484072514</v>
      </c>
      <c r="Q120" s="23">
        <f>'20% stressed-calibrated'!S120</f>
        <v>1.5623449027848216E-2</v>
      </c>
      <c r="R120" s="12">
        <f>'20% stressed-calibrated'!T120</f>
        <v>2.7007009854034304E-2</v>
      </c>
      <c r="S120" s="15">
        <v>1</v>
      </c>
      <c r="T120" s="13">
        <f>'Reference abundance'!P120</f>
        <v>22.215463347456563</v>
      </c>
    </row>
    <row r="121" spans="1:20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22">
        <f>Stressed!S121</f>
        <v>0.38685399999999998</v>
      </c>
      <c r="H121" s="21">
        <f>Stressed!T121</f>
        <v>4.4984700692851702E-2</v>
      </c>
      <c r="I121" s="23">
        <f>'Stressed calibrated'!S121</f>
        <v>0.39537387492961579</v>
      </c>
      <c r="J121" s="12">
        <f>'Stressed calibrated'!T121</f>
        <v>1.5418863693272424E-2</v>
      </c>
      <c r="K121" s="23">
        <f>'10% stressed'!S121</f>
        <v>0.38354675000000005</v>
      </c>
      <c r="L121" s="12">
        <f>'10% stressed'!T121</f>
        <v>5.1750982586410435E-2</v>
      </c>
      <c r="M121" s="23">
        <f>'10% stressed-calibrated'!S121</f>
        <v>0.39194641551932602</v>
      </c>
      <c r="N121" s="12">
        <f>'10% stressed-calibrated'!T121</f>
        <v>2.4906742103509353E-2</v>
      </c>
      <c r="O121" s="23">
        <f>'20% stressed'!S121</f>
        <v>0.38392758333333332</v>
      </c>
      <c r="P121" s="12">
        <f>'20% stressed'!T121</f>
        <v>5.2276897111772185E-2</v>
      </c>
      <c r="Q121" s="23">
        <f>'20% stressed-calibrated'!S121</f>
        <v>0.39225611049754328</v>
      </c>
      <c r="R121" s="12">
        <f>'20% stressed-calibrated'!T121</f>
        <v>1.5102503299177807E-2</v>
      </c>
      <c r="S121" s="15">
        <v>1</v>
      </c>
      <c r="T121" s="13">
        <f>'Reference abundance'!P121</f>
        <v>50.507070072924449</v>
      </c>
    </row>
    <row r="122" spans="1:20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22">
        <f>Stressed!S122</f>
        <v>7.5452858333333326E-3</v>
      </c>
      <c r="H122" s="21">
        <f>Stressed!T122</f>
        <v>0.13611082239398731</v>
      </c>
      <c r="I122" s="23">
        <f>'Stressed calibrated'!S122</f>
        <v>8.6108327951537333E-3</v>
      </c>
      <c r="J122" s="12">
        <f>'Stressed calibrated'!T122</f>
        <v>3.2290088285666027E-2</v>
      </c>
      <c r="K122" s="23">
        <f>'10% stressed'!S122</f>
        <v>7.6280383333333342E-3</v>
      </c>
      <c r="L122" s="12">
        <f>'10% stressed'!T122</f>
        <v>0.15229341948524411</v>
      </c>
      <c r="M122" s="23">
        <f>'10% stressed-calibrated'!S122</f>
        <v>8.6913919272123483E-3</v>
      </c>
      <c r="N122" s="12">
        <f>'10% stressed-calibrated'!T122</f>
        <v>4.8323585041698057E-2</v>
      </c>
      <c r="O122" s="23">
        <f>'20% stressed'!S122</f>
        <v>7.7208224999999993E-3</v>
      </c>
      <c r="P122" s="12">
        <f>'20% stressed'!T122</f>
        <v>0.13255148057809621</v>
      </c>
      <c r="Q122" s="23">
        <f>'20% stressed-calibrated'!S122</f>
        <v>8.8118744182880734E-3</v>
      </c>
      <c r="R122" s="12">
        <f>'20% stressed-calibrated'!T122</f>
        <v>1.9240266310049922E-2</v>
      </c>
      <c r="S122" s="15">
        <v>1</v>
      </c>
      <c r="T122" s="13">
        <f>'Reference abundance'!P122</f>
        <v>30.825354776687778</v>
      </c>
    </row>
    <row r="123" spans="1:20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22">
        <f>Stressed!S123</f>
        <v>0.32464458333333335</v>
      </c>
      <c r="H123" s="21">
        <f>Stressed!T123</f>
        <v>2.2150028898788594E-2</v>
      </c>
      <c r="I123" s="23">
        <f>'Stressed calibrated'!S123</f>
        <v>0.3254217815484603</v>
      </c>
      <c r="J123" s="12">
        <f>'Stressed calibrated'!T123</f>
        <v>1.2650159156731474E-2</v>
      </c>
      <c r="K123" s="23">
        <f>'10% stressed'!S123</f>
        <v>0.32790558333333336</v>
      </c>
      <c r="L123" s="12">
        <f>'10% stressed'!T123</f>
        <v>2.7648131111913308E-2</v>
      </c>
      <c r="M123" s="23">
        <f>'10% stressed-calibrated'!S123</f>
        <v>0.32868922239511456</v>
      </c>
      <c r="N123" s="12">
        <f>'10% stressed-calibrated'!T123</f>
        <v>2.0865228732865854E-2</v>
      </c>
      <c r="O123" s="23">
        <f>'20% stressed'!S123</f>
        <v>0.32740949999999996</v>
      </c>
      <c r="P123" s="12">
        <f>'20% stressed'!T123</f>
        <v>2.2515990486432574E-2</v>
      </c>
      <c r="Q123" s="23">
        <f>'20% stressed-calibrated'!S123</f>
        <v>0.32818556933764192</v>
      </c>
      <c r="R123" s="12">
        <f>'20% stressed-calibrated'!T123</f>
        <v>1.0864120020309941E-2</v>
      </c>
      <c r="S123" s="15">
        <v>1</v>
      </c>
      <c r="T123" s="13">
        <f>'Reference abundance'!P123</f>
        <v>74.691122108891506</v>
      </c>
    </row>
    <row r="124" spans="1:20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22">
        <f>Stressed!S124</f>
        <v>9.6913825000000001E-4</v>
      </c>
      <c r="H124" s="21">
        <f>Stressed!T124</f>
        <v>0.13954448382909843</v>
      </c>
      <c r="I124" s="23">
        <f>'Stressed calibrated'!S124</f>
        <v>1.1156515488365006E-3</v>
      </c>
      <c r="J124" s="12">
        <f>'Stressed calibrated'!T124</f>
        <v>6.130745349988307E-2</v>
      </c>
      <c r="K124" s="23">
        <f>'10% stressed'!S124</f>
        <v>9.5780466666666678E-4</v>
      </c>
      <c r="L124" s="12">
        <f>'10% stressed'!T124</f>
        <v>0.15507108651813648</v>
      </c>
      <c r="M124" s="23">
        <f>'10% stressed-calibrated'!S124</f>
        <v>1.1012668930381504E-3</v>
      </c>
      <c r="N124" s="12">
        <f>'10% stressed-calibrated'!T124</f>
        <v>7.5901735817796009E-2</v>
      </c>
      <c r="O124" s="23">
        <f>'20% stressed'!S124</f>
        <v>9.7820999999999997E-4</v>
      </c>
      <c r="P124" s="12">
        <f>'20% stressed'!T124</f>
        <v>0.15926081238512435</v>
      </c>
      <c r="Q124" s="23">
        <f>'20% stressed-calibrated'!S124</f>
        <v>1.1270051620105583E-3</v>
      </c>
      <c r="R124" s="12">
        <f>'20% stressed-calibrated'!T124</f>
        <v>0.10780414693359519</v>
      </c>
      <c r="S124" s="15">
        <v>1</v>
      </c>
      <c r="T124" s="13">
        <f>'Reference abundance'!P124</f>
        <v>21.339318998354631</v>
      </c>
    </row>
    <row r="125" spans="1:20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22">
        <f>Stressed!S125</f>
        <v>5.7539399999999997E-2</v>
      </c>
      <c r="H125" s="21">
        <f>Stressed!T125</f>
        <v>8.491824913488627E-2</v>
      </c>
      <c r="I125" s="23">
        <f>'Stressed calibrated'!S125</f>
        <v>5.7389743584979579E-2</v>
      </c>
      <c r="J125" s="12">
        <f>'Stressed calibrated'!T125</f>
        <v>5.3858707151214685E-2</v>
      </c>
      <c r="K125" s="23">
        <f>'10% stressed'!S125</f>
        <v>5.8365883333333334E-2</v>
      </c>
      <c r="L125" s="12">
        <f>'10% stressed'!T125</f>
        <v>7.4618753202897126E-2</v>
      </c>
      <c r="M125" s="23">
        <f>'10% stressed-calibrated'!S125</f>
        <v>5.8299128997678883E-2</v>
      </c>
      <c r="N125" s="12">
        <f>'10% stressed-calibrated'!T125</f>
        <v>6.6324069600504215E-2</v>
      </c>
      <c r="O125" s="23">
        <f>'20% stressed'!S125</f>
        <v>5.8295141666666668E-2</v>
      </c>
      <c r="P125" s="12">
        <f>'20% stressed'!T125</f>
        <v>8.4830386328460863E-2</v>
      </c>
      <c r="Q125" s="23">
        <f>'20% stressed-calibrated'!S125</f>
        <v>5.8119116795192161E-2</v>
      </c>
      <c r="R125" s="12">
        <f>'20% stressed-calibrated'!T125</f>
        <v>4.3229375385426226E-2</v>
      </c>
      <c r="S125" s="15">
        <v>1</v>
      </c>
      <c r="T125" s="13">
        <f>'Reference abundance'!P125</f>
        <v>26.277457295271251</v>
      </c>
    </row>
    <row r="126" spans="1:20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22">
        <f>Stressed!S126</f>
        <v>1.8448333333333335E-3</v>
      </c>
      <c r="H126" s="21">
        <f>Stressed!T126</f>
        <v>0.1237449258301372</v>
      </c>
      <c r="I126" s="23">
        <f>'Stressed calibrated'!S126</f>
        <v>1.6409089749646862E-3</v>
      </c>
      <c r="J126" s="12">
        <f>'Stressed calibrated'!T126</f>
        <v>9.1460557529874364E-2</v>
      </c>
      <c r="K126" s="23">
        <f>'10% stressed'!S126</f>
        <v>1.7998358333333334E-3</v>
      </c>
      <c r="L126" s="12">
        <f>'10% stressed'!T126</f>
        <v>0.18777747461040689</v>
      </c>
      <c r="M126" s="23">
        <f>'10% stressed-calibrated'!S126</f>
        <v>1.5838072040347433E-3</v>
      </c>
      <c r="N126" s="12">
        <f>'10% stressed-calibrated'!T126</f>
        <v>8.6955558016687459E-2</v>
      </c>
      <c r="O126" s="23">
        <f>'20% stressed'!S126</f>
        <v>1.8690716666666669E-3</v>
      </c>
      <c r="P126" s="12">
        <f>'20% stressed'!T126</f>
        <v>0.14897598266843462</v>
      </c>
      <c r="Q126" s="23">
        <f>'20% stressed-calibrated'!S126</f>
        <v>1.6627888810113204E-3</v>
      </c>
      <c r="R126" s="12">
        <f>'20% stressed-calibrated'!T126</f>
        <v>0.14008916667759988</v>
      </c>
      <c r="S126" s="15">
        <v>1</v>
      </c>
      <c r="T126" s="13">
        <f>'Reference abundance'!P126</f>
        <v>9.9129958599238392</v>
      </c>
    </row>
    <row r="127" spans="1:20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22">
        <f>Stressed!S127</f>
        <v>2.6621791666666668E-3</v>
      </c>
      <c r="H127" s="21">
        <f>Stressed!T127</f>
        <v>0.21908618673494154</v>
      </c>
      <c r="I127" s="23">
        <f>'Stressed calibrated'!S127</f>
        <v>2.1843548097590787E-3</v>
      </c>
      <c r="J127" s="12">
        <f>'Stressed calibrated'!T127</f>
        <v>9.3593782808884821E-2</v>
      </c>
      <c r="K127" s="23">
        <f>'10% stressed'!S127</f>
        <v>2.5372166666666664E-3</v>
      </c>
      <c r="L127" s="12">
        <f>'10% stressed'!T127</f>
        <v>0.28719348884683188</v>
      </c>
      <c r="M127" s="23">
        <f>'10% stressed-calibrated'!S127</f>
        <v>2.0396646248331527E-3</v>
      </c>
      <c r="N127" s="12">
        <f>'10% stressed-calibrated'!T127</f>
        <v>7.931747117935517E-2</v>
      </c>
      <c r="O127" s="23">
        <f>'20% stressed'!S127</f>
        <v>2.7449708333333327E-3</v>
      </c>
      <c r="P127" s="12">
        <f>'20% stressed'!T127</f>
        <v>0.19614431441811178</v>
      </c>
      <c r="Q127" s="23">
        <f>'20% stressed-calibrated'!S127</f>
        <v>2.2710841560476718E-3</v>
      </c>
      <c r="R127" s="12">
        <f>'20% stressed-calibrated'!T127</f>
        <v>0.1392271071988751</v>
      </c>
      <c r="S127" s="15">
        <v>1</v>
      </c>
      <c r="T127" s="13">
        <f>'Reference abundance'!P127</f>
        <v>10.744179905797628</v>
      </c>
    </row>
    <row r="128" spans="1:20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22">
        <f>Stressed!S128</f>
        <v>6.7455349999999989E-4</v>
      </c>
      <c r="H128" s="21">
        <f>Stressed!T128</f>
        <v>0.49139686735491428</v>
      </c>
      <c r="I128" s="23">
        <f>'Stressed calibrated'!S128</f>
        <v>3.5707891428656712E-4</v>
      </c>
      <c r="J128" s="12">
        <f>'Stressed calibrated'!T128</f>
        <v>0.14193972867778959</v>
      </c>
      <c r="K128" s="23">
        <f>'10% stressed'!S128</f>
        <v>7.3497783333333327E-4</v>
      </c>
      <c r="L128" s="12">
        <f>'10% stressed'!T128</f>
        <v>0.49325191205590763</v>
      </c>
      <c r="M128" s="23">
        <f>'10% stressed-calibrated'!S128</f>
        <v>3.8952064246836889E-4</v>
      </c>
      <c r="N128" s="12">
        <f>'10% stressed-calibrated'!T128</f>
        <v>0.11570732494803074</v>
      </c>
      <c r="O128" s="23">
        <f>'20% stressed'!S128</f>
        <v>7.6352383333333322E-4</v>
      </c>
      <c r="P128" s="12">
        <f>'20% stressed'!T128</f>
        <v>0.41473661470310069</v>
      </c>
      <c r="Q128" s="23">
        <f>'20% stressed-calibrated'!S128</f>
        <v>4.2938492406955215E-4</v>
      </c>
      <c r="R128" s="12">
        <f>'20% stressed-calibrated'!T128</f>
        <v>0.23852049107721221</v>
      </c>
      <c r="S128" s="15">
        <v>1</v>
      </c>
      <c r="T128" s="13">
        <f>'Reference abundance'!P128</f>
        <v>4.3396875806112272</v>
      </c>
    </row>
    <row r="129" spans="1:20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22">
        <f>Stressed!S129</f>
        <v>9.7581425000000006E-4</v>
      </c>
      <c r="H129" s="21">
        <f>Stressed!T129</f>
        <v>0.15019600642268582</v>
      </c>
      <c r="I129" s="23">
        <f>'Stressed calibrated'!S129</f>
        <v>9.5763289380971454E-4</v>
      </c>
      <c r="J129" s="12">
        <f>'Stressed calibrated'!T129</f>
        <v>7.9914305675035144E-2</v>
      </c>
      <c r="K129" s="23">
        <f>'10% stressed'!S129</f>
        <v>1.0032968333333332E-3</v>
      </c>
      <c r="L129" s="12">
        <f>'10% stressed'!T129</f>
        <v>0.12626141144743544</v>
      </c>
      <c r="M129" s="23">
        <f>'10% stressed-calibrated'!S129</f>
        <v>9.9010390905885661E-4</v>
      </c>
      <c r="N129" s="12">
        <f>'10% stressed-calibrated'!T129</f>
        <v>0.1012303668015492</v>
      </c>
      <c r="O129" s="23">
        <f>'20% stressed'!S129</f>
        <v>9.7872341666666658E-4</v>
      </c>
      <c r="P129" s="12">
        <f>'20% stressed'!T129</f>
        <v>0.12315613179341035</v>
      </c>
      <c r="Q129" s="23">
        <f>'20% stressed-calibrated'!S129</f>
        <v>9.6883678152771444E-4</v>
      </c>
      <c r="R129" s="12">
        <f>'20% stressed-calibrated'!T129</f>
        <v>0.14438749998232328</v>
      </c>
      <c r="S129" s="15">
        <v>1</v>
      </c>
      <c r="T129" s="13">
        <f>'Reference abundance'!P129</f>
        <v>12.114292279576857</v>
      </c>
    </row>
    <row r="130" spans="1:20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22">
        <f>Stressed!S130</f>
        <v>4.4836916666666669E-4</v>
      </c>
      <c r="H130" s="21">
        <f>Stressed!T130</f>
        <v>0.31885153627358592</v>
      </c>
      <c r="I130" s="23">
        <f>'Stressed calibrated'!S130</f>
        <v>3.5473675308348617E-4</v>
      </c>
      <c r="J130" s="12">
        <f>'Stressed calibrated'!T130</f>
        <v>0.15796089053552859</v>
      </c>
      <c r="K130" s="23">
        <f>'10% stressed'!S130</f>
        <v>4.5945224999999987E-4</v>
      </c>
      <c r="L130" s="12">
        <f>'10% stressed'!T130</f>
        <v>0.31738701688990445</v>
      </c>
      <c r="M130" s="23">
        <f>'10% stressed-calibrated'!S130</f>
        <v>3.636147484202212E-4</v>
      </c>
      <c r="N130" s="12">
        <f>'10% stressed-calibrated'!T130</f>
        <v>0.13237036593047846</v>
      </c>
      <c r="O130" s="23">
        <f>'20% stressed'!S130</f>
        <v>4.9287650000000001E-4</v>
      </c>
      <c r="P130" s="12">
        <f>'20% stressed'!T130</f>
        <v>0.24993177044912593</v>
      </c>
      <c r="Q130" s="23">
        <f>'20% stressed-calibrated'!S130</f>
        <v>4.0466587751905391E-4</v>
      </c>
      <c r="R130" s="12">
        <f>'20% stressed-calibrated'!T130</f>
        <v>0.23232949759128077</v>
      </c>
      <c r="S130" s="15">
        <v>1</v>
      </c>
      <c r="T130" s="13">
        <f>'Reference abundance'!P130</f>
        <v>7.5659195525936926</v>
      </c>
    </row>
    <row r="131" spans="1:20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22">
        <f>Stressed!S131</f>
        <v>4.1883774999999998E-3</v>
      </c>
      <c r="H131" s="21">
        <f>Stressed!T131</f>
        <v>0.45990930598771673</v>
      </c>
      <c r="I131" s="23">
        <f>'Stressed calibrated'!S131</f>
        <v>4.5253421009849356E-3</v>
      </c>
      <c r="J131" s="12">
        <f>'Stressed calibrated'!T131</f>
        <v>3.8675968027722503E-2</v>
      </c>
      <c r="K131" s="23">
        <f>'10% stressed'!S131</f>
        <v>9.6962458333333312E-4</v>
      </c>
      <c r="L131" s="12">
        <f>'10% stressed'!T131</f>
        <v>0.44265824817794169</v>
      </c>
      <c r="M131" s="23">
        <f>'10% stressed-calibrated'!S131</f>
        <v>1.0557010459141924E-3</v>
      </c>
      <c r="N131" s="12">
        <f>'10% stressed-calibrated'!T131</f>
        <v>5.8421011373595781E-2</v>
      </c>
      <c r="O131" s="23">
        <f>'20% stressed'!S131</f>
        <v>1.3316269166666669E-3</v>
      </c>
      <c r="P131" s="12">
        <f>'20% stressed'!T131</f>
        <v>0.44809310793559687</v>
      </c>
      <c r="Q131" s="23">
        <f>'20% stressed-calibrated'!S131</f>
        <v>1.4543106580176288E-3</v>
      </c>
      <c r="R131" s="12">
        <f>'20% stressed-calibrated'!T131</f>
        <v>0.10297390685507028</v>
      </c>
      <c r="S131" s="15">
        <v>1</v>
      </c>
      <c r="T131" s="13">
        <f>'Reference abundance'!P131</f>
        <v>8.6346292747738236</v>
      </c>
    </row>
    <row r="132" spans="1:20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22">
        <f>Stressed!S132</f>
        <v>3.1278891666666671E-4</v>
      </c>
      <c r="H132" s="21">
        <f>Stressed!T132</f>
        <v>0.31984395807206584</v>
      </c>
      <c r="I132" s="23">
        <f>'Stressed calibrated'!S132</f>
        <v>3.7026295887173879E-4</v>
      </c>
      <c r="J132" s="12">
        <f>'Stressed calibrated'!T132</f>
        <v>0.11052424865358479</v>
      </c>
      <c r="K132" s="23">
        <f>'10% stressed'!S132</f>
        <v>3.1246483333333342E-4</v>
      </c>
      <c r="L132" s="12">
        <f>'10% stressed'!T132</f>
        <v>0.36698971521717538</v>
      </c>
      <c r="M132" s="23">
        <f>'10% stressed-calibrated'!S132</f>
        <v>3.6694116047314754E-4</v>
      </c>
      <c r="N132" s="12">
        <f>'10% stressed-calibrated'!T132</f>
        <v>0.15541735976190538</v>
      </c>
      <c r="O132" s="23">
        <f>'20% stressed'!S132</f>
        <v>3.0456833333333339E-4</v>
      </c>
      <c r="P132" s="12">
        <f>'20% stressed'!T132</f>
        <v>0.35394161922372464</v>
      </c>
      <c r="Q132" s="23">
        <f>'20% stressed-calibrated'!S132</f>
        <v>3.5650935624164678E-4</v>
      </c>
      <c r="R132" s="12">
        <f>'20% stressed-calibrated'!T132</f>
        <v>8.5148819085736155E-2</v>
      </c>
      <c r="S132" s="15">
        <v>1</v>
      </c>
      <c r="T132" s="13">
        <f>'Reference abundance'!P132</f>
        <v>13.625758775841453</v>
      </c>
    </row>
    <row r="133" spans="1:20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22">
        <f>Stressed!S133</f>
        <v>5.4499416666666661E-2</v>
      </c>
      <c r="H133" s="21">
        <f>Stressed!T133</f>
        <v>0.21553369679361345</v>
      </c>
      <c r="I133" s="23">
        <f>'Stressed calibrated'!S133</f>
        <v>4.6540596094447245E-2</v>
      </c>
      <c r="J133" s="12">
        <f>'Stressed calibrated'!T133</f>
        <v>5.7017129781027909E-2</v>
      </c>
      <c r="K133" s="23">
        <f>'10% stressed'!S133</f>
        <v>5.6010549999999999E-2</v>
      </c>
      <c r="L133" s="12">
        <f>'10% stressed'!T133</f>
        <v>0.19510392370185964</v>
      </c>
      <c r="M133" s="23">
        <f>'10% stressed-calibrated'!S133</f>
        <v>4.8097700850904153E-2</v>
      </c>
      <c r="N133" s="12">
        <f>'10% stressed-calibrated'!T133</f>
        <v>6.9769169735762693E-2</v>
      </c>
      <c r="O133" s="23">
        <f>'20% stressed'!S133</f>
        <v>5.5847133333333333E-2</v>
      </c>
      <c r="P133" s="12">
        <f>'20% stressed'!T133</f>
        <v>0.20505564678254107</v>
      </c>
      <c r="Q133" s="23">
        <f>'20% stressed-calibrated'!S133</f>
        <v>4.7864460274312653E-2</v>
      </c>
      <c r="R133" s="12">
        <f>'20% stressed-calibrated'!T133</f>
        <v>7.9709372014125729E-2</v>
      </c>
      <c r="S133" s="15">
        <v>1</v>
      </c>
      <c r="T133" s="13">
        <f>'Reference abundance'!P133</f>
        <v>12.63487929944379</v>
      </c>
    </row>
    <row r="134" spans="1:20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22">
        <f>Stressed!S134</f>
        <v>1.4336858333333332E-2</v>
      </c>
      <c r="H134" s="21">
        <f>Stressed!T134</f>
        <v>0.10707027839719982</v>
      </c>
      <c r="I134" s="23">
        <f>'Stressed calibrated'!S134</f>
        <v>1.317105851991939E-2</v>
      </c>
      <c r="J134" s="12">
        <f>'Stressed calibrated'!T134</f>
        <v>8.6970330681789124E-2</v>
      </c>
      <c r="K134" s="23">
        <f>'10% stressed'!S134</f>
        <v>1.4500400000000002E-2</v>
      </c>
      <c r="L134" s="12">
        <f>'10% stressed'!T134</f>
        <v>8.2994919023772235E-2</v>
      </c>
      <c r="M134" s="23">
        <f>'10% stressed-calibrated'!S134</f>
        <v>1.3322424323829732E-2</v>
      </c>
      <c r="N134" s="12">
        <f>'10% stressed-calibrated'!T134</f>
        <v>4.9058113491072135E-2</v>
      </c>
      <c r="O134" s="23">
        <f>'20% stressed'!S134</f>
        <v>1.4413299999999999E-2</v>
      </c>
      <c r="P134" s="12">
        <f>'20% stressed'!T134</f>
        <v>8.2300891501790541E-2</v>
      </c>
      <c r="Q134" s="23">
        <f>'20% stressed-calibrated'!S134</f>
        <v>1.3239844361960407E-2</v>
      </c>
      <c r="R134" s="12">
        <f>'20% stressed-calibrated'!T134</f>
        <v>4.2853372051553602E-2</v>
      </c>
      <c r="S134" s="15">
        <v>1</v>
      </c>
      <c r="T134" s="13">
        <f>'Reference abundance'!P134</f>
        <v>13.242577328121339</v>
      </c>
    </row>
    <row r="135" spans="1:20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22">
        <f>Stressed!S135</f>
        <v>7.0836316666666663E-3</v>
      </c>
      <c r="H135" s="21">
        <f>Stressed!T135</f>
        <v>0.13418530946996718</v>
      </c>
      <c r="I135" s="23">
        <f>'Stressed calibrated'!S135</f>
        <v>5.9527947213776633E-3</v>
      </c>
      <c r="J135" s="12">
        <f>'Stressed calibrated'!T135</f>
        <v>0.12274761822508932</v>
      </c>
      <c r="K135" s="23">
        <f>'10% stressed'!S135</f>
        <v>6.939212499999999E-3</v>
      </c>
      <c r="L135" s="12">
        <f>'10% stressed'!T135</f>
        <v>0.1249762845120919</v>
      </c>
      <c r="M135" s="23">
        <f>'10% stressed-calibrated'!S135</f>
        <v>5.8336214537503157E-3</v>
      </c>
      <c r="N135" s="12">
        <f>'10% stressed-calibrated'!T135</f>
        <v>0.11623899587557056</v>
      </c>
      <c r="O135" s="23">
        <f>'20% stressed'!S135</f>
        <v>6.9219883333333336E-3</v>
      </c>
      <c r="P135" s="12">
        <f>'20% stressed'!T135</f>
        <v>0.13469899948423616</v>
      </c>
      <c r="Q135" s="23">
        <f>'20% stressed-calibrated'!S135</f>
        <v>5.8181970084225558E-3</v>
      </c>
      <c r="R135" s="12">
        <f>'20% stressed-calibrated'!T135</f>
        <v>0.13156918494784639</v>
      </c>
      <c r="S135" s="15">
        <v>1</v>
      </c>
      <c r="T135" s="13">
        <f>'Reference abundance'!P135</f>
        <v>6.4669176269302282</v>
      </c>
    </row>
    <row r="136" spans="1:20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22">
        <f>Stressed!S136</f>
        <v>7.9214174999999998E-3</v>
      </c>
      <c r="H136" s="21">
        <f>Stressed!T136</f>
        <v>0.17198470369191363</v>
      </c>
      <c r="I136" s="23">
        <f>'Stressed calibrated'!S136</f>
        <v>6.6215077006655694E-3</v>
      </c>
      <c r="J136" s="12">
        <f>'Stressed calibrated'!T136</f>
        <v>6.4737590191526473E-2</v>
      </c>
      <c r="K136" s="23">
        <f>'10% stressed'!S136</f>
        <v>7.8336641666666654E-3</v>
      </c>
      <c r="L136" s="12">
        <f>'10% stressed'!T136</f>
        <v>0.16032623110098124</v>
      </c>
      <c r="M136" s="23">
        <f>'10% stressed-calibrated'!S136</f>
        <v>6.564138437409061E-3</v>
      </c>
      <c r="N136" s="12">
        <f>'10% stressed-calibrated'!T136</f>
        <v>7.4400703322182501E-2</v>
      </c>
      <c r="O136" s="23">
        <f>'20% stressed'!S136</f>
        <v>7.7748299999999991E-3</v>
      </c>
      <c r="P136" s="12">
        <f>'20% stressed'!T136</f>
        <v>0.15789570747361009</v>
      </c>
      <c r="Q136" s="23">
        <f>'20% stressed-calibrated'!S136</f>
        <v>6.5210170337290313E-3</v>
      </c>
      <c r="R136" s="12">
        <f>'20% stressed-calibrated'!T136</f>
        <v>8.7993587711517995E-2</v>
      </c>
      <c r="S136" s="15">
        <v>1</v>
      </c>
      <c r="T136" s="13">
        <f>'Reference abundance'!P136</f>
        <v>20.198386337930007</v>
      </c>
    </row>
    <row r="137" spans="1:20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22">
        <f>Stressed!S137</f>
        <v>7.3835758333333328E-4</v>
      </c>
      <c r="H137" s="21">
        <f>Stressed!T137</f>
        <v>0.45284239215750244</v>
      </c>
      <c r="I137" s="23">
        <f>'Stressed calibrated'!S137</f>
        <v>5.328861380606071E-4</v>
      </c>
      <c r="J137" s="12">
        <f>'Stressed calibrated'!T137</f>
        <v>0.13159806414360262</v>
      </c>
      <c r="K137" s="23">
        <f>'10% stressed'!S137</f>
        <v>7.8068533333333341E-4</v>
      </c>
      <c r="L137" s="12">
        <f>'10% stressed'!T137</f>
        <v>0.3488999077328257</v>
      </c>
      <c r="M137" s="23">
        <f>'10% stressed-calibrated'!S137</f>
        <v>5.962996879557205E-4</v>
      </c>
      <c r="N137" s="12">
        <f>'10% stressed-calibrated'!T137</f>
        <v>0.12922708466405475</v>
      </c>
      <c r="O137" s="23">
        <f>'20% stressed'!S137</f>
        <v>8.0315325E-4</v>
      </c>
      <c r="P137" s="12">
        <f>'20% stressed'!T137</f>
        <v>0.30849318774364687</v>
      </c>
      <c r="Q137" s="23">
        <f>'20% stressed-calibrated'!S137</f>
        <v>6.2797387005837722E-4</v>
      </c>
      <c r="R137" s="12">
        <f>'20% stressed-calibrated'!T137</f>
        <v>0.20413855460991895</v>
      </c>
      <c r="S137" s="15">
        <v>1</v>
      </c>
      <c r="T137" s="13">
        <f>'Reference abundance'!P137</f>
        <v>6.8288574947112943</v>
      </c>
    </row>
    <row r="138" spans="1:20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22">
        <f>Stressed!S138</f>
        <v>1.1991953333333333E-2</v>
      </c>
      <c r="H138" s="21">
        <f>Stressed!T138</f>
        <v>0.52647849966785742</v>
      </c>
      <c r="I138" s="23">
        <f>'Stressed calibrated'!S138</f>
        <v>1.4115906467751458E-2</v>
      </c>
      <c r="J138" s="12">
        <f>'Stressed calibrated'!T138</f>
        <v>4.0152947454221939E-2</v>
      </c>
      <c r="K138" s="23">
        <f>'10% stressed'!S138</f>
        <v>1.2441119166666667E-2</v>
      </c>
      <c r="L138" s="12">
        <f>'10% stressed'!T138</f>
        <v>0.51117760437900095</v>
      </c>
      <c r="M138" s="23">
        <f>'10% stressed-calibrated'!S138</f>
        <v>1.4709217561466476E-2</v>
      </c>
      <c r="N138" s="12">
        <f>'10% stressed-calibrated'!T138</f>
        <v>4.5869542847627343E-2</v>
      </c>
      <c r="O138" s="23">
        <f>'20% stressed'!S138</f>
        <v>1.1513493333333335E-2</v>
      </c>
      <c r="P138" s="12">
        <f>'20% stressed'!T138</f>
        <v>0.47487193728333926</v>
      </c>
      <c r="Q138" s="23">
        <f>'20% stressed-calibrated'!S138</f>
        <v>1.3927744545998579E-2</v>
      </c>
      <c r="R138" s="12">
        <f>'20% stressed-calibrated'!T138</f>
        <v>0.10968760466456813</v>
      </c>
      <c r="S138" s="15">
        <v>1</v>
      </c>
      <c r="T138" s="13">
        <f>'Reference abundance'!P138</f>
        <v>10.141143159413955</v>
      </c>
    </row>
    <row r="139" spans="1:20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22">
        <f>Stressed!S139</f>
        <v>5.8011008333333329E-5</v>
      </c>
      <c r="H139" s="21">
        <f>Stressed!T139</f>
        <v>0.10368505483171325</v>
      </c>
      <c r="I139" s="23">
        <f>'Stressed calibrated'!S139</f>
        <v>5.8094554364583931E-5</v>
      </c>
      <c r="J139" s="12">
        <f>'Stressed calibrated'!T139</f>
        <v>9.9340558739476961E-2</v>
      </c>
      <c r="K139" s="23">
        <f>'10% stressed'!S139</f>
        <v>6.0759825000000009E-5</v>
      </c>
      <c r="L139" s="12">
        <f>'10% stressed'!T139</f>
        <v>9.4305235616846408E-2</v>
      </c>
      <c r="M139" s="23">
        <f>'10% stressed-calibrated'!S139</f>
        <v>6.0870800149503863E-5</v>
      </c>
      <c r="N139" s="12">
        <f>'10% stressed-calibrated'!T139</f>
        <v>9.7237507218608701E-2</v>
      </c>
      <c r="O139" s="23">
        <f>'20% stressed'!S139</f>
        <v>6.2871350000000013E-5</v>
      </c>
      <c r="P139" s="12">
        <f>'20% stressed'!T139</f>
        <v>0.11179088836462379</v>
      </c>
      <c r="Q139" s="23">
        <f>'20% stressed-calibrated'!S139</f>
        <v>6.288304046490885E-5</v>
      </c>
      <c r="R139" s="12">
        <f>'20% stressed-calibrated'!T139</f>
        <v>0.10270159231081244</v>
      </c>
      <c r="S139" s="15">
        <v>1</v>
      </c>
      <c r="T139" s="13">
        <f>'Reference abundance'!P139</f>
        <v>8.5856458015105357</v>
      </c>
    </row>
    <row r="140" spans="1:20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22">
        <f>Stressed!S140</f>
        <v>1.8154966666666667E-4</v>
      </c>
      <c r="H140" s="21">
        <f>Stressed!T140</f>
        <v>0.16647745406868072</v>
      </c>
      <c r="I140" s="23">
        <f>'Stressed calibrated'!S140</f>
        <v>1.8469680103363185E-4</v>
      </c>
      <c r="J140" s="12">
        <f>'Stressed calibrated'!T140</f>
        <v>5.0764341204029999E-2</v>
      </c>
      <c r="K140" s="23">
        <f>'10% stressed'!S140</f>
        <v>1.8169375000000004E-4</v>
      </c>
      <c r="L140" s="12">
        <f>'10% stressed'!T140</f>
        <v>0.12295045974588301</v>
      </c>
      <c r="M140" s="23">
        <f>'10% stressed-calibrated'!S140</f>
        <v>1.8623881806091307E-4</v>
      </c>
      <c r="N140" s="12">
        <f>'10% stressed-calibrated'!T140</f>
        <v>7.7857834985517099E-2</v>
      </c>
      <c r="O140" s="23">
        <f>'20% stressed'!S140</f>
        <v>1.7918475000000002E-4</v>
      </c>
      <c r="P140" s="12">
        <f>'20% stressed'!T140</f>
        <v>9.5284168012562773E-2</v>
      </c>
      <c r="Q140" s="23">
        <f>'20% stressed-calibrated'!S140</f>
        <v>1.847418773785973E-4</v>
      </c>
      <c r="R140" s="12">
        <f>'20% stressed-calibrated'!T140</f>
        <v>0.11259372359486265</v>
      </c>
      <c r="S140" s="15">
        <v>1</v>
      </c>
      <c r="T140" s="13">
        <f>'Reference abundance'!P140</f>
        <v>9.0232918884562192</v>
      </c>
    </row>
    <row r="141" spans="1:20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22">
        <f>Stressed!S141</f>
        <v>5.0428866666666668E-5</v>
      </c>
      <c r="H141" s="21">
        <f>Stressed!T141</f>
        <v>0.14437584511849019</v>
      </c>
      <c r="I141" s="23">
        <f>'Stressed calibrated'!S141</f>
        <v>4.3118558283645689E-5</v>
      </c>
      <c r="J141" s="12">
        <f>'Stressed calibrated'!T141</f>
        <v>0.13373037546512831</v>
      </c>
      <c r="K141" s="23">
        <f>'10% stressed'!S141</f>
        <v>5.3514049999999993E-5</v>
      </c>
      <c r="L141" s="12">
        <f>'10% stressed'!T141</f>
        <v>0.14302226768139861</v>
      </c>
      <c r="M141" s="23">
        <f>'10% stressed-calibrated'!S141</f>
        <v>4.5670246020215933E-5</v>
      </c>
      <c r="N141" s="12">
        <f>'10% stressed-calibrated'!T141</f>
        <v>0.12206610828711212</v>
      </c>
      <c r="O141" s="23">
        <f>'20% stressed'!S141</f>
        <v>5.4343775000000005E-5</v>
      </c>
      <c r="P141" s="12">
        <f>'20% stressed'!T141</f>
        <v>0.14480949123744721</v>
      </c>
      <c r="Q141" s="23">
        <f>'20% stressed-calibrated'!S141</f>
        <v>4.6588473429830673E-5</v>
      </c>
      <c r="R141" s="12">
        <f>'20% stressed-calibrated'!T141</f>
        <v>0.15184393915954031</v>
      </c>
      <c r="S141" s="15">
        <v>1</v>
      </c>
      <c r="T141" s="13">
        <f>'Reference abundance'!P141</f>
        <v>10.965823811603416</v>
      </c>
    </row>
    <row r="142" spans="1:20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22">
        <f>Stressed!S142</f>
        <v>2.8814049999999994E-4</v>
      </c>
      <c r="H142" s="21">
        <f>Stressed!T142</f>
        <v>4.72221678001307E-2</v>
      </c>
      <c r="I142" s="23">
        <f>'Stressed calibrated'!S142</f>
        <v>3.1255740236501255E-4</v>
      </c>
      <c r="J142" s="12">
        <f>'Stressed calibrated'!T142</f>
        <v>6.7689786462368381E-2</v>
      </c>
      <c r="K142" s="23">
        <f>'10% stressed'!S142</f>
        <v>2.9089783333333336E-4</v>
      </c>
      <c r="L142" s="12">
        <f>'10% stressed'!T142</f>
        <v>7.9314148187867681E-2</v>
      </c>
      <c r="M142" s="23">
        <f>'10% stressed-calibrated'!S142</f>
        <v>3.1563759152493457E-4</v>
      </c>
      <c r="N142" s="12">
        <f>'10% stressed-calibrated'!T142</f>
        <v>9.4599229876546981E-2</v>
      </c>
      <c r="O142" s="23">
        <f>'20% stressed'!S142</f>
        <v>2.9925741666666665E-4</v>
      </c>
      <c r="P142" s="12">
        <f>'20% stressed'!T142</f>
        <v>7.2898760263614748E-2</v>
      </c>
      <c r="Q142" s="23">
        <f>'20% stressed-calibrated'!S142</f>
        <v>3.2428514637651172E-4</v>
      </c>
      <c r="R142" s="12">
        <f>'20% stressed-calibrated'!T142</f>
        <v>7.656444111744494E-2</v>
      </c>
      <c r="S142" s="15">
        <v>1</v>
      </c>
      <c r="T142" s="13">
        <f>'Reference abundance'!P142</f>
        <v>11.69189222394162</v>
      </c>
    </row>
    <row r="143" spans="1:20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22">
        <f>Stressed!S143</f>
        <v>1.3725600000000002E-4</v>
      </c>
      <c r="H143" s="21">
        <f>Stressed!T143</f>
        <v>7.5567424424817869E-2</v>
      </c>
      <c r="I143" s="23">
        <f>'Stressed calibrated'!S143</f>
        <v>1.4914082797022808E-4</v>
      </c>
      <c r="J143" s="12">
        <f>'Stressed calibrated'!T143</f>
        <v>9.1158545014361853E-2</v>
      </c>
      <c r="K143" s="23">
        <f>'10% stressed'!S143</f>
        <v>1.3829574999999999E-4</v>
      </c>
      <c r="L143" s="12">
        <f>'10% stressed'!T143</f>
        <v>7.5187633623272257E-2</v>
      </c>
      <c r="M143" s="23">
        <f>'10% stressed-calibrated'!S143</f>
        <v>1.5023030561423916E-4</v>
      </c>
      <c r="N143" s="12">
        <f>'10% stressed-calibrated'!T143</f>
        <v>8.6237683668156914E-2</v>
      </c>
      <c r="O143" s="23">
        <f>'20% stressed'!S143</f>
        <v>1.4328983333333333E-4</v>
      </c>
      <c r="P143" s="12">
        <f>'20% stressed'!T143</f>
        <v>9.0013400273420099E-2</v>
      </c>
      <c r="Q143" s="23">
        <f>'20% stressed-calibrated'!S143</f>
        <v>1.5571715550809036E-4</v>
      </c>
      <c r="R143" s="12">
        <f>'20% stressed-calibrated'!T143</f>
        <v>0.10579215631943199</v>
      </c>
      <c r="S143" s="15">
        <v>1</v>
      </c>
      <c r="T143" s="13">
        <f>'Reference abundance'!P143</f>
        <v>20.875231392873935</v>
      </c>
    </row>
    <row r="144" spans="1:20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22">
        <f>Stressed!S144</f>
        <v>7.5297758333333338E-5</v>
      </c>
      <c r="H144" s="21">
        <f>Stressed!T144</f>
        <v>0.30952987819692174</v>
      </c>
      <c r="I144" s="23">
        <f>'Stressed calibrated'!S144</f>
        <v>5.96823791575844E-5</v>
      </c>
      <c r="J144" s="12">
        <f>'Stressed calibrated'!T144</f>
        <v>0.15691607908292693</v>
      </c>
      <c r="K144" s="23">
        <f>'10% stressed'!S144</f>
        <v>6.6852799999999991E-5</v>
      </c>
      <c r="L144" s="12">
        <f>'10% stressed'!T144</f>
        <v>0.3013240117578726</v>
      </c>
      <c r="M144" s="23">
        <f>'10% stressed-calibrated'!S144</f>
        <v>5.2744819827170318E-5</v>
      </c>
      <c r="N144" s="12">
        <f>'10% stressed-calibrated'!T144</f>
        <v>0.10052802435462503</v>
      </c>
      <c r="O144" s="23">
        <f>'20% stressed'!S144</f>
        <v>7.5597258333333337E-5</v>
      </c>
      <c r="P144" s="12">
        <f>'20% stressed'!T144</f>
        <v>0.27705546904482325</v>
      </c>
      <c r="Q144" s="23">
        <f>'20% stressed-calibrated'!S144</f>
        <v>5.9889782063495766E-5</v>
      </c>
      <c r="R144" s="12">
        <f>'20% stressed-calibrated'!T144</f>
        <v>0.10392671812053027</v>
      </c>
      <c r="S144" s="15">
        <v>3</v>
      </c>
      <c r="T144" s="13">
        <f>'Reference abundance'!P144</f>
        <v>5.6970019745480807</v>
      </c>
    </row>
    <row r="145" spans="1:20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22">
        <f>Stressed!S145</f>
        <v>2.5410765833333329E-5</v>
      </c>
      <c r="H145" s="21">
        <f>Stressed!T145</f>
        <v>0.4256197991100395</v>
      </c>
      <c r="I145" s="23">
        <f>'Stressed calibrated'!S145</f>
        <v>2.2171011333957242E-5</v>
      </c>
      <c r="J145" s="12">
        <f>'Stressed calibrated'!T145</f>
        <v>0.16096578779668963</v>
      </c>
      <c r="K145" s="23">
        <f>'10% stressed'!S145</f>
        <v>2.5689724999999997E-5</v>
      </c>
      <c r="L145" s="12">
        <f>'10% stressed'!T145</f>
        <v>0.41551358402332156</v>
      </c>
      <c r="M145" s="23">
        <f>'10% stressed-calibrated'!S145</f>
        <v>2.262313735917715E-5</v>
      </c>
      <c r="N145" s="12">
        <f>'10% stressed-calibrated'!T145</f>
        <v>0.12220340676821206</v>
      </c>
      <c r="O145" s="23">
        <f>'20% stressed'!S145</f>
        <v>2.8483891666666668E-5</v>
      </c>
      <c r="P145" s="12">
        <f>'20% stressed'!T145</f>
        <v>0.33966370693401443</v>
      </c>
      <c r="Q145" s="23">
        <f>'20% stressed-calibrated'!S145</f>
        <v>2.6388345194413671E-5</v>
      </c>
      <c r="R145" s="12">
        <f>'20% stressed-calibrated'!T145</f>
        <v>0.26643201614021572</v>
      </c>
      <c r="S145" s="15">
        <v>1</v>
      </c>
      <c r="T145" s="13">
        <f>'Reference abundance'!P145</f>
        <v>5.1855871415762991</v>
      </c>
    </row>
    <row r="146" spans="1:20" ht="30" x14ac:dyDescent="0.25">
      <c r="A146" s="43" t="s">
        <v>110</v>
      </c>
      <c r="B146" s="43">
        <v>304</v>
      </c>
      <c r="C146" s="43" t="s">
        <v>535</v>
      </c>
      <c r="D146" s="43" t="s">
        <v>145</v>
      </c>
      <c r="E146" s="44" t="s">
        <v>536</v>
      </c>
      <c r="F146" s="43" t="s">
        <v>256</v>
      </c>
      <c r="G146" s="24">
        <f>Stressed!S146</f>
        <v>1.5610993333333332E-3</v>
      </c>
      <c r="H146" s="25">
        <f>Stressed!T146</f>
        <v>0.36804247412748464</v>
      </c>
      <c r="I146" s="26">
        <f>'Stressed calibrated'!S146</f>
        <v>1.0715206449286652E-3</v>
      </c>
      <c r="J146" s="27">
        <f>'Stressed calibrated'!T146</f>
        <v>0.14902157902292704</v>
      </c>
      <c r="K146" s="26">
        <f>'10% stressed'!S146</f>
        <v>1.6148965833333332E-3</v>
      </c>
      <c r="L146" s="27">
        <f>'10% stressed'!T146</f>
        <v>0.38326481187772632</v>
      </c>
      <c r="M146" s="26">
        <f>'10% stressed-calibrated'!S146</f>
        <v>1.1031032289667939E-3</v>
      </c>
      <c r="N146" s="27">
        <f>'10% stressed-calibrated'!T146</f>
        <v>0.13033756637429439</v>
      </c>
      <c r="O146" s="26">
        <f>'20% stressed'!S146</f>
        <v>1.7317300000000001E-3</v>
      </c>
      <c r="P146" s="27">
        <f>'20% stressed'!T146</f>
        <v>0.31227451364141384</v>
      </c>
      <c r="Q146" s="26">
        <f>'20% stressed-calibrated'!S146</f>
        <v>1.2061652926009421E-3</v>
      </c>
      <c r="R146" s="27">
        <f>'20% stressed-calibrated'!T146</f>
        <v>9.6976171080482287E-2</v>
      </c>
      <c r="S146" s="47">
        <v>2</v>
      </c>
      <c r="T146" s="46">
        <f>'Reference abundance'!P146</f>
        <v>6.5395059520567074</v>
      </c>
    </row>
    <row r="147" spans="1:20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22">
        <f>Stressed!S147</f>
        <v>1.1261219166666667E-3</v>
      </c>
      <c r="H147" s="21">
        <f>Stressed!T147</f>
        <v>0.60454470252025072</v>
      </c>
      <c r="I147" s="23">
        <f>'Stressed calibrated'!S147</f>
        <v>4.1260837838949646E-4</v>
      </c>
      <c r="J147" s="12">
        <f>'Stressed calibrated'!T147</f>
        <v>0.25441018665965515</v>
      </c>
      <c r="K147" s="23">
        <f>'10% stressed'!S147</f>
        <v>1.0692546666666667E-3</v>
      </c>
      <c r="L147" s="12">
        <f>'10% stressed'!T147</f>
        <v>0.56709445206746667</v>
      </c>
      <c r="M147" s="23">
        <f>'10% stressed-calibrated'!S147</f>
        <v>4.1075829513785686E-4</v>
      </c>
      <c r="N147" s="12">
        <f>'10% stressed-calibrated'!T147</f>
        <v>0.29371035052539907</v>
      </c>
      <c r="O147" s="23">
        <f>'20% stressed'!S147</f>
        <v>8.6085141666666671E-4</v>
      </c>
      <c r="P147" s="12">
        <f>'20% stressed'!T147</f>
        <v>0.44972547571819016</v>
      </c>
      <c r="Q147" s="23">
        <f>'20% stressed-calibrated'!S147</f>
        <v>3.4156715157876959E-4</v>
      </c>
      <c r="R147" s="12">
        <f>'20% stressed-calibrated'!T147</f>
        <v>0.32400080076451548</v>
      </c>
      <c r="S147" s="15">
        <v>3</v>
      </c>
      <c r="T147" s="13">
        <f>'Reference abundance'!P147</f>
        <v>1.102201261550571</v>
      </c>
    </row>
    <row r="148" spans="1:20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22">
        <f>Stressed!S148</f>
        <v>2.6279149999999997E-4</v>
      </c>
      <c r="H148" s="21">
        <f>Stressed!T148</f>
        <v>0.15038828397578952</v>
      </c>
      <c r="I148" s="23">
        <f>'Stressed calibrated'!S148</f>
        <v>2.5297432813470208E-4</v>
      </c>
      <c r="J148" s="12">
        <f>'Stressed calibrated'!T148</f>
        <v>0.12165933383700642</v>
      </c>
      <c r="K148" s="23">
        <f>'10% stressed'!S148</f>
        <v>2.3040233333333334E-4</v>
      </c>
      <c r="L148" s="12">
        <f>'10% stressed'!T148</f>
        <v>7.1025584456514551E-2</v>
      </c>
      <c r="M148" s="23">
        <f>'10% stressed-calibrated'!S148</f>
        <v>2.2409545105406625E-4</v>
      </c>
      <c r="N148" s="12">
        <f>'10% stressed-calibrated'!T148</f>
        <v>0.1427932455709674</v>
      </c>
      <c r="O148" s="23">
        <f>'20% stressed'!S148</f>
        <v>2.3115966666666671E-4</v>
      </c>
      <c r="P148" s="12">
        <f>'20% stressed'!T148</f>
        <v>0.10829737336285318</v>
      </c>
      <c r="Q148" s="23">
        <f>'20% stressed-calibrated'!S148</f>
        <v>2.2334358354107945E-4</v>
      </c>
      <c r="R148" s="12">
        <f>'20% stressed-calibrated'!T148</f>
        <v>0.10706348207561385</v>
      </c>
      <c r="S148" s="15">
        <v>3</v>
      </c>
      <c r="T148" s="13">
        <f>'Reference abundance'!P148</f>
        <v>10.090587592254167</v>
      </c>
    </row>
    <row r="149" spans="1:20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22">
        <f>Stressed!S149</f>
        <v>5.5566208333333337E-3</v>
      </c>
      <c r="H149" s="21">
        <f>Stressed!T149</f>
        <v>9.0329423122469776E-2</v>
      </c>
      <c r="I149" s="23">
        <f>'Stressed calibrated'!S149</f>
        <v>5.1222053214944017E-3</v>
      </c>
      <c r="J149" s="12">
        <f>'Stressed calibrated'!T149</f>
        <v>5.7848799334576817E-2</v>
      </c>
      <c r="K149" s="23">
        <f>'10% stressed'!S149</f>
        <v>4.8634625000000013E-3</v>
      </c>
      <c r="L149" s="12">
        <f>'10% stressed'!T149</f>
        <v>0.11992691548270956</v>
      </c>
      <c r="M149" s="23">
        <f>'10% stressed-calibrated'!S149</f>
        <v>4.4898901036775143E-3</v>
      </c>
      <c r="N149" s="12">
        <f>'10% stressed-calibrated'!T149</f>
        <v>0.1133059955807959</v>
      </c>
      <c r="O149" s="23">
        <f>'20% stressed'!S149</f>
        <v>5.0855933333333334E-3</v>
      </c>
      <c r="P149" s="12">
        <f>'20% stressed'!T149</f>
        <v>0.15040567715265532</v>
      </c>
      <c r="Q149" s="23">
        <f>'20% stressed-calibrated'!S149</f>
        <v>4.6900857471913835E-3</v>
      </c>
      <c r="R149" s="12">
        <f>'20% stressed-calibrated'!T149</f>
        <v>0.13570817937407365</v>
      </c>
      <c r="S149" s="15">
        <v>3</v>
      </c>
      <c r="T149" s="13">
        <f>'Reference abundance'!P149</f>
        <v>15.528700479620541</v>
      </c>
    </row>
    <row r="150" spans="1:20" ht="30" x14ac:dyDescent="0.25">
      <c r="A150" s="43" t="s">
        <v>110</v>
      </c>
      <c r="B150" s="43">
        <v>307</v>
      </c>
      <c r="C150" s="43" t="s">
        <v>265</v>
      </c>
      <c r="D150" s="43" t="s">
        <v>141</v>
      </c>
      <c r="E150" s="44" t="s">
        <v>266</v>
      </c>
      <c r="F150" s="43" t="s">
        <v>256</v>
      </c>
      <c r="G150" s="24">
        <f>Stressed!S150</f>
        <v>2.77763E-2</v>
      </c>
      <c r="H150" s="25">
        <f>Stressed!T150</f>
        <v>0.12814225529442094</v>
      </c>
      <c r="I150" s="26">
        <f>'Stressed calibrated'!S150</f>
        <v>2.4706653956743065E-2</v>
      </c>
      <c r="J150" s="27">
        <f>'Stressed calibrated'!T150</f>
        <v>9.0316871743427132E-2</v>
      </c>
      <c r="K150" s="26">
        <f>'10% stressed'!S150</f>
        <v>2.7623100000000001E-2</v>
      </c>
      <c r="L150" s="27">
        <f>'10% stressed'!T150</f>
        <v>0.1521840934820243</v>
      </c>
      <c r="M150" s="26">
        <f>'10% stressed-calibrated'!S150</f>
        <v>2.4521620227834551E-2</v>
      </c>
      <c r="N150" s="27">
        <f>'10% stressed-calibrated'!T150</f>
        <v>0.10529238823477227</v>
      </c>
      <c r="O150" s="26">
        <f>'20% stressed'!S150</f>
        <v>2.7282333333333329E-2</v>
      </c>
      <c r="P150" s="27">
        <f>'20% stressed'!T150</f>
        <v>0.15428303527082815</v>
      </c>
      <c r="Q150" s="26">
        <f>'20% stressed-calibrated'!S150</f>
        <v>2.4242145725206023E-2</v>
      </c>
      <c r="R150" s="27">
        <f>'20% stressed-calibrated'!T150</f>
        <v>0.1138970184117187</v>
      </c>
      <c r="S150" s="47">
        <v>2</v>
      </c>
      <c r="T150" s="46">
        <f>'Reference abundance'!P150</f>
        <v>16.116298375104293</v>
      </c>
    </row>
    <row r="151" spans="1:20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22">
        <f>Stressed!S151</f>
        <v>2.5473449999999999E-3</v>
      </c>
      <c r="H151" s="21">
        <f>Stressed!T151</f>
        <v>0.16292416969867082</v>
      </c>
      <c r="I151" s="23">
        <f>'Stressed calibrated'!S151</f>
        <v>2.7725576973046452E-3</v>
      </c>
      <c r="J151" s="12">
        <f>'Stressed calibrated'!T151</f>
        <v>0.14537731339358442</v>
      </c>
      <c r="K151" s="23">
        <f>'10% stressed'!S151</f>
        <v>8.7396466666666672E-4</v>
      </c>
      <c r="L151" s="12">
        <f>'10% stressed'!T151</f>
        <v>0.1238595809108609</v>
      </c>
      <c r="M151" s="23">
        <f>'10% stressed-calibrated'!S151</f>
        <v>9.6134197560511947E-4</v>
      </c>
      <c r="N151" s="12">
        <f>'10% stressed-calibrated'!T151</f>
        <v>0.18542477247354178</v>
      </c>
      <c r="O151" s="23">
        <f>'20% stressed'!S151</f>
        <v>1.0728094166666668E-3</v>
      </c>
      <c r="P151" s="12">
        <f>'20% stressed'!T151</f>
        <v>0.15993916702797636</v>
      </c>
      <c r="Q151" s="23">
        <f>'20% stressed-calibrated'!S151</f>
        <v>1.16957045243948E-3</v>
      </c>
      <c r="R151" s="12">
        <f>'20% stressed-calibrated'!T151</f>
        <v>0.16039820071440136</v>
      </c>
      <c r="S151" s="15">
        <v>1</v>
      </c>
      <c r="T151" s="13">
        <f>'Reference abundance'!P151</f>
        <v>11.145634682157359</v>
      </c>
    </row>
    <row r="152" spans="1:20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22">
        <f>Stressed!S152</f>
        <v>2.7359135833333333E-4</v>
      </c>
      <c r="H152" s="21">
        <f>Stressed!T152</f>
        <v>0.99214722707544578</v>
      </c>
      <c r="I152" s="23">
        <f>'Stressed calibrated'!S152</f>
        <v>2.5118595789509385E-5</v>
      </c>
      <c r="J152" s="12">
        <f>'Stressed calibrated'!T152</f>
        <v>0.29072341022871312</v>
      </c>
      <c r="K152" s="23">
        <f>'10% stressed'!S152</f>
        <v>1.3363777583333335E-4</v>
      </c>
      <c r="L152" s="12">
        <f>'10% stressed'!T152</f>
        <v>1.0132001702976687</v>
      </c>
      <c r="M152" s="23">
        <f>'10% stressed-calibrated'!S152</f>
        <v>1.3629180118507972E-5</v>
      </c>
      <c r="N152" s="12">
        <f>'10% stressed-calibrated'!T152</f>
        <v>0.529042625883269</v>
      </c>
      <c r="O152" s="23">
        <f>'20% stressed'!S152</f>
        <v>1.3359267833333336E-4</v>
      </c>
      <c r="P152" s="12">
        <f>'20% stressed'!T152</f>
        <v>1.0164532358187455</v>
      </c>
      <c r="Q152" s="23">
        <f>'20% stressed-calibrated'!S152</f>
        <v>1.4330731912919188E-5</v>
      </c>
      <c r="R152" s="12">
        <f>'20% stressed-calibrated'!T152</f>
        <v>0.64268249600324245</v>
      </c>
      <c r="S152" s="15">
        <v>1</v>
      </c>
      <c r="T152" s="13">
        <f>'Reference abundance'!P152</f>
        <v>0.30109690645593828</v>
      </c>
    </row>
    <row r="153" spans="1:20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22">
        <f>Stressed!S153</f>
        <v>6.5260074999999994E-5</v>
      </c>
      <c r="H153" s="21">
        <f>Stressed!T153</f>
        <v>0.2171023313889591</v>
      </c>
      <c r="I153" s="23">
        <f>'Stressed calibrated'!S153</f>
        <v>7.7302350086874284E-5</v>
      </c>
      <c r="J153" s="12">
        <f>'Stressed calibrated'!T153</f>
        <v>7.8368934857209305E-2</v>
      </c>
      <c r="K153" s="23">
        <f>'10% stressed'!S153</f>
        <v>6.5446316666666654E-5</v>
      </c>
      <c r="L153" s="12">
        <f>'10% stressed'!T153</f>
        <v>0.22225849462460906</v>
      </c>
      <c r="M153" s="23">
        <f>'10% stressed-calibrated'!S153</f>
        <v>7.7408713682208154E-5</v>
      </c>
      <c r="N153" s="12">
        <f>'10% stressed-calibrated'!T153</f>
        <v>7.6400060310295073E-2</v>
      </c>
      <c r="O153" s="23">
        <f>'20% stressed'!S153</f>
        <v>6.5586424999999988E-5</v>
      </c>
      <c r="P153" s="12">
        <f>'20% stressed'!T153</f>
        <v>0.22195434445360621</v>
      </c>
      <c r="Q153" s="23">
        <f>'20% stressed-calibrated'!S153</f>
        <v>7.7736439221568054E-5</v>
      </c>
      <c r="R153" s="12">
        <f>'20% stressed-calibrated'!T153</f>
        <v>0.11698850331354593</v>
      </c>
      <c r="S153" s="15">
        <v>1</v>
      </c>
      <c r="T153" s="13">
        <f>'Reference abundance'!P153</f>
        <v>26.278135219666009</v>
      </c>
    </row>
    <row r="154" spans="1:20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22">
        <f>Stressed!S154</f>
        <v>1.9130516666666668E-3</v>
      </c>
      <c r="H154" s="21">
        <f>Stressed!T154</f>
        <v>0.17438580146422814</v>
      </c>
      <c r="I154" s="23">
        <f>'Stressed calibrated'!S154</f>
        <v>2.173970757910411E-3</v>
      </c>
      <c r="J154" s="12">
        <f>'Stressed calibrated'!T154</f>
        <v>7.4119010771792074E-2</v>
      </c>
      <c r="K154" s="23">
        <f>'10% stressed'!S154</f>
        <v>1.9808908333333332E-3</v>
      </c>
      <c r="L154" s="12">
        <f>'10% stressed'!T154</f>
        <v>0.17362956530452792</v>
      </c>
      <c r="M154" s="23">
        <f>'10% stressed-calibrated'!S154</f>
        <v>2.254086067361489E-3</v>
      </c>
      <c r="N154" s="12">
        <f>'10% stressed-calibrated'!T154</f>
        <v>9.1668242738625852E-2</v>
      </c>
      <c r="O154" s="23">
        <f>'20% stressed'!S154</f>
        <v>1.985895833333333E-3</v>
      </c>
      <c r="P154" s="12">
        <f>'20% stressed'!T154</f>
        <v>0.15201458042559043</v>
      </c>
      <c r="Q154" s="23">
        <f>'20% stressed-calibrated'!S154</f>
        <v>2.2705925672493882E-3</v>
      </c>
      <c r="R154" s="12">
        <f>'20% stressed-calibrated'!T154</f>
        <v>0.11095191936255891</v>
      </c>
      <c r="S154" s="15">
        <v>1</v>
      </c>
      <c r="T154" s="13">
        <f>'Reference abundance'!P154</f>
        <v>13.485499628631331</v>
      </c>
    </row>
    <row r="155" spans="1:20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22">
        <f>Stressed!S155</f>
        <v>5.8892558333333326E-4</v>
      </c>
      <c r="H155" s="21">
        <f>Stressed!T155</f>
        <v>0.1351575300857743</v>
      </c>
      <c r="I155" s="23">
        <f>'Stressed calibrated'!S155</f>
        <v>7.4544324173056106E-4</v>
      </c>
      <c r="J155" s="12">
        <f>'Stressed calibrated'!T155</f>
        <v>0.10856138357562982</v>
      </c>
      <c r="K155" s="23">
        <f>'10% stressed'!S155</f>
        <v>4.2452199999999993E-4</v>
      </c>
      <c r="L155" s="12">
        <f>'10% stressed'!T155</f>
        <v>0.14916274571474944</v>
      </c>
      <c r="M155" s="23">
        <f>'10% stressed-calibrated'!S155</f>
        <v>5.3573549012040636E-4</v>
      </c>
      <c r="N155" s="12">
        <f>'10% stressed-calibrated'!T155</f>
        <v>9.4341636613229168E-2</v>
      </c>
      <c r="O155" s="23">
        <f>'20% stressed'!S155</f>
        <v>4.4387558333333334E-4</v>
      </c>
      <c r="P155" s="12">
        <f>'20% stressed'!T155</f>
        <v>0.19619614305728628</v>
      </c>
      <c r="Q155" s="23">
        <f>'20% stressed-calibrated'!S155</f>
        <v>5.6264766709107552E-4</v>
      </c>
      <c r="R155" s="12">
        <f>'20% stressed-calibrated'!T155</f>
        <v>0.18929172993251034</v>
      </c>
      <c r="S155" s="15">
        <v>1</v>
      </c>
      <c r="T155" s="13">
        <f>'Reference abundance'!P155</f>
        <v>11.785096973484649</v>
      </c>
    </row>
    <row r="156" spans="1:20" ht="30" x14ac:dyDescent="0.25">
      <c r="A156" s="43" t="s">
        <v>110</v>
      </c>
      <c r="B156" s="43">
        <v>353</v>
      </c>
      <c r="C156" s="43" t="s">
        <v>426</v>
      </c>
      <c r="D156" s="43" t="s">
        <v>141</v>
      </c>
      <c r="E156" s="44" t="s">
        <v>427</v>
      </c>
      <c r="F156" s="43" t="s">
        <v>277</v>
      </c>
      <c r="G156" s="24">
        <f>Stressed!S156</f>
        <v>8.7175041666666668E-4</v>
      </c>
      <c r="H156" s="25">
        <f>Stressed!T156</f>
        <v>0.23142818554530301</v>
      </c>
      <c r="I156" s="26">
        <f>'Stressed calibrated'!S156</f>
        <v>1.1323593614783426E-3</v>
      </c>
      <c r="J156" s="27">
        <f>'Stressed calibrated'!T156</f>
        <v>8.4403768577411706E-2</v>
      </c>
      <c r="K156" s="26">
        <f>'10% stressed'!S156</f>
        <v>8.4466466666666682E-4</v>
      </c>
      <c r="L156" s="27">
        <f>'10% stressed'!T156</f>
        <v>0.25625882560516777</v>
      </c>
      <c r="M156" s="26">
        <f>'10% stressed-calibrated'!S156</f>
        <v>1.1045096952015359E-3</v>
      </c>
      <c r="N156" s="27">
        <f>'10% stressed-calibrated'!T156</f>
        <v>0.15500222831772878</v>
      </c>
      <c r="O156" s="26">
        <f>'20% stressed'!S156</f>
        <v>8.2889533333333322E-4</v>
      </c>
      <c r="P156" s="27">
        <f>'20% stressed'!T156</f>
        <v>0.20493491605444339</v>
      </c>
      <c r="Q156" s="26">
        <f>'20% stressed-calibrated'!S156</f>
        <v>1.0877464582586312E-3</v>
      </c>
      <c r="R156" s="27">
        <f>'20% stressed-calibrated'!T156</f>
        <v>0.11795985632187962</v>
      </c>
      <c r="S156" s="47">
        <v>2</v>
      </c>
      <c r="T156" s="46">
        <f>'Reference abundance'!P156</f>
        <v>16.534243059402456</v>
      </c>
    </row>
    <row r="157" spans="1:20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22">
        <f>Stressed!S157</f>
        <v>3.3838866666666665E-5</v>
      </c>
      <c r="H157" s="21">
        <f>Stressed!T157</f>
        <v>0.38567943411346861</v>
      </c>
      <c r="I157" s="23">
        <f>'Stressed calibrated'!S157</f>
        <v>2.5448970021296435E-5</v>
      </c>
      <c r="J157" s="12">
        <f>'Stressed calibrated'!T157</f>
        <v>0.14577945150142801</v>
      </c>
      <c r="K157" s="23">
        <f>'10% stressed'!S157</f>
        <v>3.2784508333333336E-5</v>
      </c>
      <c r="L157" s="12">
        <f>'10% stressed'!T157</f>
        <v>0.38459797184079131</v>
      </c>
      <c r="M157" s="23">
        <f>'10% stressed-calibrated'!S157</f>
        <v>2.543744085592694E-5</v>
      </c>
      <c r="N157" s="12">
        <f>'10% stressed-calibrated'!T157</f>
        <v>0.25911060950115805</v>
      </c>
      <c r="O157" s="23">
        <f>'20% stressed'!S157</f>
        <v>3.4721691666666672E-5</v>
      </c>
      <c r="P157" s="12">
        <f>'20% stressed'!T157</f>
        <v>0.32090482647769752</v>
      </c>
      <c r="Q157" s="23">
        <f>'20% stressed-calibrated'!S157</f>
        <v>2.7452928045315882E-5</v>
      </c>
      <c r="R157" s="12">
        <f>'20% stressed-calibrated'!T157</f>
        <v>0.28420161396107579</v>
      </c>
      <c r="S157" s="15">
        <v>1</v>
      </c>
      <c r="T157" s="13">
        <f>'Reference abundance'!P157</f>
        <v>4.5637546594809324</v>
      </c>
    </row>
    <row r="158" spans="1:20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22">
        <f>Stressed!S158</f>
        <v>1.22254E-4</v>
      </c>
      <c r="H158" s="21">
        <f>Stressed!T158</f>
        <v>0.14032076030871524</v>
      </c>
      <c r="I158" s="23">
        <f>'Stressed calibrated'!S158</f>
        <v>1.5507722908415363E-4</v>
      </c>
      <c r="J158" s="12">
        <f>'Stressed calibrated'!T158</f>
        <v>0.13026290431595058</v>
      </c>
      <c r="K158" s="23">
        <f>'10% stressed'!S158</f>
        <v>1.2856083333333333E-4</v>
      </c>
      <c r="L158" s="12">
        <f>'10% stressed'!T158</f>
        <v>0.17190015635532258</v>
      </c>
      <c r="M158" s="23">
        <f>'10% stressed-calibrated'!S158</f>
        <v>1.6222325135219277E-4</v>
      </c>
      <c r="N158" s="12">
        <f>'10% stressed-calibrated'!T158</f>
        <v>0.12454827530755795</v>
      </c>
      <c r="O158" s="23">
        <f>'20% stressed'!S158</f>
        <v>1.2814233333333333E-4</v>
      </c>
      <c r="P158" s="12">
        <f>'20% stressed'!T158</f>
        <v>0.1196486703552281</v>
      </c>
      <c r="Q158" s="23">
        <f>'20% stressed-calibrated'!S158</f>
        <v>1.6268062594344322E-4</v>
      </c>
      <c r="R158" s="12">
        <f>'20% stressed-calibrated'!T158</f>
        <v>0.11390693725257613</v>
      </c>
      <c r="S158" s="15">
        <v>1</v>
      </c>
      <c r="T158" s="13">
        <f>'Reference abundance'!P158</f>
        <v>16.499796824573664</v>
      </c>
    </row>
    <row r="159" spans="1:20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22">
        <f>Stressed!S159</f>
        <v>5.2603475000000017E-5</v>
      </c>
      <c r="H159" s="21">
        <f>Stressed!T159</f>
        <v>0.21063543327084702</v>
      </c>
      <c r="I159" s="23">
        <f>'Stressed calibrated'!S159</f>
        <v>6.4469012140266002E-5</v>
      </c>
      <c r="J159" s="12">
        <f>'Stressed calibrated'!T159</f>
        <v>6.560052398633498E-2</v>
      </c>
      <c r="K159" s="23">
        <f>'10% stressed'!S159</f>
        <v>5.4418583333333331E-5</v>
      </c>
      <c r="L159" s="12">
        <f>'10% stressed'!T159</f>
        <v>0.23164636940585917</v>
      </c>
      <c r="M159" s="23">
        <f>'10% stressed-calibrated'!S159</f>
        <v>6.6750454418691542E-5</v>
      </c>
      <c r="N159" s="12">
        <f>'10% stressed-calibrated'!T159</f>
        <v>0.11740537579058022</v>
      </c>
      <c r="O159" s="23">
        <f>'20% stressed'!S159</f>
        <v>5.3266408333333327E-5</v>
      </c>
      <c r="P159" s="12">
        <f>'20% stressed'!T159</f>
        <v>0.17671568815359212</v>
      </c>
      <c r="Q159" s="23">
        <f>'20% stressed-calibrated'!S159</f>
        <v>6.5936673181184584E-5</v>
      </c>
      <c r="R159" s="12">
        <f>'20% stressed-calibrated'!T159</f>
        <v>0.11706793215632535</v>
      </c>
      <c r="S159" s="15">
        <v>1</v>
      </c>
      <c r="T159" s="13">
        <f>'Reference abundance'!P159</f>
        <v>19.718852217729331</v>
      </c>
    </row>
    <row r="160" spans="1:20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22">
        <f>Stressed!S160</f>
        <v>2.9755249999999998E-4</v>
      </c>
      <c r="H160" s="21">
        <f>Stressed!T160</f>
        <v>0.20614460475195354</v>
      </c>
      <c r="I160" s="23">
        <f>'Stressed calibrated'!S160</f>
        <v>2.5498128957402458E-4</v>
      </c>
      <c r="J160" s="12">
        <f>'Stressed calibrated'!T160</f>
        <v>0.1992443208131566</v>
      </c>
      <c r="K160" s="23">
        <f>'10% stressed'!S160</f>
        <v>1.3329537500000001E-4</v>
      </c>
      <c r="L160" s="12">
        <f>'10% stressed'!T160</f>
        <v>0.28782020338663289</v>
      </c>
      <c r="M160" s="23">
        <f>'10% stressed-calibrated'!S160</f>
        <v>1.1210291910581613E-4</v>
      </c>
      <c r="N160" s="12">
        <f>'10% stressed-calibrated'!T160</f>
        <v>0.18673745203268313</v>
      </c>
      <c r="O160" s="23">
        <f>'20% stressed'!S160</f>
        <v>1.731038333333333E-4</v>
      </c>
      <c r="P160" s="12">
        <f>'20% stressed'!T160</f>
        <v>0.14451068238108303</v>
      </c>
      <c r="Q160" s="23">
        <f>'20% stressed-calibrated'!S160</f>
        <v>1.4818856668874744E-4</v>
      </c>
      <c r="R160" s="12">
        <f>'20% stressed-calibrated'!T160</f>
        <v>5.3649932231789529E-2</v>
      </c>
      <c r="S160" s="15">
        <v>1</v>
      </c>
      <c r="T160" s="13">
        <f>'Reference abundance'!P160</f>
        <v>3.7008053046748501</v>
      </c>
    </row>
    <row r="161" spans="1:20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22">
        <f>Stressed!S161</f>
        <v>5.8878058333333336E-5</v>
      </c>
      <c r="H161" s="21">
        <f>Stressed!T161</f>
        <v>0.33829420251141107</v>
      </c>
      <c r="I161" s="23">
        <f>'Stressed calibrated'!S161</f>
        <v>8.4078818636795563E-5</v>
      </c>
      <c r="J161" s="12">
        <f>'Stressed calibrated'!T161</f>
        <v>0.30703344697043522</v>
      </c>
      <c r="K161" s="23">
        <f>'10% stressed'!S161</f>
        <v>6.4157641666666662E-5</v>
      </c>
      <c r="L161" s="12">
        <f>'10% stressed'!T161</f>
        <v>0.31628251183775302</v>
      </c>
      <c r="M161" s="23">
        <f>'10% stressed-calibrated'!S161</f>
        <v>9.7189561157459266E-5</v>
      </c>
      <c r="N161" s="12">
        <f>'10% stressed-calibrated'!T161</f>
        <v>0.51759551985050889</v>
      </c>
      <c r="O161" s="23">
        <f>'20% stressed'!S161</f>
        <v>6.966435E-5</v>
      </c>
      <c r="P161" s="12">
        <f>'20% stressed'!T161</f>
        <v>0.30858641885659371</v>
      </c>
      <c r="Q161" s="23">
        <f>'20% stressed-calibrated'!S161</f>
        <v>1.1180415402135196E-4</v>
      </c>
      <c r="R161" s="12">
        <f>'20% stressed-calibrated'!T161</f>
        <v>0.63296088113379589</v>
      </c>
      <c r="S161" s="15">
        <v>1</v>
      </c>
      <c r="T161" s="13">
        <f>'Reference abundance'!P161</f>
        <v>4.9736274990520721</v>
      </c>
    </row>
    <row r="162" spans="1:20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22">
        <f>Stressed!S162</f>
        <v>6.2789483333333329E-5</v>
      </c>
      <c r="H162" s="21">
        <f>Stressed!T162</f>
        <v>0.32071796901362953</v>
      </c>
      <c r="I162" s="23">
        <f>'Stressed calibrated'!S162</f>
        <v>8.1395725432235376E-5</v>
      </c>
      <c r="J162" s="12">
        <f>'Stressed calibrated'!T162</f>
        <v>0.18253584315707092</v>
      </c>
      <c r="K162" s="23">
        <f>'10% stressed'!S162</f>
        <v>6.6621999999999987E-5</v>
      </c>
      <c r="L162" s="12">
        <f>'10% stressed'!T162</f>
        <v>0.26252909562064569</v>
      </c>
      <c r="M162" s="23">
        <f>'10% stressed-calibrated'!S162</f>
        <v>8.6695544198002182E-5</v>
      </c>
      <c r="N162" s="12">
        <f>'10% stressed-calibrated'!T162</f>
        <v>0.14156197821221517</v>
      </c>
      <c r="O162" s="23">
        <f>'20% stressed'!S162</f>
        <v>7.4626149999999997E-5</v>
      </c>
      <c r="P162" s="12">
        <f>'20% stressed'!T162</f>
        <v>0.32347787045835247</v>
      </c>
      <c r="Q162" s="23">
        <f>'20% stressed-calibrated'!S162</f>
        <v>9.63648514175461E-5</v>
      </c>
      <c r="R162" s="12">
        <f>'20% stressed-calibrated'!T162</f>
        <v>0.17669187365779709</v>
      </c>
      <c r="S162" s="15">
        <v>1</v>
      </c>
      <c r="T162" s="13">
        <f>'Reference abundance'!P162</f>
        <v>6.8403935033583156</v>
      </c>
    </row>
    <row r="163" spans="1:20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22">
        <f>Stressed!S163</f>
        <v>1.3747895000000001E-4</v>
      </c>
      <c r="H163" s="21">
        <f>Stressed!T163</f>
        <v>0.23090653148305373</v>
      </c>
      <c r="I163" s="23">
        <f>'Stressed calibrated'!S163</f>
        <v>1.4485119048749992E-4</v>
      </c>
      <c r="J163" s="12">
        <f>'Stressed calibrated'!T163</f>
        <v>0.20352330295631815</v>
      </c>
      <c r="K163" s="23">
        <f>'10% stressed'!S163</f>
        <v>1.4609041666666667E-4</v>
      </c>
      <c r="L163" s="12">
        <f>'10% stressed'!T163</f>
        <v>0.15102798302734008</v>
      </c>
      <c r="M163" s="23">
        <f>'10% stressed-calibrated'!S163</f>
        <v>1.5432827785654077E-4</v>
      </c>
      <c r="N163" s="12">
        <f>'10% stressed-calibrated'!T163</f>
        <v>0.11726829440540172</v>
      </c>
      <c r="O163" s="23">
        <f>'20% stressed'!S163</f>
        <v>1.6165858333333334E-4</v>
      </c>
      <c r="P163" s="12">
        <f>'20% stressed'!T163</f>
        <v>0.20704828941739939</v>
      </c>
      <c r="Q163" s="23">
        <f>'20% stressed-calibrated'!S163</f>
        <v>1.7031298830266076E-4</v>
      </c>
      <c r="R163" s="12">
        <f>'20% stressed-calibrated'!T163</f>
        <v>0.17492804602440987</v>
      </c>
      <c r="S163" s="15">
        <v>1</v>
      </c>
      <c r="T163" s="13">
        <f>'Reference abundance'!P163</f>
        <v>4.6012038813452421</v>
      </c>
    </row>
    <row r="164" spans="1:20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22">
        <f>Stressed!S164</f>
        <v>2.3044558333333336E-2</v>
      </c>
      <c r="H164" s="21">
        <f>Stressed!T164</f>
        <v>0.13032494987632987</v>
      </c>
      <c r="I164" s="23">
        <f>'Stressed calibrated'!S164</f>
        <v>2.3369333967792883E-2</v>
      </c>
      <c r="J164" s="12">
        <f>'Stressed calibrated'!T164</f>
        <v>0.11651754675606341</v>
      </c>
      <c r="K164" s="23">
        <f>'10% stressed'!S164</f>
        <v>1.3708441666666666E-2</v>
      </c>
      <c r="L164" s="12">
        <f>'10% stressed'!T164</f>
        <v>0.1597687923401333</v>
      </c>
      <c r="M164" s="23">
        <f>'10% stressed-calibrated'!S164</f>
        <v>1.3823971928043631E-2</v>
      </c>
      <c r="N164" s="12">
        <f>'10% stressed-calibrated'!T164</f>
        <v>0.10224896358049809</v>
      </c>
      <c r="O164" s="23">
        <f>'20% stressed'!S164</f>
        <v>1.5144050000000001E-2</v>
      </c>
      <c r="P164" s="12">
        <f>'20% stressed'!T164</f>
        <v>0.15803197062784499</v>
      </c>
      <c r="Q164" s="23">
        <f>'20% stressed-calibrated'!S164</f>
        <v>1.5260709785631201E-2</v>
      </c>
      <c r="R164" s="12">
        <f>'20% stressed-calibrated'!T164</f>
        <v>9.3300079812826994E-2</v>
      </c>
      <c r="S164" s="15">
        <v>3</v>
      </c>
      <c r="T164" s="13">
        <f>'Reference abundance'!P164</f>
        <v>4.5838637863452227</v>
      </c>
    </row>
    <row r="165" spans="1:20" ht="30" x14ac:dyDescent="0.25">
      <c r="A165" s="43" t="s">
        <v>110</v>
      </c>
      <c r="B165" s="43">
        <v>376</v>
      </c>
      <c r="C165" s="43" t="s">
        <v>289</v>
      </c>
      <c r="D165" s="43" t="s">
        <v>141</v>
      </c>
      <c r="E165" s="44" t="s">
        <v>290</v>
      </c>
      <c r="F165" s="43" t="s">
        <v>282</v>
      </c>
      <c r="G165" s="24">
        <f>Stressed!S165</f>
        <v>1.5091083333333333E-2</v>
      </c>
      <c r="H165" s="25">
        <f>Stressed!T165</f>
        <v>0.21642721795802769</v>
      </c>
      <c r="I165" s="26">
        <f>'Stressed calibrated'!S165</f>
        <v>1.6803355993022559E-2</v>
      </c>
      <c r="J165" s="27">
        <f>'Stressed calibrated'!T165</f>
        <v>0.11062668080908443</v>
      </c>
      <c r="K165" s="26">
        <f>'10% stressed'!S165</f>
        <v>1.454598333333333E-2</v>
      </c>
      <c r="L165" s="27">
        <f>'10% stressed'!T165</f>
        <v>0.19536125836035828</v>
      </c>
      <c r="M165" s="26">
        <f>'10% stressed-calibrated'!S165</f>
        <v>1.6291974496562306E-2</v>
      </c>
      <c r="N165" s="27">
        <f>'10% stressed-calibrated'!T165</f>
        <v>0.12280236379760474</v>
      </c>
      <c r="O165" s="26">
        <f>'20% stressed'!S165</f>
        <v>1.4912341666666667E-2</v>
      </c>
      <c r="P165" s="27">
        <f>'20% stressed'!T165</f>
        <v>0.19952817739519968</v>
      </c>
      <c r="Q165" s="26">
        <f>'20% stressed-calibrated'!S165</f>
        <v>1.6662409989565922E-2</v>
      </c>
      <c r="R165" s="27">
        <f>'20% stressed-calibrated'!T165</f>
        <v>0.11037457038315658</v>
      </c>
      <c r="S165" s="47">
        <v>2</v>
      </c>
      <c r="T165" s="46">
        <f>'Reference abundance'!P165</f>
        <v>5.5534040035236245</v>
      </c>
    </row>
    <row r="166" spans="1:20" ht="30" x14ac:dyDescent="0.25">
      <c r="A166" s="43" t="s">
        <v>110</v>
      </c>
      <c r="B166" s="43">
        <v>382</v>
      </c>
      <c r="C166" s="43" t="s">
        <v>428</v>
      </c>
      <c r="D166" s="43" t="s">
        <v>141</v>
      </c>
      <c r="E166" s="44" t="s">
        <v>429</v>
      </c>
      <c r="F166" s="43" t="s">
        <v>282</v>
      </c>
      <c r="G166" s="24">
        <f>Stressed!S166</f>
        <v>4.3470683333333331E-3</v>
      </c>
      <c r="H166" s="25">
        <f>Stressed!T166</f>
        <v>0.23112489872197153</v>
      </c>
      <c r="I166" s="26">
        <f>'Stressed calibrated'!S166</f>
        <v>4.9508590090689766E-3</v>
      </c>
      <c r="J166" s="27">
        <f>'Stressed calibrated'!T166</f>
        <v>0.14449655965192923</v>
      </c>
      <c r="K166" s="26">
        <f>'10% stressed'!S166</f>
        <v>3.5612691666666667E-3</v>
      </c>
      <c r="L166" s="27">
        <f>'10% stressed'!T166</f>
        <v>0.20330950056473387</v>
      </c>
      <c r="M166" s="26">
        <f>'10% stressed-calibrated'!S166</f>
        <v>4.0830145345896064E-3</v>
      </c>
      <c r="N166" s="27">
        <f>'10% stressed-calibrated'!T166</f>
        <v>0.15200348279122874</v>
      </c>
      <c r="O166" s="26">
        <f>'20% stressed'!S166</f>
        <v>3.7689025000000004E-3</v>
      </c>
      <c r="P166" s="27">
        <f>'20% stressed'!T166</f>
        <v>0.21010699127647636</v>
      </c>
      <c r="Q166" s="26">
        <f>'20% stressed-calibrated'!S166</f>
        <v>4.3002217462149907E-3</v>
      </c>
      <c r="R166" s="27">
        <f>'20% stressed-calibrated'!T166</f>
        <v>0.12921028985532484</v>
      </c>
      <c r="S166" s="47">
        <v>2</v>
      </c>
      <c r="T166" s="46">
        <f>'Reference abundance'!P166</f>
        <v>6.4472083151001094</v>
      </c>
    </row>
    <row r="167" spans="1:20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22">
        <f>Stressed!S167</f>
        <v>5.4063074999999999E-4</v>
      </c>
      <c r="H167" s="21">
        <f>Stressed!T167</f>
        <v>0.33272833770594573</v>
      </c>
      <c r="I167" s="23">
        <f>'Stressed calibrated'!S167</f>
        <v>4.8656025364677739E-4</v>
      </c>
      <c r="J167" s="12">
        <f>'Stressed calibrated'!T167</f>
        <v>0.23998405210198137</v>
      </c>
      <c r="K167" s="23">
        <f>'10% stressed'!S167</f>
        <v>3.5687425E-4</v>
      </c>
      <c r="L167" s="12">
        <f>'10% stressed'!T167</f>
        <v>0.40434149265711672</v>
      </c>
      <c r="M167" s="23">
        <f>'10% stressed-calibrated'!S167</f>
        <v>3.1434953141069177E-4</v>
      </c>
      <c r="N167" s="12">
        <f>'10% stressed-calibrated'!T167</f>
        <v>0.26374832338997306</v>
      </c>
      <c r="O167" s="23">
        <f>'20% stressed'!S167</f>
        <v>3.9614925000000002E-4</v>
      </c>
      <c r="P167" s="12">
        <f>'20% stressed'!T167</f>
        <v>0.30604775220398628</v>
      </c>
      <c r="Q167" s="23">
        <f>'20% stressed-calibrated'!S167</f>
        <v>3.6462895186968814E-4</v>
      </c>
      <c r="R167" s="12">
        <f>'20% stressed-calibrated'!T167</f>
        <v>0.30934604140804456</v>
      </c>
      <c r="S167" s="15">
        <v>1</v>
      </c>
      <c r="T167" s="13">
        <f>'Reference abundance'!P167</f>
        <v>5.2502365490121141</v>
      </c>
    </row>
    <row r="168" spans="1:20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22">
        <f>Stressed!S168</f>
        <v>1.2125513333333332E-4</v>
      </c>
      <c r="H168" s="21">
        <f>Stressed!T168</f>
        <v>0.30294446929263957</v>
      </c>
      <c r="I168" s="23">
        <f>'Stressed calibrated'!S168</f>
        <v>1.4945618408469192E-4</v>
      </c>
      <c r="J168" s="12">
        <f>'Stressed calibrated'!T168</f>
        <v>0.12127590842109889</v>
      </c>
      <c r="K168" s="23">
        <f>'10% stressed'!S168</f>
        <v>1.1421122499999998E-4</v>
      </c>
      <c r="L168" s="12">
        <f>'10% stressed'!T168</f>
        <v>0.23868017806577782</v>
      </c>
      <c r="M168" s="23">
        <f>'10% stressed-calibrated'!S168</f>
        <v>1.4276065013665571E-4</v>
      </c>
      <c r="N168" s="12">
        <f>'10% stressed-calibrated'!T168</f>
        <v>9.7379699819937826E-2</v>
      </c>
      <c r="O168" s="23">
        <f>'20% stressed'!S168</f>
        <v>1.1889175000000001E-4</v>
      </c>
      <c r="P168" s="12">
        <f>'20% stressed'!T168</f>
        <v>0.2828472804903307</v>
      </c>
      <c r="Q168" s="23">
        <f>'20% stressed-calibrated'!S168</f>
        <v>1.4720597795907499E-4</v>
      </c>
      <c r="R168" s="12">
        <f>'20% stressed-calibrated'!T168</f>
        <v>0.11634542835901597</v>
      </c>
      <c r="S168" s="15">
        <v>1</v>
      </c>
      <c r="T168" s="13">
        <f>'Reference abundance'!P168</f>
        <v>8.3051996022656827</v>
      </c>
    </row>
    <row r="169" spans="1:20" ht="30" x14ac:dyDescent="0.25">
      <c r="A169" s="43" t="s">
        <v>110</v>
      </c>
      <c r="B169" s="43">
        <v>393</v>
      </c>
      <c r="C169" s="43" t="s">
        <v>297</v>
      </c>
      <c r="D169" s="43" t="s">
        <v>145</v>
      </c>
      <c r="E169" s="44" t="s">
        <v>430</v>
      </c>
      <c r="F169" s="43" t="s">
        <v>294</v>
      </c>
      <c r="G169" s="24">
        <f>Stressed!S169</f>
        <v>5.3671041666666667E-3</v>
      </c>
      <c r="H169" s="25">
        <f>Stressed!T169</f>
        <v>0.19570776021836217</v>
      </c>
      <c r="I169" s="26">
        <f>'Stressed calibrated'!S169</f>
        <v>5.9066850523931671E-3</v>
      </c>
      <c r="J169" s="27">
        <f>'Stressed calibrated'!T169</f>
        <v>7.6602797090264782E-2</v>
      </c>
      <c r="K169" s="26">
        <f>'10% stressed'!S169</f>
        <v>5.2888766666666668E-3</v>
      </c>
      <c r="L169" s="27">
        <f>'10% stressed'!T169</f>
        <v>0.1658321866945878</v>
      </c>
      <c r="M169" s="26">
        <f>'10% stressed-calibrated'!S169</f>
        <v>5.835123771477436E-3</v>
      </c>
      <c r="N169" s="27">
        <f>'10% stressed-calibrated'!T169</f>
        <v>3.895292482427485E-2</v>
      </c>
      <c r="O169" s="26">
        <f>'20% stressed'!S169</f>
        <v>5.4767650000000006E-3</v>
      </c>
      <c r="P169" s="27">
        <f>'20% stressed'!T169</f>
        <v>0.20123383496973177</v>
      </c>
      <c r="Q169" s="26">
        <f>'20% stressed-calibrated'!S169</f>
        <v>6.0126967915006746E-3</v>
      </c>
      <c r="R169" s="27">
        <f>'20% stressed-calibrated'!T169</f>
        <v>5.8187611463393442E-2</v>
      </c>
      <c r="S169" s="47">
        <v>2</v>
      </c>
      <c r="T169" s="46">
        <f>'Reference abundance'!P169</f>
        <v>11.003589517505374</v>
      </c>
    </row>
    <row r="170" spans="1:20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22">
        <f>Stressed!S170</f>
        <v>1.8151591666666666E-4</v>
      </c>
      <c r="H170" s="21">
        <f>Stressed!T170</f>
        <v>0.30797468890879609</v>
      </c>
      <c r="I170" s="23">
        <f>'Stressed calibrated'!S170</f>
        <v>2.2529406147587486E-4</v>
      </c>
      <c r="J170" s="12">
        <f>'Stressed calibrated'!T170</f>
        <v>0.18507661171368275</v>
      </c>
      <c r="K170" s="23">
        <f>'10% stressed'!S170</f>
        <v>1.664609166666667E-4</v>
      </c>
      <c r="L170" s="12">
        <f>'10% stressed'!T170</f>
        <v>0.1905141939055415</v>
      </c>
      <c r="M170" s="23">
        <f>'10% stressed-calibrated'!S170</f>
        <v>2.0950194161338995E-4</v>
      </c>
      <c r="N170" s="12">
        <f>'10% stressed-calibrated'!T170</f>
        <v>7.2926537356817756E-2</v>
      </c>
      <c r="O170" s="23">
        <f>'20% stressed'!S170</f>
        <v>1.7423058333333331E-4</v>
      </c>
      <c r="P170" s="12">
        <f>'20% stressed'!T170</f>
        <v>0.22965159734193499</v>
      </c>
      <c r="Q170" s="23">
        <f>'20% stressed-calibrated'!S170</f>
        <v>2.1800282153716991E-4</v>
      </c>
      <c r="R170" s="12">
        <f>'20% stressed-calibrated'!T170</f>
        <v>0.10093346187069117</v>
      </c>
      <c r="S170" s="15">
        <v>1</v>
      </c>
      <c r="T170" s="13">
        <f>'Reference abundance'!P170</f>
        <v>9.1545922232760049</v>
      </c>
    </row>
    <row r="171" spans="1:20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22">
        <f>Stressed!S171</f>
        <v>1.4198375000000001E-2</v>
      </c>
      <c r="H171" s="21">
        <f>Stressed!T171</f>
        <v>0.14589525955344293</v>
      </c>
      <c r="I171" s="23">
        <f>'Stressed calibrated'!S171</f>
        <v>1.5010664286200797E-2</v>
      </c>
      <c r="J171" s="12">
        <f>'Stressed calibrated'!T171</f>
        <v>0.13642345681580872</v>
      </c>
      <c r="K171" s="23">
        <f>'10% stressed'!S171</f>
        <v>8.166003333333333E-3</v>
      </c>
      <c r="L171" s="12">
        <f>'10% stressed'!T171</f>
        <v>0.10679073555246703</v>
      </c>
      <c r="M171" s="23">
        <f>'10% stressed-calibrated'!S171</f>
        <v>8.6250564680054476E-3</v>
      </c>
      <c r="N171" s="12">
        <f>'10% stressed-calibrated'!T171</f>
        <v>7.016635944126233E-2</v>
      </c>
      <c r="O171" s="23">
        <f>'20% stressed'!S171</f>
        <v>9.3130441666666661E-3</v>
      </c>
      <c r="P171" s="12">
        <f>'20% stressed'!T171</f>
        <v>0.19053860700362898</v>
      </c>
      <c r="Q171" s="23">
        <f>'20% stressed-calibrated'!S171</f>
        <v>9.868958990689498E-3</v>
      </c>
      <c r="R171" s="12">
        <f>'20% stressed-calibrated'!T171</f>
        <v>0.20176647207881682</v>
      </c>
      <c r="S171" s="15">
        <v>3</v>
      </c>
      <c r="T171" s="13">
        <f>'Reference abundance'!P171</f>
        <v>10.8758952818953</v>
      </c>
    </row>
    <row r="172" spans="1:20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22">
        <f>Stressed!S172</f>
        <v>3.6629791666666664E-4</v>
      </c>
      <c r="H172" s="21">
        <f>Stressed!T172</f>
        <v>0.11269724911712377</v>
      </c>
      <c r="I172" s="23">
        <f>'Stressed calibrated'!S172</f>
        <v>3.8665896806181068E-4</v>
      </c>
      <c r="J172" s="12">
        <f>'Stressed calibrated'!T172</f>
        <v>8.3233596007325286E-2</v>
      </c>
      <c r="K172" s="23">
        <f>'10% stressed'!S172</f>
        <v>3.6328858333333332E-4</v>
      </c>
      <c r="L172" s="12">
        <f>'10% stressed'!T172</f>
        <v>0.112195984759786</v>
      </c>
      <c r="M172" s="23">
        <f>'10% stressed-calibrated'!S172</f>
        <v>3.8365253866533055E-4</v>
      </c>
      <c r="N172" s="12">
        <f>'10% stressed-calibrated'!T172</f>
        <v>8.7809231623012227E-2</v>
      </c>
      <c r="O172" s="23">
        <f>'20% stressed'!S172</f>
        <v>3.7263724999999997E-4</v>
      </c>
      <c r="P172" s="12">
        <f>'20% stressed'!T172</f>
        <v>0.10246025075540494</v>
      </c>
      <c r="Q172" s="23">
        <f>'20% stressed-calibrated'!S172</f>
        <v>3.937766278113677E-4</v>
      </c>
      <c r="R172" s="12">
        <f>'20% stressed-calibrated'!T172</f>
        <v>8.1064501204054604E-2</v>
      </c>
      <c r="S172" s="15">
        <v>1</v>
      </c>
      <c r="T172" s="13">
        <f>'Reference abundance'!P172</f>
        <v>7.81277434406491</v>
      </c>
    </row>
    <row r="173" spans="1:20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22">
        <f>Stressed!S173</f>
        <v>3.7661750000000001E-3</v>
      </c>
      <c r="H173" s="21">
        <f>Stressed!T173</f>
        <v>0.11082042703072258</v>
      </c>
      <c r="I173" s="23">
        <f>'Stressed calibrated'!S173</f>
        <v>4.0484982760731637E-3</v>
      </c>
      <c r="J173" s="12">
        <f>'Stressed calibrated'!T173</f>
        <v>8.288839628858706E-2</v>
      </c>
      <c r="K173" s="23">
        <f>'10% stressed'!S173</f>
        <v>3.2452441666666666E-3</v>
      </c>
      <c r="L173" s="12">
        <f>'10% stressed'!T173</f>
        <v>0.15364158683431589</v>
      </c>
      <c r="M173" s="23">
        <f>'10% stressed-calibrated'!S173</f>
        <v>3.469182669120672E-3</v>
      </c>
      <c r="N173" s="12">
        <f>'10% stressed-calibrated'!T173</f>
        <v>8.0219689770574421E-2</v>
      </c>
      <c r="O173" s="23">
        <f>'20% stressed'!S173</f>
        <v>3.4138874999999993E-3</v>
      </c>
      <c r="P173" s="12">
        <f>'20% stressed'!T173</f>
        <v>0.14633806651281087</v>
      </c>
      <c r="Q173" s="23">
        <f>'20% stressed-calibrated'!S173</f>
        <v>3.657130314342874E-3</v>
      </c>
      <c r="R173" s="12">
        <f>'20% stressed-calibrated'!T173</f>
        <v>8.9007748339192783E-2</v>
      </c>
      <c r="S173" s="15">
        <v>3</v>
      </c>
      <c r="T173" s="13">
        <f>'Reference abundance'!P173</f>
        <v>8.179534639328109</v>
      </c>
    </row>
    <row r="174" spans="1:20" ht="30" x14ac:dyDescent="0.25">
      <c r="A174" s="43" t="s">
        <v>110</v>
      </c>
      <c r="B174" s="43">
        <v>426</v>
      </c>
      <c r="C174" s="43" t="s">
        <v>549</v>
      </c>
      <c r="D174" s="43" t="s">
        <v>141</v>
      </c>
      <c r="E174" s="44" t="s">
        <v>550</v>
      </c>
      <c r="F174" s="43" t="s">
        <v>300</v>
      </c>
      <c r="G174" s="24">
        <f>Stressed!S174</f>
        <v>5.3597766666666664E-3</v>
      </c>
      <c r="H174" s="25">
        <f>Stressed!T174</f>
        <v>0.11369182957035814</v>
      </c>
      <c r="I174" s="26">
        <f>'Stressed calibrated'!S174</f>
        <v>5.8731921386992242E-3</v>
      </c>
      <c r="J174" s="27">
        <f>'Stressed calibrated'!T174</f>
        <v>8.822116600000296E-2</v>
      </c>
      <c r="K174" s="26">
        <f>'10% stressed'!S174</f>
        <v>5.2581833333333328E-3</v>
      </c>
      <c r="L174" s="27">
        <f>'10% stressed'!T174</f>
        <v>0.12720544922209445</v>
      </c>
      <c r="M174" s="26">
        <f>'10% stressed-calibrated'!S174</f>
        <v>5.7384747087613139E-3</v>
      </c>
      <c r="N174" s="27">
        <f>'10% stressed-calibrated'!T174</f>
        <v>5.0761186314617388E-2</v>
      </c>
      <c r="O174" s="26">
        <f>'20% stressed'!S174</f>
        <v>5.4715066666666673E-3</v>
      </c>
      <c r="P174" s="27">
        <f>'20% stressed'!T174</f>
        <v>9.8065557548469684E-2</v>
      </c>
      <c r="Q174" s="26">
        <f>'20% stressed-calibrated'!S174</f>
        <v>6.0030299107403165E-3</v>
      </c>
      <c r="R174" s="27">
        <f>'20% stressed-calibrated'!T174</f>
        <v>8.1557321176835201E-2</v>
      </c>
      <c r="S174" s="47">
        <v>2</v>
      </c>
      <c r="T174" s="46">
        <f>'Reference abundance'!P174</f>
        <v>11.27215068840318</v>
      </c>
    </row>
    <row r="175" spans="1:20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22">
        <f>Stressed!S175</f>
        <v>5.3150241666666666E-4</v>
      </c>
      <c r="H175" s="21">
        <f>Stressed!T175</f>
        <v>6.0409342579115066E-2</v>
      </c>
      <c r="I175" s="23">
        <f>'Stressed calibrated'!S175</f>
        <v>5.9048923848098553E-4</v>
      </c>
      <c r="J175" s="12">
        <f>'Stressed calibrated'!T175</f>
        <v>6.3864236547727576E-2</v>
      </c>
      <c r="K175" s="23">
        <f>'10% stressed'!S175</f>
        <v>5.3420116666666668E-4</v>
      </c>
      <c r="L175" s="12">
        <f>'10% stressed'!T175</f>
        <v>5.2838616518906083E-2</v>
      </c>
      <c r="M175" s="23">
        <f>'10% stressed-calibrated'!S175</f>
        <v>5.9335689620737227E-4</v>
      </c>
      <c r="N175" s="12">
        <f>'10% stressed-calibrated'!T175</f>
        <v>5.0998751663300111E-2</v>
      </c>
      <c r="O175" s="23">
        <f>'20% stressed'!S175</f>
        <v>5.4998283333333329E-4</v>
      </c>
      <c r="P175" s="12">
        <f>'20% stressed'!T175</f>
        <v>8.9783692630011624E-2</v>
      </c>
      <c r="Q175" s="23">
        <f>'20% stressed-calibrated'!S175</f>
        <v>6.1031482591377198E-4</v>
      </c>
      <c r="R175" s="12">
        <f>'20% stressed-calibrated'!T175</f>
        <v>7.7112538926529653E-2</v>
      </c>
      <c r="S175" s="15">
        <v>1</v>
      </c>
      <c r="T175" s="13">
        <f>'Reference abundance'!P175</f>
        <v>16.21373804181766</v>
      </c>
    </row>
    <row r="176" spans="1:20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22">
        <f>Stressed!S176</f>
        <v>1.1103509999999999E-3</v>
      </c>
      <c r="H176" s="21">
        <f>Stressed!T176</f>
        <v>0.22525994593986462</v>
      </c>
      <c r="I176" s="23">
        <f>'Stressed calibrated'!S176</f>
        <v>1.3063690815673329E-3</v>
      </c>
      <c r="J176" s="12">
        <f>'Stressed calibrated'!T176</f>
        <v>6.8067045749071325E-2</v>
      </c>
      <c r="K176" s="23">
        <f>'10% stressed'!S176</f>
        <v>1.0892209166666667E-3</v>
      </c>
      <c r="L176" s="12">
        <f>'10% stressed'!T176</f>
        <v>0.22033706743825848</v>
      </c>
      <c r="M176" s="23">
        <f>'10% stressed-calibrated'!S176</f>
        <v>1.2852830790684652E-3</v>
      </c>
      <c r="N176" s="12">
        <f>'10% stressed-calibrated'!T176</f>
        <v>9.0534445253897811E-2</v>
      </c>
      <c r="O176" s="23">
        <f>'20% stressed'!S176</f>
        <v>1.12860625E-3</v>
      </c>
      <c r="P176" s="12">
        <f>'20% stressed'!T176</f>
        <v>0.23586624618337892</v>
      </c>
      <c r="Q176" s="23">
        <f>'20% stressed-calibrated'!S176</f>
        <v>1.3259709553857951E-3</v>
      </c>
      <c r="R176" s="12">
        <f>'20% stressed-calibrated'!T176</f>
        <v>8.0595225898219311E-2</v>
      </c>
      <c r="S176" s="15">
        <v>1</v>
      </c>
      <c r="T176" s="13">
        <f>'Reference abundance'!P176</f>
        <v>9.3556819205382418</v>
      </c>
    </row>
    <row r="177" spans="1:22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22">
        <f>Stressed!S177</f>
        <v>2.4272883333333342E-2</v>
      </c>
      <c r="H177" s="21">
        <f>Stressed!T177</f>
        <v>0.30113287587240239</v>
      </c>
      <c r="I177" s="23">
        <f>'Stressed calibrated'!S177</f>
        <v>2.6514459766697213E-2</v>
      </c>
      <c r="J177" s="12">
        <f>'Stressed calibrated'!T177</f>
        <v>9.863051136251938E-2</v>
      </c>
      <c r="K177" s="23">
        <f>'10% stressed'!S177</f>
        <v>2.4510099999999996E-2</v>
      </c>
      <c r="L177" s="12">
        <f>'10% stressed'!T177</f>
        <v>0.31115100501427778</v>
      </c>
      <c r="M177" s="23">
        <f>'10% stressed-calibrated'!S177</f>
        <v>2.6610389275401287E-2</v>
      </c>
      <c r="N177" s="12">
        <f>'10% stressed-calibrated'!T177</f>
        <v>7.3145183671401839E-2</v>
      </c>
      <c r="O177" s="23">
        <f>'20% stressed'!S177</f>
        <v>2.1950691666666671E-2</v>
      </c>
      <c r="P177" s="12">
        <f>'20% stressed'!T177</f>
        <v>0.21349217925199898</v>
      </c>
      <c r="Q177" s="23">
        <f>'20% stressed-calibrated'!S177</f>
        <v>2.4557163548298431E-2</v>
      </c>
      <c r="R177" s="12">
        <f>'20% stressed-calibrated'!T177</f>
        <v>0.14303636062442571</v>
      </c>
      <c r="S177" s="15">
        <v>1</v>
      </c>
      <c r="T177" s="13">
        <f>'Reference abundance'!P177</f>
        <v>14.731228525148346</v>
      </c>
    </row>
    <row r="178" spans="1:22" ht="30" x14ac:dyDescent="0.25">
      <c r="A178" s="43" t="s">
        <v>306</v>
      </c>
      <c r="B178" s="43">
        <v>1</v>
      </c>
      <c r="C178" s="43" t="s">
        <v>485</v>
      </c>
      <c r="D178" s="43" t="s">
        <v>486</v>
      </c>
      <c r="E178" s="44" t="s">
        <v>557</v>
      </c>
      <c r="F178" s="43" t="s">
        <v>307</v>
      </c>
      <c r="G178" s="24">
        <f>Stressed!S178</f>
        <v>4.3749358333333341E-4</v>
      </c>
      <c r="H178" s="25">
        <f>Stressed!T178</f>
        <v>0.22960348573995967</v>
      </c>
      <c r="I178" s="26">
        <f>'Stressed calibrated'!S178</f>
        <v>3.6483567518658198E-3</v>
      </c>
      <c r="J178" s="27">
        <f>'Stressed calibrated'!T178</f>
        <v>0.13168615341580153</v>
      </c>
      <c r="K178" s="26">
        <f>'10% stressed'!S178</f>
        <v>9.925729166666666E-3</v>
      </c>
      <c r="L178" s="27">
        <f>'10% stressed'!T178</f>
        <v>0.18679939610327992</v>
      </c>
      <c r="M178" s="26">
        <f>'10% stressed-calibrated'!S178</f>
        <v>8.3144781851891739E-2</v>
      </c>
      <c r="N178" s="27">
        <f>'10% stressed-calibrated'!T178</f>
        <v>7.6527893707249217E-2</v>
      </c>
      <c r="O178" s="26">
        <f>'20% stressed'!S178</f>
        <v>9.5472141666666666E-3</v>
      </c>
      <c r="P178" s="27">
        <f>'20% stressed'!T178</f>
        <v>0.24652508576556623</v>
      </c>
      <c r="Q178" s="26">
        <f>'20% stressed-calibrated'!S178</f>
        <v>7.9683196666051045E-2</v>
      </c>
      <c r="R178" s="27">
        <f>'20% stressed-calibrated'!T178</f>
        <v>0.16489617931205228</v>
      </c>
      <c r="S178" s="47">
        <v>2</v>
      </c>
      <c r="T178" s="46">
        <f>'Reference abundance'!P178</f>
        <v>100.09013900020948</v>
      </c>
    </row>
    <row r="179" spans="1:22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22">
        <f>Stressed!S179</f>
        <v>6.5513683333333324E-3</v>
      </c>
      <c r="H179" s="21">
        <f>Stressed!T179</f>
        <v>0.31094856992052738</v>
      </c>
      <c r="I179" s="23">
        <f>'Stressed calibrated'!S179</f>
        <v>7.2692773624258395E-3</v>
      </c>
      <c r="J179" s="12">
        <f>'Stressed calibrated'!T179</f>
        <v>0.14032246336924517</v>
      </c>
      <c r="K179" s="23">
        <f>'10% stressed'!S179</f>
        <v>1.4165408333333335E-3</v>
      </c>
      <c r="L179" s="12">
        <f>'10% stressed'!T179</f>
        <v>0.25374549454263828</v>
      </c>
      <c r="M179" s="23">
        <f>'10% stressed-calibrated'!S179</f>
        <v>1.5894168093891728E-3</v>
      </c>
      <c r="N179" s="12">
        <f>'10% stressed-calibrated'!T179</f>
        <v>7.5689013486296267E-2</v>
      </c>
      <c r="O179" s="23">
        <f>'20% stressed'!S179</f>
        <v>2.1536608333333333E-3</v>
      </c>
      <c r="P179" s="12">
        <f>'20% stressed'!T179</f>
        <v>0.30048465973247024</v>
      </c>
      <c r="Q179" s="23">
        <f>'20% stressed-calibrated'!S179</f>
        <v>2.3984523102388439E-3</v>
      </c>
      <c r="R179" s="12">
        <f>'20% stressed-calibrated'!T179</f>
        <v>0.14051763623345426</v>
      </c>
      <c r="S179" s="48">
        <v>3</v>
      </c>
      <c r="T179" s="16">
        <f>'Reference abundance'!P179</f>
        <v>16.000798424647833</v>
      </c>
      <c r="U179" s="13"/>
      <c r="V179" s="13"/>
    </row>
    <row r="180" spans="1:22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22">
        <f>Stressed!S180</f>
        <v>1.6113566666666666E-4</v>
      </c>
      <c r="H180" s="21">
        <f>Stressed!T180</f>
        <v>0.10963038983313655</v>
      </c>
      <c r="I180" s="23">
        <f>'Stressed calibrated'!S180</f>
        <v>1.8703887614709741E-4</v>
      </c>
      <c r="J180" s="12">
        <f>'Stressed calibrated'!T180</f>
        <v>0.13319698022321566</v>
      </c>
      <c r="K180" s="23">
        <f>'10% stressed'!S180</f>
        <v>1.7847916666666671E-4</v>
      </c>
      <c r="L180" s="12">
        <f>'10% stressed'!T180</f>
        <v>0.14594459142561045</v>
      </c>
      <c r="M180" s="23">
        <f>'10% stressed-calibrated'!S180</f>
        <v>2.0584374727172249E-4</v>
      </c>
      <c r="N180" s="12">
        <f>'10% stressed-calibrated'!T180</f>
        <v>0.11087090761049785</v>
      </c>
      <c r="O180" s="23">
        <f>'20% stressed'!S180</f>
        <v>1.7099566666666668E-4</v>
      </c>
      <c r="P180" s="12">
        <f>'20% stressed'!T180</f>
        <v>0.13731323632932885</v>
      </c>
      <c r="Q180" s="23">
        <f>'20% stressed-calibrated'!S180</f>
        <v>1.9911230317416309E-4</v>
      </c>
      <c r="R180" s="12">
        <f>'20% stressed-calibrated'!T180</f>
        <v>0.1809370088617494</v>
      </c>
      <c r="S180" s="15">
        <v>1</v>
      </c>
      <c r="T180" s="13">
        <f>'Reference abundance'!P180</f>
        <v>8.2960044770339891</v>
      </c>
    </row>
    <row r="181" spans="1:22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22">
        <f>Stressed!S181</f>
        <v>2.1201416666666666E-3</v>
      </c>
      <c r="H181" s="21">
        <f>Stressed!T181</f>
        <v>0.17519703463388878</v>
      </c>
      <c r="I181" s="23">
        <f>'Stressed calibrated'!S181</f>
        <v>2.3316127799075819E-3</v>
      </c>
      <c r="J181" s="12">
        <f>'Stressed calibrated'!T181</f>
        <v>0.13905379403968968</v>
      </c>
      <c r="K181" s="23">
        <f>'10% stressed'!S181</f>
        <v>2.1656600000000002E-3</v>
      </c>
      <c r="L181" s="12">
        <f>'10% stressed'!T181</f>
        <v>0.14332186880883369</v>
      </c>
      <c r="M181" s="23">
        <f>'10% stressed-calibrated'!S181</f>
        <v>2.3927044966779855E-3</v>
      </c>
      <c r="N181" s="12">
        <f>'10% stressed-calibrated'!T181</f>
        <v>0.13347491664896091</v>
      </c>
      <c r="O181" s="23">
        <f>'20% stressed'!S181</f>
        <v>2.1838233333333333E-3</v>
      </c>
      <c r="P181" s="12">
        <f>'20% stressed'!T181</f>
        <v>0.16516077218121408</v>
      </c>
      <c r="Q181" s="23">
        <f>'20% stressed-calibrated'!S181</f>
        <v>2.4155626903797681E-3</v>
      </c>
      <c r="R181" s="12">
        <f>'20% stressed-calibrated'!T181</f>
        <v>0.16406170013484198</v>
      </c>
      <c r="S181" s="15">
        <v>1</v>
      </c>
      <c r="T181" s="13">
        <f>'Reference abundance'!P181</f>
        <v>11.648987461016619</v>
      </c>
    </row>
    <row r="182" spans="1:22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22">
        <f>Stressed!S182</f>
        <v>1.9652583333333338E-4</v>
      </c>
      <c r="H182" s="21">
        <f>Stressed!T182</f>
        <v>0.19022238193630447</v>
      </c>
      <c r="I182" s="23">
        <f>'Stressed calibrated'!S182</f>
        <v>2.1955630233968444E-4</v>
      </c>
      <c r="J182" s="12">
        <f>'Stressed calibrated'!T182</f>
        <v>0.11127455283113553</v>
      </c>
      <c r="K182" s="23">
        <f>'10% stressed'!S182</f>
        <v>1.9380558333333334E-4</v>
      </c>
      <c r="L182" s="12">
        <f>'10% stressed'!T182</f>
        <v>0.17704108960401105</v>
      </c>
      <c r="M182" s="23">
        <f>'10% stressed-calibrated'!S182</f>
        <v>2.1708786860450164E-4</v>
      </c>
      <c r="N182" s="12">
        <f>'10% stressed-calibrated'!T182</f>
        <v>0.11198197464150664</v>
      </c>
      <c r="O182" s="23">
        <f>'20% stressed'!S182</f>
        <v>1.9685708333333336E-4</v>
      </c>
      <c r="P182" s="12">
        <f>'20% stressed'!T182</f>
        <v>0.17692772693225886</v>
      </c>
      <c r="Q182" s="23">
        <f>'20% stressed-calibrated'!S182</f>
        <v>2.20816198184512E-4</v>
      </c>
      <c r="R182" s="12">
        <f>'20% stressed-calibrated'!T182</f>
        <v>0.11675070982290395</v>
      </c>
      <c r="S182" s="15">
        <v>1</v>
      </c>
      <c r="T182" s="13">
        <f>'Reference abundance'!P182</f>
        <v>12.790033409623964</v>
      </c>
    </row>
    <row r="183" spans="1:22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22">
        <f>Stressed!S183</f>
        <v>1.0884470833333333E-4</v>
      </c>
      <c r="H183" s="21">
        <f>Stressed!T183</f>
        <v>0.93241112518352343</v>
      </c>
      <c r="I183" s="23">
        <f>'Stressed calibrated'!S183</f>
        <v>1.000143379115156E-4</v>
      </c>
      <c r="J183" s="12">
        <f>'Stressed calibrated'!T183</f>
        <v>0.24222956818812477</v>
      </c>
      <c r="K183" s="23">
        <f>'10% stressed'!S183</f>
        <v>1.1358415E-4</v>
      </c>
      <c r="L183" s="12">
        <f>'10% stressed'!T183</f>
        <v>0.94262085957512531</v>
      </c>
      <c r="M183" s="23">
        <f>'10% stressed-calibrated'!S183</f>
        <v>1.0156384198597343E-4</v>
      </c>
      <c r="N183" s="12">
        <f>'10% stressed-calibrated'!T183</f>
        <v>0.22805189913073087</v>
      </c>
      <c r="O183" s="23">
        <f>'20% stressed'!S183</f>
        <v>8.1865491666666666E-5</v>
      </c>
      <c r="P183" s="12">
        <f>'20% stressed'!T183</f>
        <v>0.71597689212569371</v>
      </c>
      <c r="Q183" s="23">
        <f>'20% stressed-calibrated'!S183</f>
        <v>9.1188172259510592E-5</v>
      </c>
      <c r="R183" s="12">
        <f>'20% stressed-calibrated'!T183</f>
        <v>0.33066302863060665</v>
      </c>
      <c r="S183" s="15">
        <v>1</v>
      </c>
      <c r="T183" s="13">
        <f>'Reference abundance'!P183</f>
        <v>5.2013936477628997</v>
      </c>
    </row>
    <row r="184" spans="1:22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22">
        <f>Stressed!S184</f>
        <v>6.840879166666667E-5</v>
      </c>
      <c r="H184" s="21">
        <f>Stressed!T184</f>
        <v>0.82189323092464717</v>
      </c>
      <c r="I184" s="23">
        <f>'Stressed calibrated'!S184</f>
        <v>6.72448547230227E-5</v>
      </c>
      <c r="J184" s="12">
        <f>'Stressed calibrated'!T184</f>
        <v>0.22220116581496355</v>
      </c>
      <c r="K184" s="23">
        <f>'10% stressed'!S184</f>
        <v>7.006564166666666E-5</v>
      </c>
      <c r="L184" s="12">
        <f>'10% stressed'!T184</f>
        <v>0.81234067126834608</v>
      </c>
      <c r="M184" s="23">
        <f>'10% stressed-calibrated'!S184</f>
        <v>6.8854572220388262E-5</v>
      </c>
      <c r="N184" s="12">
        <f>'10% stressed-calibrated'!T184</f>
        <v>0.20801867851869496</v>
      </c>
      <c r="O184" s="23">
        <f>'20% stressed'!S184</f>
        <v>5.5480974999999984E-5</v>
      </c>
      <c r="P184" s="12">
        <f>'20% stressed'!T184</f>
        <v>0.62419484467772379</v>
      </c>
      <c r="Q184" s="23">
        <f>'20% stressed-calibrated'!S184</f>
        <v>6.316432288929399E-5</v>
      </c>
      <c r="R184" s="12">
        <f>'20% stressed-calibrated'!T184</f>
        <v>0.28496088154344917</v>
      </c>
      <c r="S184" s="15">
        <v>1</v>
      </c>
      <c r="T184" s="13">
        <f>'Reference abundance'!P184</f>
        <v>4.8463807123101761</v>
      </c>
    </row>
    <row r="185" spans="1:22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22">
        <f>Stressed!S185</f>
        <v>8.6804099999999998E-5</v>
      </c>
      <c r="H185" s="21">
        <f>Stressed!T185</f>
        <v>0.62587638137366564</v>
      </c>
      <c r="I185" s="23">
        <f>'Stressed calibrated'!S185</f>
        <v>1.0103108820236052E-4</v>
      </c>
      <c r="J185" s="12">
        <f>'Stressed calibrated'!T185</f>
        <v>0.11910288003812887</v>
      </c>
      <c r="K185" s="23">
        <f>'10% stressed'!S185</f>
        <v>8.463339166666667E-5</v>
      </c>
      <c r="L185" s="12">
        <f>'10% stressed'!T185</f>
        <v>0.57753114236761649</v>
      </c>
      <c r="M185" s="23">
        <f>'10% stressed-calibrated'!S185</f>
        <v>1.0164760386267277E-4</v>
      </c>
      <c r="N185" s="12">
        <f>'10% stressed-calibrated'!T185</f>
        <v>0.13956354629237999</v>
      </c>
      <c r="O185" s="23">
        <f>'20% stressed'!S185</f>
        <v>7.8086041666666669E-5</v>
      </c>
      <c r="P185" s="12">
        <f>'20% stressed'!T185</f>
        <v>0.49995844226734409</v>
      </c>
      <c r="Q185" s="23">
        <f>'20% stressed-calibrated'!S185</f>
        <v>9.8731242479447763E-5</v>
      </c>
      <c r="R185" s="12">
        <f>'20% stressed-calibrated'!T185</f>
        <v>0.20787156685892877</v>
      </c>
      <c r="S185" s="15">
        <v>1</v>
      </c>
      <c r="T185" s="13">
        <f>'Reference abundance'!P185</f>
        <v>5.4101324454514081</v>
      </c>
    </row>
    <row r="186" spans="1:22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22">
        <f>Stressed!S186</f>
        <v>2.5223995000000008E-4</v>
      </c>
      <c r="H186" s="21">
        <f>Stressed!T186</f>
        <v>0.70384385660990367</v>
      </c>
      <c r="I186" s="23">
        <f>'Stressed calibrated'!S186</f>
        <v>3.6541894014223658E-4</v>
      </c>
      <c r="J186" s="12">
        <f>'Stressed calibrated'!T186</f>
        <v>0.27316209481311166</v>
      </c>
      <c r="K186" s="23">
        <f>'10% stressed'!S186</f>
        <v>1.4902660000000001E-4</v>
      </c>
      <c r="L186" s="12">
        <f>'10% stressed'!T186</f>
        <v>0.67295821118394505</v>
      </c>
      <c r="M186" s="23">
        <f>'10% stressed-calibrated'!S186</f>
        <v>2.0948855085708572E-4</v>
      </c>
      <c r="N186" s="12">
        <f>'10% stressed-calibrated'!T186</f>
        <v>0.15403794549862476</v>
      </c>
      <c r="O186" s="23">
        <f>'20% stressed'!S186</f>
        <v>1.3937148333333335E-4</v>
      </c>
      <c r="P186" s="12">
        <f>'20% stressed'!T186</f>
        <v>0.6012668573201958</v>
      </c>
      <c r="Q186" s="23">
        <f>'20% stressed-calibrated'!S186</f>
        <v>2.1859996507856956E-4</v>
      </c>
      <c r="R186" s="12">
        <f>'20% stressed-calibrated'!T186</f>
        <v>0.27337242708807813</v>
      </c>
      <c r="S186" s="15">
        <v>3</v>
      </c>
      <c r="T186" s="13">
        <f>'Reference abundance'!P186</f>
        <v>4.8109536519044003</v>
      </c>
    </row>
    <row r="187" spans="1:22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22">
        <f>Stressed!S187</f>
        <v>1.0042773333333333E-4</v>
      </c>
      <c r="H187" s="21">
        <f>Stressed!T187</f>
        <v>0.12614363480304563</v>
      </c>
      <c r="I187" s="23">
        <f>'Stressed calibrated'!S187</f>
        <v>9.7335045265138957E-5</v>
      </c>
      <c r="J187" s="12">
        <f>'Stressed calibrated'!T187</f>
        <v>0.12092919799339663</v>
      </c>
      <c r="K187" s="23">
        <f>'10% stressed'!S187</f>
        <v>1.0358314166666667E-4</v>
      </c>
      <c r="L187" s="12">
        <f>'10% stressed'!T187</f>
        <v>0.14218790545386625</v>
      </c>
      <c r="M187" s="23">
        <f>'10% stressed-calibrated'!S187</f>
        <v>1.0019422141973857E-4</v>
      </c>
      <c r="N187" s="12">
        <f>'10% stressed-calibrated'!T187</f>
        <v>0.1230760133117155</v>
      </c>
      <c r="O187" s="23">
        <f>'20% stressed'!S187</f>
        <v>1.0998314999999998E-4</v>
      </c>
      <c r="P187" s="12">
        <f>'20% stressed'!T187</f>
        <v>0.13743066069885415</v>
      </c>
      <c r="Q187" s="23">
        <f>'20% stressed-calibrated'!S187</f>
        <v>1.0652947891659021E-4</v>
      </c>
      <c r="R187" s="12">
        <f>'20% stressed-calibrated'!T187</f>
        <v>0.13047907585522589</v>
      </c>
      <c r="S187" s="15">
        <v>1</v>
      </c>
      <c r="T187" s="13">
        <f>'Reference abundance'!P187</f>
        <v>6.6770783596105368</v>
      </c>
    </row>
    <row r="188" spans="1:22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22">
        <f>Stressed!S188</f>
        <v>2.5413665833333337E-3</v>
      </c>
      <c r="H188" s="21">
        <f>Stressed!T188</f>
        <v>0.81181042589120955</v>
      </c>
      <c r="I188" s="23">
        <f>'Stressed calibrated'!S188</f>
        <v>4.0334512824834651E-4</v>
      </c>
      <c r="J188" s="12">
        <f>'Stressed calibrated'!T188</f>
        <v>0.18384266349130041</v>
      </c>
      <c r="K188" s="23">
        <f>'10% stressed'!S188</f>
        <v>2.4824662499999999E-3</v>
      </c>
      <c r="L188" s="12">
        <f>'10% stressed'!T188</f>
        <v>0.7633379383541905</v>
      </c>
      <c r="M188" s="23">
        <f>'10% stressed-calibrated'!S188</f>
        <v>4.2299666104396487E-4</v>
      </c>
      <c r="N188" s="12">
        <f>'10% stressed-calibrated'!T188</f>
        <v>0.13950490841878746</v>
      </c>
      <c r="O188" s="23">
        <f>'20% stressed'!S188</f>
        <v>2.4969371666666669E-3</v>
      </c>
      <c r="P188" s="12">
        <f>'20% stressed'!T188</f>
        <v>0.85537436180932958</v>
      </c>
      <c r="Q188" s="23">
        <f>'20% stressed-calibrated'!S188</f>
        <v>3.9744191979755659E-4</v>
      </c>
      <c r="R188" s="12">
        <f>'20% stressed-calibrated'!T188</f>
        <v>0.20945672660913142</v>
      </c>
      <c r="S188" s="15">
        <v>3</v>
      </c>
      <c r="T188" s="13">
        <f>'Reference abundance'!P188</f>
        <v>0.84202225035614775</v>
      </c>
    </row>
    <row r="189" spans="1:22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22">
        <f>Stressed!S189</f>
        <v>6.2949566666666663E-4</v>
      </c>
      <c r="H189" s="21">
        <f>Stressed!T189</f>
        <v>0.11783707847086741</v>
      </c>
      <c r="I189" s="23">
        <f>'Stressed calibrated'!S189</f>
        <v>5.7703701379090003E-4</v>
      </c>
      <c r="J189" s="12">
        <f>'Stressed calibrated'!T189</f>
        <v>0.10695232004595168</v>
      </c>
      <c r="K189" s="23">
        <f>'10% stressed'!S189</f>
        <v>6.4306241666666668E-4</v>
      </c>
      <c r="L189" s="12">
        <f>'10% stressed'!T189</f>
        <v>0.10652737382854283</v>
      </c>
      <c r="M189" s="23">
        <f>'10% stressed-calibrated'!S189</f>
        <v>5.8860790068411756E-4</v>
      </c>
      <c r="N189" s="12">
        <f>'10% stressed-calibrated'!T189</f>
        <v>7.9003706230353313E-2</v>
      </c>
      <c r="O189" s="23">
        <f>'20% stressed'!S189</f>
        <v>6.5926158333333331E-4</v>
      </c>
      <c r="P189" s="12">
        <f>'20% stressed'!T189</f>
        <v>0.144629589818838</v>
      </c>
      <c r="Q189" s="23">
        <f>'20% stressed-calibrated'!S189</f>
        <v>6.0557319186353242E-4</v>
      </c>
      <c r="R189" s="12">
        <f>'20% stressed-calibrated'!T189</f>
        <v>0.15276357077574104</v>
      </c>
      <c r="S189" s="15">
        <v>3</v>
      </c>
      <c r="T189" s="13">
        <f>'Reference abundance'!P189</f>
        <v>5.1535711052260851</v>
      </c>
    </row>
    <row r="190" spans="1:22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22">
        <f>Stressed!S190</f>
        <v>1.309615E-4</v>
      </c>
      <c r="H190" s="21">
        <f>Stressed!T190</f>
        <v>6.8369259262855378E-2</v>
      </c>
      <c r="I190" s="23">
        <f>'Stressed calibrated'!S190</f>
        <v>1.1935701142037002E-4</v>
      </c>
      <c r="J190" s="12">
        <f>'Stressed calibrated'!T190</f>
        <v>6.7059729496280612E-2</v>
      </c>
      <c r="K190" s="23">
        <f>'10% stressed'!S190</f>
        <v>1.4182499999999999E-4</v>
      </c>
      <c r="L190" s="12">
        <f>'10% stressed'!T190</f>
        <v>0.15389298360315212</v>
      </c>
      <c r="M190" s="23">
        <f>'10% stressed-calibrated'!S190</f>
        <v>1.286384744825542E-4</v>
      </c>
      <c r="N190" s="12">
        <f>'10% stressed-calibrated'!T190</f>
        <v>0.11303562270736642</v>
      </c>
      <c r="O190" s="23">
        <f>'20% stressed'!S190</f>
        <v>1.4454175000000002E-4</v>
      </c>
      <c r="P190" s="12">
        <f>'20% stressed'!T190</f>
        <v>0.12589560044096776</v>
      </c>
      <c r="Q190" s="23">
        <f>'20% stressed-calibrated'!S190</f>
        <v>1.3129955360444219E-4</v>
      </c>
      <c r="R190" s="12">
        <f>'20% stressed-calibrated'!T190</f>
        <v>8.668560547843189E-2</v>
      </c>
      <c r="S190" s="15">
        <v>1</v>
      </c>
      <c r="T190" s="13">
        <f>'Reference abundance'!P190</f>
        <v>11.018639322055806</v>
      </c>
    </row>
    <row r="191" spans="1:22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22">
        <f>Stressed!S191</f>
        <v>4.0701150000000006E-5</v>
      </c>
      <c r="H191" s="21">
        <f>Stressed!T191</f>
        <v>0.41867006672785861</v>
      </c>
      <c r="I191" s="23">
        <f>'Stressed calibrated'!S191</f>
        <v>5.6250063848258479E-5</v>
      </c>
      <c r="J191" s="12">
        <f>'Stressed calibrated'!T191</f>
        <v>0.49528701408155368</v>
      </c>
      <c r="K191" s="23">
        <f>'10% stressed'!S191</f>
        <v>4.1246641666666671E-5</v>
      </c>
      <c r="L191" s="12">
        <f>'10% stressed'!T191</f>
        <v>0.24926931708085773</v>
      </c>
      <c r="M191" s="23">
        <f>'10% stressed-calibrated'!S191</f>
        <v>5.4521111092204536E-5</v>
      </c>
      <c r="N191" s="12">
        <f>'10% stressed-calibrated'!T191</f>
        <v>0.24470702111403131</v>
      </c>
      <c r="O191" s="23">
        <f>'20% stressed'!S191</f>
        <v>4.0084500000000006E-5</v>
      </c>
      <c r="P191" s="12">
        <f>'20% stressed'!T191</f>
        <v>0.39946323783297399</v>
      </c>
      <c r="Q191" s="23">
        <f>'20% stressed-calibrated'!S191</f>
        <v>5.2004413816102613E-5</v>
      </c>
      <c r="R191" s="12">
        <f>'20% stressed-calibrated'!T191</f>
        <v>0.32546307867692076</v>
      </c>
      <c r="S191" s="15">
        <v>1</v>
      </c>
      <c r="T191" s="13">
        <f>'Reference abundance'!P191</f>
        <v>4.5667295406676436</v>
      </c>
    </row>
    <row r="192" spans="1:22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22">
        <f>Stressed!S192</f>
        <v>3.3720658333333332E-5</v>
      </c>
      <c r="H192" s="21">
        <f>Stressed!T192</f>
        <v>0.39599907899177061</v>
      </c>
      <c r="I192" s="23">
        <f>'Stressed calibrated'!S192</f>
        <v>3.1502586791641852E-5</v>
      </c>
      <c r="J192" s="12">
        <f>'Stressed calibrated'!T192</f>
        <v>0.11769186730399038</v>
      </c>
      <c r="K192" s="23">
        <f>'10% stressed'!S192</f>
        <v>3.4449458333333331E-5</v>
      </c>
      <c r="L192" s="12">
        <f>'10% stressed'!T192</f>
        <v>0.37966373402908815</v>
      </c>
      <c r="M192" s="23">
        <f>'10% stressed-calibrated'!S192</f>
        <v>3.2304935491705193E-5</v>
      </c>
      <c r="N192" s="12">
        <f>'10% stressed-calibrated'!T192</f>
        <v>0.11071043086409003</v>
      </c>
      <c r="O192" s="23">
        <f>'20% stressed'!S192</f>
        <v>3.3630583333333333E-5</v>
      </c>
      <c r="P192" s="12">
        <f>'20% stressed'!T192</f>
        <v>0.25901525698836347</v>
      </c>
      <c r="Q192" s="23">
        <f>'20% stressed-calibrated'!S192</f>
        <v>3.2893621382526574E-5</v>
      </c>
      <c r="R192" s="12">
        <f>'20% stressed-calibrated'!T192</f>
        <v>0.17176565470161886</v>
      </c>
      <c r="S192" s="15">
        <v>1</v>
      </c>
      <c r="T192" s="13">
        <f>'Reference abundance'!P192</f>
        <v>8.5612612105962906</v>
      </c>
    </row>
    <row r="193" spans="1:22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22">
        <f>Stressed!S193</f>
        <v>1.4027558333333334E-2</v>
      </c>
      <c r="H193" s="21">
        <f>Stressed!T193</f>
        <v>9.7386619195962865E-2</v>
      </c>
      <c r="I193" s="23">
        <f>'Stressed calibrated'!S193</f>
        <v>1.3767137428428318E-2</v>
      </c>
      <c r="J193" s="12">
        <f>'Stressed calibrated'!T193</f>
        <v>0.13347161391296314</v>
      </c>
      <c r="K193" s="23">
        <f>'10% stressed'!S193</f>
        <v>6.0432399999999992E-3</v>
      </c>
      <c r="L193" s="12">
        <f>'10% stressed'!T193</f>
        <v>0.1047064270191336</v>
      </c>
      <c r="M193" s="23">
        <f>'10% stressed-calibrated'!S193</f>
        <v>5.9351431237945488E-3</v>
      </c>
      <c r="N193" s="12">
        <f>'10% stressed-calibrated'!T193</f>
        <v>0.1439445969199831</v>
      </c>
      <c r="O193" s="23">
        <f>'20% stressed'!S193</f>
        <v>7.0253158333333345E-3</v>
      </c>
      <c r="P193" s="12">
        <f>'20% stressed'!T193</f>
        <v>9.3918743181440278E-2</v>
      </c>
      <c r="Q193" s="23">
        <f>'20% stressed-calibrated'!S193</f>
        <v>6.8887110801757979E-3</v>
      </c>
      <c r="R193" s="12">
        <f>'20% stressed-calibrated'!T193</f>
        <v>0.12696384115126833</v>
      </c>
      <c r="S193" s="15">
        <v>3</v>
      </c>
      <c r="T193" s="13">
        <f>'Reference abundance'!P193</f>
        <v>8.5470220047770091</v>
      </c>
    </row>
    <row r="194" spans="1:22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22">
        <f>Stressed!S194</f>
        <v>2.4939833333333333E-4</v>
      </c>
      <c r="H194" s="21">
        <f>Stressed!T194</f>
        <v>0.30757780657603401</v>
      </c>
      <c r="I194" s="23">
        <f>'Stressed calibrated'!S194</f>
        <v>2.0584133780217361E-4</v>
      </c>
      <c r="J194" s="12">
        <f>'Stressed calibrated'!T194</f>
        <v>8.9035956875444008E-2</v>
      </c>
      <c r="K194" s="23">
        <f>'10% stressed'!S194</f>
        <v>2.7857591666666671E-4</v>
      </c>
      <c r="L194" s="12">
        <f>'10% stressed'!T194</f>
        <v>0.32354041049016535</v>
      </c>
      <c r="M194" s="23">
        <f>'10% stressed-calibrated'!S194</f>
        <v>2.3010641465677731E-4</v>
      </c>
      <c r="N194" s="12">
        <f>'10% stressed-calibrated'!T194</f>
        <v>0.13479678749999532</v>
      </c>
      <c r="O194" s="23">
        <f>'20% stressed'!S194</f>
        <v>2.8556958333333335E-4</v>
      </c>
      <c r="P194" s="12">
        <f>'20% stressed'!T194</f>
        <v>0.2968467774340387</v>
      </c>
      <c r="Q194" s="23">
        <f>'20% stressed-calibrated'!S194</f>
        <v>2.3953542652343704E-4</v>
      </c>
      <c r="R194" s="12">
        <f>'20% stressed-calibrated'!T194</f>
        <v>0.20124692597271807</v>
      </c>
      <c r="S194" s="15">
        <v>1</v>
      </c>
      <c r="T194" s="13">
        <f>'Reference abundance'!P194</f>
        <v>8.0509029496528211</v>
      </c>
    </row>
    <row r="195" spans="1:22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22">
        <f>Stressed!S195</f>
        <v>4.8586941666666659E-5</v>
      </c>
      <c r="H195" s="21">
        <f>Stressed!T195</f>
        <v>6.8052433698275155E-2</v>
      </c>
      <c r="I195" s="23">
        <f>'Stressed calibrated'!S195</f>
        <v>5.2349805429929555E-5</v>
      </c>
      <c r="J195" s="12">
        <f>'Stressed calibrated'!T195</f>
        <v>8.0515483820074327E-2</v>
      </c>
      <c r="K195" s="23">
        <f>'10% stressed'!S195</f>
        <v>4.8236133333333337E-5</v>
      </c>
      <c r="L195" s="12">
        <f>'10% stressed'!T195</f>
        <v>0.13943352535229103</v>
      </c>
      <c r="M195" s="23">
        <f>'10% stressed-calibrated'!S195</f>
        <v>5.1746398637403952E-5</v>
      </c>
      <c r="N195" s="12">
        <f>'10% stressed-calibrated'!T195</f>
        <v>0.11244158609538518</v>
      </c>
      <c r="O195" s="23">
        <f>'20% stressed'!S195</f>
        <v>4.9550733333333333E-5</v>
      </c>
      <c r="P195" s="12">
        <f>'20% stressed'!T195</f>
        <v>8.8134496265362988E-2</v>
      </c>
      <c r="Q195" s="23">
        <f>'20% stressed-calibrated'!S195</f>
        <v>5.3333799328164042E-5</v>
      </c>
      <c r="R195" s="12">
        <f>'20% stressed-calibrated'!T195</f>
        <v>8.2392814677449536E-2</v>
      </c>
      <c r="S195" s="15">
        <v>1</v>
      </c>
      <c r="T195" s="13">
        <f>'Reference abundance'!P195</f>
        <v>11.626913995274075</v>
      </c>
      <c r="U195" s="13"/>
      <c r="V195" s="13"/>
    </row>
    <row r="196" spans="1:22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22">
        <f>Stressed!S196</f>
        <v>3.1946536666666671E-4</v>
      </c>
      <c r="H196" s="21">
        <f>Stressed!T196</f>
        <v>0.76368399424892042</v>
      </c>
      <c r="I196" s="23">
        <f>'Stressed calibrated'!S196</f>
        <v>4.3042149444945935E-4</v>
      </c>
      <c r="J196" s="12">
        <f>'Stressed calibrated'!T196</f>
        <v>0.14832099512978142</v>
      </c>
      <c r="K196" s="23">
        <f>'10% stressed'!S196</f>
        <v>3.2051348333333329E-4</v>
      </c>
      <c r="L196" s="12">
        <f>'10% stressed'!T196</f>
        <v>0.72064429164559052</v>
      </c>
      <c r="M196" s="23">
        <f>'10% stressed-calibrated'!S196</f>
        <v>4.3976093699780913E-4</v>
      </c>
      <c r="N196" s="12">
        <f>'10% stressed-calibrated'!T196</f>
        <v>0.16727686739497899</v>
      </c>
      <c r="O196" s="23">
        <f>'20% stressed'!S196</f>
        <v>2.8574410000000003E-4</v>
      </c>
      <c r="P196" s="12">
        <f>'20% stressed'!T196</f>
        <v>0.7573284046602442</v>
      </c>
      <c r="Q196" s="23">
        <f>'20% stressed-calibrated'!S196</f>
        <v>4.1934639815286215E-4</v>
      </c>
      <c r="R196" s="12">
        <f>'20% stressed-calibrated'!T196</f>
        <v>0.23980020001986321</v>
      </c>
      <c r="S196" s="15">
        <v>1</v>
      </c>
      <c r="T196" s="13">
        <f>'Reference abundance'!P196</f>
        <v>3.3957939080888178</v>
      </c>
    </row>
    <row r="197" spans="1:22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22">
        <f>Stressed!S197</f>
        <v>1.8955317500000003E-2</v>
      </c>
      <c r="H197" s="21">
        <f>Stressed!T197</f>
        <v>0.99756824989438986</v>
      </c>
      <c r="I197" s="23">
        <f>'Stressed calibrated'!S197</f>
        <v>2.2012202903352294E-2</v>
      </c>
      <c r="J197" s="12">
        <f>'Stressed calibrated'!T197</f>
        <v>0.20766662730863364</v>
      </c>
      <c r="K197" s="23">
        <f>'10% stressed'!S197</f>
        <v>5.8726108333333341E-3</v>
      </c>
      <c r="L197" s="12">
        <f>'10% stressed'!T197</f>
        <v>0.7775808784195799</v>
      </c>
      <c r="M197" s="23">
        <f>'10% stressed-calibrated'!S197</f>
        <v>7.4668186994667173E-3</v>
      </c>
      <c r="N197" s="12">
        <f>'10% stressed-calibrated'!T197</f>
        <v>0.22291584490829308</v>
      </c>
      <c r="O197" s="23">
        <f>'20% stressed'!S197</f>
        <v>5.7085475000000002E-3</v>
      </c>
      <c r="P197" s="12">
        <f>'20% stressed'!T197</f>
        <v>0.82727463243916743</v>
      </c>
      <c r="Q197" s="23">
        <f>'20% stressed-calibrated'!S197</f>
        <v>7.9838216000502633E-3</v>
      </c>
      <c r="R197" s="12">
        <f>'20% stressed-calibrated'!T197</f>
        <v>0.30142015293868424</v>
      </c>
      <c r="S197" s="15">
        <v>3</v>
      </c>
      <c r="T197" s="13">
        <f>'Reference abundance'!P197</f>
        <v>2.0576586441907674</v>
      </c>
    </row>
    <row r="198" spans="1:22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22">
        <f>Stressed!S198</f>
        <v>3.2152266666666667E-4</v>
      </c>
      <c r="H198" s="21">
        <f>Stressed!T198</f>
        <v>1.1583324897518339</v>
      </c>
      <c r="I198" s="23">
        <f>'Stressed calibrated'!S198</f>
        <v>4.109589610362244E-4</v>
      </c>
      <c r="J198" s="12">
        <f>'Stressed calibrated'!T198</f>
        <v>0.4025232793020922</v>
      </c>
      <c r="K198" s="23">
        <f>'10% stressed'!S198</f>
        <v>1.45948725E-4</v>
      </c>
      <c r="L198" s="12">
        <f>'10% stressed'!T198</f>
        <v>1.1149684255115795</v>
      </c>
      <c r="M198" s="23">
        <f>'10% stressed-calibrated'!S198</f>
        <v>1.9856660111879478E-4</v>
      </c>
      <c r="N198" s="12">
        <f>'10% stressed-calibrated'!T198</f>
        <v>0.35893155532787807</v>
      </c>
      <c r="O198" s="23">
        <f>'20% stressed'!S198</f>
        <v>1.1156972499999999E-4</v>
      </c>
      <c r="P198" s="12">
        <f>'20% stressed'!T198</f>
        <v>0.8082502516297313</v>
      </c>
      <c r="Q198" s="23">
        <f>'20% stressed-calibrated'!S198</f>
        <v>1.7977505144318862E-4</v>
      </c>
      <c r="R198" s="12">
        <f>'20% stressed-calibrated'!T198</f>
        <v>0.28515419854484941</v>
      </c>
      <c r="S198" s="15">
        <v>3</v>
      </c>
      <c r="T198" s="13">
        <f>'Reference abundance'!P198</f>
        <v>1.505201639354</v>
      </c>
    </row>
    <row r="199" spans="1:22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22">
        <f>Stressed!S199</f>
        <v>5.7837425000000003E-3</v>
      </c>
      <c r="H199" s="21">
        <f>Stressed!T199</f>
        <v>0.19955848966752435</v>
      </c>
      <c r="I199" s="23">
        <f>'Stressed calibrated'!S199</f>
        <v>6.5866914390348549E-3</v>
      </c>
      <c r="J199" s="12">
        <f>'Stressed calibrated'!T199</f>
        <v>0.21262230374614416</v>
      </c>
      <c r="K199" s="23">
        <f>'10% stressed'!S199</f>
        <v>2.4376916666666673E-3</v>
      </c>
      <c r="L199" s="12">
        <f>'10% stressed'!T199</f>
        <v>0.30895728277783718</v>
      </c>
      <c r="M199" s="23">
        <f>'10% stressed-calibrated'!S199</f>
        <v>2.7284265837065184E-3</v>
      </c>
      <c r="N199" s="12">
        <f>'10% stressed-calibrated'!T199</f>
        <v>0.23399405708762874</v>
      </c>
      <c r="O199" s="23">
        <f>'20% stressed'!S199</f>
        <v>2.6019599999999999E-3</v>
      </c>
      <c r="P199" s="12">
        <f>'20% stressed'!T199</f>
        <v>0.28177666299880366</v>
      </c>
      <c r="Q199" s="23">
        <f>'20% stressed-calibrated'!S199</f>
        <v>2.8817878757690352E-3</v>
      </c>
      <c r="R199" s="12">
        <f>'20% stressed-calibrated'!T199</f>
        <v>0.12737837960441856</v>
      </c>
      <c r="S199" s="15">
        <v>1</v>
      </c>
      <c r="T199" s="13">
        <f>'Reference abundance'!P199</f>
        <v>6.7582748382865638</v>
      </c>
    </row>
    <row r="200" spans="1:22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22">
        <f>Stressed!S200</f>
        <v>9.1702316666666654E-5</v>
      </c>
      <c r="H200" s="21">
        <f>Stressed!T200</f>
        <v>0.29483802803964265</v>
      </c>
      <c r="I200" s="23">
        <f>'Stressed calibrated'!S200</f>
        <v>1.0325123494715608E-4</v>
      </c>
      <c r="J200" s="12">
        <f>'Stressed calibrated'!T200</f>
        <v>5.729592541358651E-2</v>
      </c>
      <c r="K200" s="23">
        <f>'10% stressed'!S200</f>
        <v>9.199523333333333E-5</v>
      </c>
      <c r="L200" s="12">
        <f>'10% stressed'!T200</f>
        <v>0.27772440563371442</v>
      </c>
      <c r="M200" s="23">
        <f>'10% stressed-calibrated'!S200</f>
        <v>1.0414340862588905E-4</v>
      </c>
      <c r="N200" s="12">
        <f>'10% stressed-calibrated'!T200</f>
        <v>7.0756865325065643E-2</v>
      </c>
      <c r="O200" s="23">
        <f>'20% stressed'!S200</f>
        <v>9.1292074999999991E-5</v>
      </c>
      <c r="P200" s="12">
        <f>'20% stressed'!T200</f>
        <v>0.26999113953970522</v>
      </c>
      <c r="Q200" s="23">
        <f>'20% stressed-calibrated'!S200</f>
        <v>1.0384445146113188E-4</v>
      </c>
      <c r="R200" s="12">
        <f>'20% stressed-calibrated'!T200</f>
        <v>9.9632637218820513E-2</v>
      </c>
      <c r="S200" s="15">
        <v>1</v>
      </c>
      <c r="T200" s="13">
        <f>'Reference abundance'!P200</f>
        <v>16.26079590641082</v>
      </c>
    </row>
    <row r="201" spans="1:22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22">
        <f>Stressed!S201</f>
        <v>2.7338400000000002E-5</v>
      </c>
      <c r="H201" s="21">
        <f>Stressed!T201</f>
        <v>0.30176119230324644</v>
      </c>
      <c r="I201" s="23">
        <f>'Stressed calibrated'!S201</f>
        <v>3.2977248363646245E-5</v>
      </c>
      <c r="J201" s="12">
        <f>'Stressed calibrated'!T201</f>
        <v>5.790387109280884E-2</v>
      </c>
      <c r="K201" s="23">
        <f>'10% stressed'!S201</f>
        <v>2.6969291666666664E-5</v>
      </c>
      <c r="L201" s="12">
        <f>'10% stressed'!T201</f>
        <v>0.27003489533941688</v>
      </c>
      <c r="M201" s="23">
        <f>'10% stressed-calibrated'!S201</f>
        <v>3.2874261622187582E-5</v>
      </c>
      <c r="N201" s="12">
        <f>'10% stressed-calibrated'!T201</f>
        <v>7.9941177289864537E-2</v>
      </c>
      <c r="O201" s="23">
        <f>'20% stressed'!S201</f>
        <v>2.7220775000000004E-5</v>
      </c>
      <c r="P201" s="12">
        <f>'20% stressed'!T201</f>
        <v>0.28425209741513019</v>
      </c>
      <c r="Q201" s="23">
        <f>'20% stressed-calibrated'!S201</f>
        <v>3.3112789576339556E-5</v>
      </c>
      <c r="R201" s="12">
        <f>'20% stressed-calibrated'!T201</f>
        <v>9.3887021664585416E-2</v>
      </c>
      <c r="S201" s="15">
        <v>1</v>
      </c>
      <c r="T201" s="13">
        <f>'Reference abundance'!P201</f>
        <v>18.166452394642377</v>
      </c>
    </row>
    <row r="202" spans="1:22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22">
        <f>Stressed!S202</f>
        <v>1.9585558333333331E-4</v>
      </c>
      <c r="H202" s="21">
        <f>Stressed!T202</f>
        <v>0.2891323817852916</v>
      </c>
      <c r="I202" s="23">
        <f>'Stressed calibrated'!S202</f>
        <v>2.356723779478613E-4</v>
      </c>
      <c r="J202" s="12">
        <f>'Stressed calibrated'!T202</f>
        <v>5.4022105634370661E-2</v>
      </c>
      <c r="K202" s="23">
        <f>'10% stressed'!S202</f>
        <v>1.9442325000000005E-4</v>
      </c>
      <c r="L202" s="12">
        <f>'10% stressed'!T202</f>
        <v>0.22863616787864408</v>
      </c>
      <c r="M202" s="23">
        <f>'10% stressed-calibrated'!S202</f>
        <v>2.3815509895703361E-4</v>
      </c>
      <c r="N202" s="12">
        <f>'10% stressed-calibrated'!T202</f>
        <v>8.3713349204047355E-2</v>
      </c>
      <c r="O202" s="23">
        <f>'20% stressed'!S202</f>
        <v>1.9867683333333331E-4</v>
      </c>
      <c r="P202" s="12">
        <f>'20% stressed'!T202</f>
        <v>0.23833299855671761</v>
      </c>
      <c r="Q202" s="23">
        <f>'20% stressed-calibrated'!S202</f>
        <v>2.4257218337284995E-4</v>
      </c>
      <c r="R202" s="12">
        <f>'20% stressed-calibrated'!T202</f>
        <v>7.212406765068953E-2</v>
      </c>
      <c r="S202" s="15">
        <v>1</v>
      </c>
      <c r="T202" s="13">
        <f>'Reference abundance'!P202</f>
        <v>17.601524530125928</v>
      </c>
    </row>
    <row r="203" spans="1:22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22">
        <f>Stressed!S203</f>
        <v>6.1378383333333345E-4</v>
      </c>
      <c r="H203" s="21">
        <f>Stressed!T203</f>
        <v>0.34489246248878547</v>
      </c>
      <c r="I203" s="23">
        <f>'Stressed calibrated'!S203</f>
        <v>8.3425671354203342E-4</v>
      </c>
      <c r="J203" s="12">
        <f>'Stressed calibrated'!T203</f>
        <v>0.2000326558059235</v>
      </c>
      <c r="K203" s="23">
        <f>'10% stressed'!S203</f>
        <v>1.0606258333333331E-4</v>
      </c>
      <c r="L203" s="12">
        <f>'10% stressed'!T203</f>
        <v>0.37881773145682773</v>
      </c>
      <c r="M203" s="23">
        <f>'10% stressed-calibrated'!S203</f>
        <v>1.417226225935657E-4</v>
      </c>
      <c r="N203" s="12">
        <f>'10% stressed-calibrated'!T203</f>
        <v>0.17270101689335204</v>
      </c>
      <c r="O203" s="23">
        <f>'20% stressed'!S203</f>
        <v>1.5958355E-4</v>
      </c>
      <c r="P203" s="12">
        <f>'20% stressed'!T203</f>
        <v>0.35324140826824602</v>
      </c>
      <c r="Q203" s="23">
        <f>'20% stressed-calibrated'!S203</f>
        <v>2.1599962388539897E-4</v>
      </c>
      <c r="R203" s="12">
        <f>'20% stressed-calibrated'!T203</f>
        <v>0.19380023611559619</v>
      </c>
      <c r="S203" s="15">
        <v>3</v>
      </c>
      <c r="T203" s="13">
        <f>'Reference abundance'!P203</f>
        <v>21.078855506146009</v>
      </c>
    </row>
    <row r="204" spans="1:22" ht="30" x14ac:dyDescent="0.25">
      <c r="A204" s="43" t="s">
        <v>306</v>
      </c>
      <c r="B204" s="43">
        <v>144</v>
      </c>
      <c r="C204" s="43" t="s">
        <v>570</v>
      </c>
      <c r="D204" s="43" t="s">
        <v>145</v>
      </c>
      <c r="E204" s="44" t="s">
        <v>571</v>
      </c>
      <c r="F204" s="43" t="s">
        <v>343</v>
      </c>
      <c r="G204" s="24">
        <f>Stressed!S204</f>
        <v>7.5962208333333348E-5</v>
      </c>
      <c r="H204" s="25">
        <f>Stressed!T204</f>
        <v>0.25234554949481858</v>
      </c>
      <c r="I204" s="26">
        <f>'Stressed calibrated'!S204</f>
        <v>9.1683846166430269E-5</v>
      </c>
      <c r="J204" s="27">
        <f>'Stressed calibrated'!T204</f>
        <v>0.12741149502733373</v>
      </c>
      <c r="K204" s="26">
        <f>'10% stressed'!S204</f>
        <v>6.5431258333333326E-5</v>
      </c>
      <c r="L204" s="27">
        <f>'10% stressed'!T204</f>
        <v>0.27770557391090978</v>
      </c>
      <c r="M204" s="26">
        <f>'10% stressed-calibrated'!S204</f>
        <v>7.9916710017245815E-5</v>
      </c>
      <c r="N204" s="27">
        <f>'10% stressed-calibrated'!T204</f>
        <v>0.19355970088240687</v>
      </c>
      <c r="O204" s="26">
        <f>'20% stressed'!S204</f>
        <v>7.3186949999999999E-5</v>
      </c>
      <c r="P204" s="27">
        <f>'20% stressed'!T204</f>
        <v>0.31443317147567307</v>
      </c>
      <c r="Q204" s="26">
        <f>'20% stressed-calibrated'!S204</f>
        <v>8.690258214516114E-5</v>
      </c>
      <c r="R204" s="27">
        <f>'20% stressed-calibrated'!T204</f>
        <v>0.13942831810936221</v>
      </c>
      <c r="S204" s="47">
        <v>2</v>
      </c>
      <c r="T204" s="46">
        <f>'Reference abundance'!P204</f>
        <v>7.6663800465045977</v>
      </c>
    </row>
    <row r="205" spans="1:22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22">
        <f>Stressed!S205</f>
        <v>2.197308333333333E-3</v>
      </c>
      <c r="H205" s="21">
        <f>Stressed!T205</f>
        <v>0.36014332355695516</v>
      </c>
      <c r="I205" s="23">
        <f>'Stressed calibrated'!S205</f>
        <v>2.7181207272865327E-3</v>
      </c>
      <c r="J205" s="12">
        <f>'Stressed calibrated'!T205</f>
        <v>0.12179988274353507</v>
      </c>
      <c r="K205" s="23">
        <f>'10% stressed'!S205</f>
        <v>1.8700100000000001E-3</v>
      </c>
      <c r="L205" s="12">
        <f>'10% stressed'!T205</f>
        <v>0.41155964113607679</v>
      </c>
      <c r="M205" s="23">
        <f>'10% stressed-calibrated'!S205</f>
        <v>2.3418637877133416E-3</v>
      </c>
      <c r="N205" s="12">
        <f>'10% stressed-calibrated'!T205</f>
        <v>0.22933742536226859</v>
      </c>
      <c r="O205" s="23">
        <f>'20% stressed'!S205</f>
        <v>6.2850458333333333E-3</v>
      </c>
      <c r="P205" s="12">
        <f>'20% stressed'!T205</f>
        <v>1.6277678554099606</v>
      </c>
      <c r="Q205" s="23">
        <f>'20% stressed-calibrated'!S205</f>
        <v>8.9736526350420055E-3</v>
      </c>
      <c r="R205" s="12">
        <f>'20% stressed-calibrated'!T205</f>
        <v>1.6732751999460145</v>
      </c>
      <c r="S205" s="15">
        <v>1</v>
      </c>
      <c r="T205" s="13">
        <f>'Reference abundance'!P205</f>
        <v>4.7157702771264729</v>
      </c>
    </row>
    <row r="206" spans="1:22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22">
        <f>Stressed!S206</f>
        <v>6.9275858333333329E-3</v>
      </c>
      <c r="H206" s="21">
        <f>Stressed!T206</f>
        <v>0.88096236390084515</v>
      </c>
      <c r="I206" s="23">
        <f>'Stressed calibrated'!S206</f>
        <v>2.0923577018617944E-3</v>
      </c>
      <c r="J206" s="12">
        <f>'Stressed calibrated'!T206</f>
        <v>0.32281012474226622</v>
      </c>
      <c r="K206" s="23">
        <f>'10% stressed'!S206</f>
        <v>6.7675499999999998E-3</v>
      </c>
      <c r="L206" s="12">
        <f>'10% stressed'!T206</f>
        <v>0.57819453071533689</v>
      </c>
      <c r="M206" s="23">
        <f>'10% stressed-calibrated'!S206</f>
        <v>2.5485813608705208E-3</v>
      </c>
      <c r="N206" s="12">
        <f>'10% stressed-calibrated'!T206</f>
        <v>0.51393024328635695</v>
      </c>
      <c r="O206" s="23">
        <f>'20% stressed'!S206</f>
        <v>4.6171900000000002E-3</v>
      </c>
      <c r="P206" s="12">
        <f>'20% stressed'!T206</f>
        <v>0.59232731282609818</v>
      </c>
      <c r="Q206" s="23">
        <f>'20% stressed-calibrated'!S206</f>
        <v>1.7117245608372713E-3</v>
      </c>
      <c r="R206" s="12">
        <f>'20% stressed-calibrated'!T206</f>
        <v>0.79294637113995969</v>
      </c>
      <c r="S206" s="15">
        <v>3</v>
      </c>
      <c r="T206" s="13">
        <f>'Reference abundance'!P206</f>
        <v>0.90849018523697445</v>
      </c>
    </row>
    <row r="207" spans="1:22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22">
        <f>Stressed!S207</f>
        <v>5.9642549999999999E-4</v>
      </c>
      <c r="H207" s="21">
        <f>Stressed!T207</f>
        <v>0.12628575363277805</v>
      </c>
      <c r="I207" s="23">
        <f>'Stressed calibrated'!S207</f>
        <v>5.9418864054131459E-4</v>
      </c>
      <c r="J207" s="12">
        <f>'Stressed calibrated'!T207</f>
        <v>8.4122247693977761E-2</v>
      </c>
      <c r="K207" s="23">
        <f>'10% stressed'!S207</f>
        <v>5.7009700000000009E-4</v>
      </c>
      <c r="L207" s="12">
        <f>'10% stressed'!T207</f>
        <v>0.15968140725592597</v>
      </c>
      <c r="M207" s="23">
        <f>'10% stressed-calibrated'!S207</f>
        <v>5.7609374247589106E-4</v>
      </c>
      <c r="N207" s="12">
        <f>'10% stressed-calibrated'!T207</f>
        <v>0.23458490474509525</v>
      </c>
      <c r="O207" s="23">
        <f>'20% stressed'!S207</f>
        <v>5.6098583333333339E-4</v>
      </c>
      <c r="P207" s="12">
        <f>'20% stressed'!T207</f>
        <v>0.1467321023392186</v>
      </c>
      <c r="Q207" s="23">
        <f>'20% stressed-calibrated'!S207</f>
        <v>5.6207334656711416E-4</v>
      </c>
      <c r="R207" s="12">
        <f>'20% stressed-calibrated'!T207</f>
        <v>0.16185094470348524</v>
      </c>
      <c r="S207" s="15">
        <v>3</v>
      </c>
      <c r="T207" s="13">
        <f>'Reference abundance'!P207</f>
        <v>6.5467397643681364</v>
      </c>
    </row>
    <row r="208" spans="1:22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22">
        <f>Stressed!S208</f>
        <v>5.0380333333333331E-4</v>
      </c>
      <c r="H208" s="21">
        <f>Stressed!T208</f>
        <v>0.61092959915052036</v>
      </c>
      <c r="I208" s="23">
        <f>'Stressed calibrated'!S208</f>
        <v>2.5222542439613842E-4</v>
      </c>
      <c r="J208" s="12">
        <f>'Stressed calibrated'!T208</f>
        <v>0.30960043410135718</v>
      </c>
      <c r="K208" s="23">
        <f>'10% stressed'!S208</f>
        <v>5.2639850000000003E-4</v>
      </c>
      <c r="L208" s="12">
        <f>'10% stressed'!T208</f>
        <v>0.37004858368886989</v>
      </c>
      <c r="M208" s="23">
        <f>'10% stressed-calibrated'!S208</f>
        <v>3.0623943136777264E-4</v>
      </c>
      <c r="N208" s="12">
        <f>'10% stressed-calibrated'!T208</f>
        <v>0.47499220863157005</v>
      </c>
      <c r="O208" s="23">
        <f>'20% stressed'!S208</f>
        <v>3.2549966666666668E-4</v>
      </c>
      <c r="P208" s="12">
        <f>'20% stressed'!T208</f>
        <v>0.4352558072896392</v>
      </c>
      <c r="Q208" s="23">
        <f>'20% stressed-calibrated'!S208</f>
        <v>2.004470582924156E-4</v>
      </c>
      <c r="R208" s="12">
        <f>'20% stressed-calibrated'!T208</f>
        <v>0.7904993451618727</v>
      </c>
      <c r="S208" s="15">
        <v>3</v>
      </c>
      <c r="T208" s="13">
        <f>'Reference abundance'!P208</f>
        <v>2.0358488201874705</v>
      </c>
    </row>
    <row r="209" spans="1:20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22">
        <f>Stressed!S209</f>
        <v>3.9323575E-2</v>
      </c>
      <c r="H209" s="21">
        <f>Stressed!T209</f>
        <v>0.22351462767240288</v>
      </c>
      <c r="I209" s="23">
        <f>'Stressed calibrated'!S209</f>
        <v>3.7773323477726543E-2</v>
      </c>
      <c r="J209" s="12">
        <f>'Stressed calibrated'!T209</f>
        <v>0.11709988600301927</v>
      </c>
      <c r="K209" s="23">
        <f>'10% stressed'!S209</f>
        <v>1.4601016666666669E-2</v>
      </c>
      <c r="L209" s="12">
        <f>'10% stressed'!T209</f>
        <v>0.18159313106751632</v>
      </c>
      <c r="M209" s="23">
        <f>'10% stressed-calibrated'!S209</f>
        <v>1.4095872888110086E-2</v>
      </c>
      <c r="N209" s="12">
        <f>'10% stressed-calibrated'!T209</f>
        <v>7.511019061300328E-2</v>
      </c>
      <c r="O209" s="23">
        <f>'20% stressed'!S209</f>
        <v>1.8822216666666669E-2</v>
      </c>
      <c r="P209" s="12">
        <f>'20% stressed'!T209</f>
        <v>0.10338102550233352</v>
      </c>
      <c r="Q209" s="23">
        <f>'20% stressed-calibrated'!S209</f>
        <v>1.8396190403022764E-2</v>
      </c>
      <c r="R209" s="12">
        <f>'20% stressed-calibrated'!T209</f>
        <v>0.10451013679096535</v>
      </c>
      <c r="S209" s="15">
        <v>1</v>
      </c>
      <c r="T209" s="13">
        <f>'Reference abundance'!P209</f>
        <v>14.397844388072404</v>
      </c>
    </row>
    <row r="210" spans="1:20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22">
        <f>Stressed!S210</f>
        <v>9.0451058333333343E-4</v>
      </c>
      <c r="H210" s="21">
        <f>Stressed!T210</f>
        <v>0.35429359686678807</v>
      </c>
      <c r="I210" s="23">
        <f>'Stressed calibrated'!S210</f>
        <v>1.3589797166601875E-3</v>
      </c>
      <c r="J210" s="12">
        <f>'Stressed calibrated'!T210</f>
        <v>0.32332596168516409</v>
      </c>
      <c r="K210" s="23">
        <f>'10% stressed'!S210</f>
        <v>6.8075200000000018E-4</v>
      </c>
      <c r="L210" s="12">
        <f>'10% stressed'!T210</f>
        <v>0.28887491655386138</v>
      </c>
      <c r="M210" s="23">
        <f>'10% stressed-calibrated'!S210</f>
        <v>1.0363003423578738E-3</v>
      </c>
      <c r="N210" s="12">
        <f>'10% stressed-calibrated'!T210</f>
        <v>0.27945740195364133</v>
      </c>
      <c r="O210" s="23">
        <f>'20% stressed'!S210</f>
        <v>7.6114550000000003E-4</v>
      </c>
      <c r="P210" s="12">
        <f>'20% stressed'!T210</f>
        <v>0.31174269002142652</v>
      </c>
      <c r="Q210" s="23">
        <f>'20% stressed-calibrated'!S210</f>
        <v>1.1678242311254649E-3</v>
      </c>
      <c r="R210" s="12">
        <f>'20% stressed-calibrated'!T210</f>
        <v>0.34290569288546763</v>
      </c>
      <c r="S210" s="15">
        <v>1</v>
      </c>
      <c r="T210" s="13">
        <f>'Reference abundance'!P210</f>
        <v>8.9577589021208581</v>
      </c>
    </row>
    <row r="211" spans="1:20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22">
        <f>Stressed!S211</f>
        <v>7.8479041666666664E-5</v>
      </c>
      <c r="H211" s="21">
        <f>Stressed!T211</f>
        <v>0.30329454937641254</v>
      </c>
      <c r="I211" s="23">
        <f>'Stressed calibrated'!S211</f>
        <v>1.1964526134825807E-4</v>
      </c>
      <c r="J211" s="12">
        <f>'Stressed calibrated'!T211</f>
        <v>8.7788605769228062E-2</v>
      </c>
      <c r="K211" s="23">
        <f>'10% stressed'!S211</f>
        <v>7.5904008333333342E-5</v>
      </c>
      <c r="L211" s="12">
        <f>'10% stressed'!T211</f>
        <v>0.30227297744426285</v>
      </c>
      <c r="M211" s="23">
        <f>'10% stressed-calibrated'!S211</f>
        <v>1.1586652340897302E-4</v>
      </c>
      <c r="N211" s="12">
        <f>'10% stressed-calibrated'!T211</f>
        <v>0.1005907871190499</v>
      </c>
      <c r="O211" s="23">
        <f>'20% stressed'!S211</f>
        <v>7.945765E-5</v>
      </c>
      <c r="P211" s="12">
        <f>'20% stressed'!T211</f>
        <v>0.27114868977418916</v>
      </c>
      <c r="Q211" s="23">
        <f>'20% stressed-calibrated'!S211</f>
        <v>1.2262526573645052E-4</v>
      </c>
      <c r="R211" s="12">
        <f>'20% stressed-calibrated'!T211</f>
        <v>0.12851080929599662</v>
      </c>
      <c r="S211" s="15">
        <v>1</v>
      </c>
      <c r="T211" s="13">
        <f>'Reference abundance'!P211</f>
        <v>13.135349064575561</v>
      </c>
    </row>
    <row r="212" spans="1:20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22">
        <f>Stressed!S212</f>
        <v>4.1583066666666665E-5</v>
      </c>
      <c r="H212" s="21">
        <f>Stressed!T212</f>
        <v>0.25324476936007201</v>
      </c>
      <c r="I212" s="23">
        <f>'Stressed calibrated'!S212</f>
        <v>6.2679677788459771E-5</v>
      </c>
      <c r="J212" s="12">
        <f>'Stressed calibrated'!T212</f>
        <v>0.10999955686667519</v>
      </c>
      <c r="K212" s="23">
        <f>'10% stressed'!S212</f>
        <v>4.1722708333333324E-5</v>
      </c>
      <c r="L212" s="12">
        <f>'10% stressed'!T212</f>
        <v>0.26153986569448184</v>
      </c>
      <c r="M212" s="23">
        <f>'10% stressed-calibrated'!S212</f>
        <v>6.2704961561408962E-5</v>
      </c>
      <c r="N212" s="12">
        <f>'10% stressed-calibrated'!T212</f>
        <v>9.5853245611639049E-2</v>
      </c>
      <c r="O212" s="23">
        <f>'20% stressed'!S212</f>
        <v>4.1941699999999999E-5</v>
      </c>
      <c r="P212" s="12">
        <f>'20% stressed'!T212</f>
        <v>0.22288892171026009</v>
      </c>
      <c r="Q212" s="23">
        <f>'20% stressed-calibrated'!S212</f>
        <v>6.358460932375712E-5</v>
      </c>
      <c r="R212" s="12">
        <f>'20% stressed-calibrated'!T212</f>
        <v>9.4144753311632717E-2</v>
      </c>
      <c r="S212" s="15">
        <v>1</v>
      </c>
      <c r="T212" s="13">
        <f>'Reference abundance'!P212</f>
        <v>9.1099771465354422</v>
      </c>
    </row>
    <row r="213" spans="1:20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22">
        <f>Stressed!S213</f>
        <v>1.6630524999999997E-3</v>
      </c>
      <c r="H213" s="21">
        <f>Stressed!T213</f>
        <v>0.22631682504056735</v>
      </c>
      <c r="I213" s="23">
        <f>'Stressed calibrated'!S213</f>
        <v>1.8669656804946148E-3</v>
      </c>
      <c r="J213" s="12">
        <f>'Stressed calibrated'!T213</f>
        <v>5.8026381512838461E-2</v>
      </c>
      <c r="K213" s="23">
        <f>'10% stressed'!S213</f>
        <v>9.8699875000000004E-4</v>
      </c>
      <c r="L213" s="12">
        <f>'10% stressed'!T213</f>
        <v>0.23406131711624212</v>
      </c>
      <c r="M213" s="23">
        <f>'10% stressed-calibrated'!S213</f>
        <v>1.1094146999504069E-3</v>
      </c>
      <c r="N213" s="12">
        <f>'10% stressed-calibrated'!T213</f>
        <v>9.0259031286383268E-2</v>
      </c>
      <c r="O213" s="23">
        <f>'20% stressed'!S213</f>
        <v>1.0196088333333335E-3</v>
      </c>
      <c r="P213" s="12">
        <f>'20% stressed'!T213</f>
        <v>0.18761777651373304</v>
      </c>
      <c r="Q213" s="23">
        <f>'20% stressed-calibrated'!S213</f>
        <v>1.1568909565992283E-3</v>
      </c>
      <c r="R213" s="12">
        <f>'20% stressed-calibrated'!T213</f>
        <v>9.6750813130005497E-2</v>
      </c>
      <c r="S213" s="15">
        <v>1</v>
      </c>
      <c r="T213" s="13">
        <f>'Reference abundance'!P213</f>
        <v>9.8902862110398271</v>
      </c>
    </row>
    <row r="214" spans="1:20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22">
        <f>Stressed!S214</f>
        <v>2.6417774999999997E-4</v>
      </c>
      <c r="H214" s="21">
        <f>Stressed!T214</f>
        <v>0.43931383818418301</v>
      </c>
      <c r="I214" s="23">
        <f>'Stressed calibrated'!S214</f>
        <v>2.932500880555076E-4</v>
      </c>
      <c r="J214" s="12">
        <f>'Stressed calibrated'!T214</f>
        <v>0.17760770599124134</v>
      </c>
      <c r="K214" s="23">
        <f>'10% stressed'!S214</f>
        <v>2.6195983333333336E-4</v>
      </c>
      <c r="L214" s="12">
        <f>'10% stressed'!T214</f>
        <v>0.49505953560085297</v>
      </c>
      <c r="M214" s="23">
        <f>'10% stressed-calibrated'!S214</f>
        <v>2.832539789943195E-4</v>
      </c>
      <c r="N214" s="12">
        <f>'10% stressed-calibrated'!T214</f>
        <v>0.17849573166612767</v>
      </c>
      <c r="O214" s="23">
        <f>'20% stressed'!S214</f>
        <v>2.285275E-4</v>
      </c>
      <c r="P214" s="12">
        <f>'20% stressed'!T214</f>
        <v>0.32502346978098512</v>
      </c>
      <c r="Q214" s="23">
        <f>'20% stressed-calibrated'!S214</f>
        <v>2.6266471883635325E-4</v>
      </c>
      <c r="R214" s="12">
        <f>'20% stressed-calibrated'!T214</f>
        <v>0.19593771273284424</v>
      </c>
      <c r="S214" s="15">
        <v>1</v>
      </c>
      <c r="T214" s="13">
        <f>'Reference abundance'!P214</f>
        <v>9.7909732408165588</v>
      </c>
    </row>
    <row r="215" spans="1:20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22">
        <f>Stressed!S215</f>
        <v>5.3971450000000001E-4</v>
      </c>
      <c r="H215" s="21">
        <f>Stressed!T215</f>
        <v>0.18447906016594517</v>
      </c>
      <c r="I215" s="23">
        <f>'Stressed calibrated'!S215</f>
        <v>6.0404213712040688E-4</v>
      </c>
      <c r="J215" s="12">
        <f>'Stressed calibrated'!T215</f>
        <v>5.7752736589491933E-2</v>
      </c>
      <c r="K215" s="23">
        <f>'10% stressed'!S215</f>
        <v>5.3970691666666666E-4</v>
      </c>
      <c r="L215" s="12">
        <f>'10% stressed'!T215</f>
        <v>0.18154950729206235</v>
      </c>
      <c r="M215" s="23">
        <f>'10% stressed-calibrated'!S215</f>
        <v>6.0500748164826594E-4</v>
      </c>
      <c r="N215" s="12">
        <f>'10% stressed-calibrated'!T215</f>
        <v>8.0513999633267677E-2</v>
      </c>
      <c r="O215" s="23">
        <f>'20% stressed'!S215</f>
        <v>5.4652349999999999E-4</v>
      </c>
      <c r="P215" s="12">
        <f>'20% stressed'!T215</f>
        <v>0.15646244821821276</v>
      </c>
      <c r="Q215" s="23">
        <f>'20% stressed-calibrated'!S215</f>
        <v>6.1490852278550418E-4</v>
      </c>
      <c r="R215" s="12">
        <f>'20% stressed-calibrated'!T215</f>
        <v>7.2627459495058333E-2</v>
      </c>
      <c r="S215" s="15">
        <v>1</v>
      </c>
      <c r="T215" s="13">
        <f>'Reference abundance'!P215</f>
        <v>17.76193620060555</v>
      </c>
    </row>
    <row r="216" spans="1:20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22">
        <f>Stressed!S216</f>
        <v>1.5459887499999997E-3</v>
      </c>
      <c r="H216" s="21">
        <f>Stressed!T216</f>
        <v>0.8473346384143996</v>
      </c>
      <c r="I216" s="23">
        <f>'Stressed calibrated'!S216</f>
        <v>1.7818273482822793E-4</v>
      </c>
      <c r="J216" s="12">
        <f>'Stressed calibrated'!T216</f>
        <v>0.21395228600013866</v>
      </c>
      <c r="K216" s="23">
        <f>'10% stressed'!S216</f>
        <v>1.4428185833333335E-3</v>
      </c>
      <c r="L216" s="12">
        <f>'10% stressed'!T216</f>
        <v>0.78828227268911666</v>
      </c>
      <c r="M216" s="23">
        <f>'10% stressed-calibrated'!S216</f>
        <v>1.773066868673496E-4</v>
      </c>
      <c r="N216" s="12">
        <f>'10% stressed-calibrated'!T216</f>
        <v>0.13320336549493678</v>
      </c>
      <c r="O216" s="23">
        <f>'20% stressed'!S216</f>
        <v>1.2988526666666666E-3</v>
      </c>
      <c r="P216" s="12">
        <f>'20% stressed'!T216</f>
        <v>0.83150559877446351</v>
      </c>
      <c r="Q216" s="23">
        <f>'20% stressed-calibrated'!S216</f>
        <v>1.5123009175069043E-4</v>
      </c>
      <c r="R216" s="12">
        <f>'20% stressed-calibrated'!T216</f>
        <v>0.18084312581420067</v>
      </c>
      <c r="S216" s="15">
        <v>3</v>
      </c>
      <c r="T216" s="13">
        <f>'Reference abundance'!P216</f>
        <v>1.05673005197699</v>
      </c>
    </row>
    <row r="217" spans="1:20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22">
        <f>Stressed!S217</f>
        <v>5.2470650000000006E-4</v>
      </c>
      <c r="H217" s="21">
        <f>Stressed!T217</f>
        <v>0.3067890333197823</v>
      </c>
      <c r="I217" s="23">
        <f>'Stressed calibrated'!S217</f>
        <v>4.4714692204046242E-4</v>
      </c>
      <c r="J217" s="12">
        <f>'Stressed calibrated'!T217</f>
        <v>7.7098680351073673E-2</v>
      </c>
      <c r="K217" s="23">
        <f>'10% stressed'!S217</f>
        <v>4.6455158333333336E-4</v>
      </c>
      <c r="L217" s="12">
        <f>'10% stressed'!T217</f>
        <v>0.31829644923230371</v>
      </c>
      <c r="M217" s="23">
        <f>'10% stressed-calibrated'!S217</f>
        <v>3.9668066103900088E-4</v>
      </c>
      <c r="N217" s="12">
        <f>'10% stressed-calibrated'!T217</f>
        <v>0.13554648855731125</v>
      </c>
      <c r="O217" s="23">
        <f>'20% stressed'!S217</f>
        <v>4.3368108333333334E-4</v>
      </c>
      <c r="P217" s="12">
        <f>'20% stressed'!T217</f>
        <v>0.27478549551965198</v>
      </c>
      <c r="Q217" s="23">
        <f>'20% stressed-calibrated'!S217</f>
        <v>3.7190420993772237E-4</v>
      </c>
      <c r="R217" s="12">
        <f>'20% stressed-calibrated'!T217</f>
        <v>6.9456265060608272E-2</v>
      </c>
      <c r="S217" s="15">
        <v>3</v>
      </c>
      <c r="T217" s="13">
        <f>'Reference abundance'!P217</f>
        <v>5.5020930579576328</v>
      </c>
    </row>
    <row r="218" spans="1:20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22">
        <f>Stressed!S218</f>
        <v>3.1034791666666663E-3</v>
      </c>
      <c r="H218" s="21">
        <f>Stressed!T218</f>
        <v>0.50889616664213955</v>
      </c>
      <c r="I218" s="23">
        <f>'Stressed calibrated'!S218</f>
        <v>3.8357112528513253E-3</v>
      </c>
      <c r="J218" s="12">
        <f>'Stressed calibrated'!T218</f>
        <v>0.16654559032548322</v>
      </c>
      <c r="K218" s="23">
        <f>'10% stressed'!S218</f>
        <v>1.2202866666666666E-3</v>
      </c>
      <c r="L218" s="12">
        <f>'10% stressed'!T218</f>
        <v>0.52034502255027548</v>
      </c>
      <c r="M218" s="23">
        <f>'10% stressed-calibrated'!S218</f>
        <v>1.5068203555054502E-3</v>
      </c>
      <c r="N218" s="12">
        <f>'10% stressed-calibrated'!T218</f>
        <v>0.17628363337968489</v>
      </c>
      <c r="O218" s="23">
        <f>'20% stressed'!S218</f>
        <v>1.2518385833333332E-3</v>
      </c>
      <c r="P218" s="12">
        <f>'20% stressed'!T218</f>
        <v>0.44980497980222028</v>
      </c>
      <c r="Q218" s="23">
        <f>'20% stressed-calibrated'!S218</f>
        <v>1.632980266310027E-3</v>
      </c>
      <c r="R218" s="12">
        <f>'20% stressed-calibrated'!T218</f>
        <v>0.25125989119534725</v>
      </c>
      <c r="S218" s="15">
        <v>1</v>
      </c>
      <c r="T218" s="13">
        <f>'Reference abundance'!P218</f>
        <v>6.2464086934850087</v>
      </c>
    </row>
    <row r="219" spans="1:20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22">
        <f>Stressed!S219</f>
        <v>6.6120349999999995E-5</v>
      </c>
      <c r="H219" s="21">
        <f>Stressed!T219</f>
        <v>0.23433013286251447</v>
      </c>
      <c r="I219" s="23">
        <f>'Stressed calibrated'!S219</f>
        <v>6.1120744246534583E-5</v>
      </c>
      <c r="J219" s="12">
        <f>'Stressed calibrated'!T219</f>
        <v>0.30069630884617993</v>
      </c>
      <c r="K219" s="23">
        <f>'10% stressed'!S219</f>
        <v>6.4195008333333323E-5</v>
      </c>
      <c r="L219" s="12">
        <f>'10% stressed'!T219</f>
        <v>0.25687287336006309</v>
      </c>
      <c r="M219" s="23">
        <f>'10% stressed-calibrated'!S219</f>
        <v>5.9264486636766705E-5</v>
      </c>
      <c r="N219" s="12">
        <f>'10% stressed-calibrated'!T219</f>
        <v>0.33539598309424784</v>
      </c>
      <c r="O219" s="23">
        <f>'20% stressed'!S219</f>
        <v>6.1362291666666662E-5</v>
      </c>
      <c r="P219" s="12">
        <f>'20% stressed'!T219</f>
        <v>0.21787744852554355</v>
      </c>
      <c r="Q219" s="23">
        <f>'20% stressed-calibrated'!S219</f>
        <v>5.6196839556335933E-5</v>
      </c>
      <c r="R219" s="12">
        <f>'20% stressed-calibrated'!T219</f>
        <v>0.24089939568089666</v>
      </c>
      <c r="S219" s="15">
        <v>1</v>
      </c>
      <c r="T219" s="13">
        <f>'Reference abundance'!P219</f>
        <v>3.6688211174388723</v>
      </c>
    </row>
    <row r="220" spans="1:20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22">
        <f>Stressed!S220</f>
        <v>5.2933091666666667E-4</v>
      </c>
      <c r="H220" s="21">
        <f>Stressed!T220</f>
        <v>0.14544716186301307</v>
      </c>
      <c r="I220" s="23">
        <f>'Stressed calibrated'!S220</f>
        <v>5.0856018705814504E-4</v>
      </c>
      <c r="J220" s="12">
        <f>'Stressed calibrated'!T220</f>
        <v>5.3627577898792141E-2</v>
      </c>
      <c r="K220" s="23">
        <f>'10% stressed'!S220</f>
        <v>5.4783925000000003E-4</v>
      </c>
      <c r="L220" s="12">
        <f>'10% stressed'!T220</f>
        <v>0.16349703032728766</v>
      </c>
      <c r="M220" s="23">
        <f>'10% stressed-calibrated'!S220</f>
        <v>5.2584340128192209E-4</v>
      </c>
      <c r="N220" s="12">
        <f>'10% stressed-calibrated'!T220</f>
        <v>6.832034573043487E-2</v>
      </c>
      <c r="O220" s="23">
        <f>'20% stressed'!S220</f>
        <v>5.615403333333334E-4</v>
      </c>
      <c r="P220" s="12">
        <f>'20% stressed'!T220</f>
        <v>0.17753407839841601</v>
      </c>
      <c r="Q220" s="23">
        <f>'20% stressed-calibrated'!S220</f>
        <v>5.3793707029556402E-4</v>
      </c>
      <c r="R220" s="12">
        <f>'20% stressed-calibrated'!T220</f>
        <v>7.071080481799033E-2</v>
      </c>
      <c r="S220" s="15">
        <v>1</v>
      </c>
      <c r="T220" s="13">
        <f>'Reference abundance'!P220</f>
        <v>9.7057948417037352</v>
      </c>
    </row>
    <row r="221" spans="1:20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22">
        <f>Stressed!S221</f>
        <v>1.0572390833333334E-4</v>
      </c>
      <c r="H221" s="21">
        <f>Stressed!T221</f>
        <v>0.16112258129771234</v>
      </c>
      <c r="I221" s="23">
        <f>'Stressed calibrated'!S221</f>
        <v>1.0589636977964121E-4</v>
      </c>
      <c r="J221" s="12">
        <f>'Stressed calibrated'!T221</f>
        <v>7.7747947271313358E-2</v>
      </c>
      <c r="K221" s="23">
        <f>'10% stressed'!S221</f>
        <v>1.0300298333333333E-4</v>
      </c>
      <c r="L221" s="12">
        <f>'10% stressed'!T221</f>
        <v>0.17091197740006014</v>
      </c>
      <c r="M221" s="23">
        <f>'10% stressed-calibrated'!S221</f>
        <v>1.036109010606212E-4</v>
      </c>
      <c r="N221" s="12">
        <f>'10% stressed-calibrated'!T221</f>
        <v>0.13078583374535258</v>
      </c>
      <c r="O221" s="23">
        <f>'20% stressed'!S221</f>
        <v>1.0931091666666667E-4</v>
      </c>
      <c r="P221" s="12">
        <f>'20% stressed'!T221</f>
        <v>0.16781453154445944</v>
      </c>
      <c r="Q221" s="23">
        <f>'20% stressed-calibrated'!S221</f>
        <v>1.0930353677164328E-4</v>
      </c>
      <c r="R221" s="12">
        <f>'20% stressed-calibrated'!T221</f>
        <v>6.1907976528893266E-2</v>
      </c>
      <c r="S221" s="15">
        <v>1</v>
      </c>
      <c r="T221" s="13">
        <f>'Reference abundance'!P221</f>
        <v>7.864537707437381</v>
      </c>
    </row>
    <row r="222" spans="1:20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22">
        <f>Stressed!S222</f>
        <v>7.1324333333333331E-5</v>
      </c>
      <c r="H222" s="21">
        <f>Stressed!T222</f>
        <v>0.18211074416246761</v>
      </c>
      <c r="I222" s="23">
        <f>'Stressed calibrated'!S222</f>
        <v>6.8588332343472906E-5</v>
      </c>
      <c r="J222" s="12">
        <f>'Stressed calibrated'!T222</f>
        <v>0.11762150143291905</v>
      </c>
      <c r="K222" s="23">
        <f>'10% stressed'!S222</f>
        <v>7.7490974999999999E-5</v>
      </c>
      <c r="L222" s="12">
        <f>'10% stressed'!T222</f>
        <v>0.19751136428163529</v>
      </c>
      <c r="M222" s="23">
        <f>'10% stressed-calibrated'!S222</f>
        <v>7.4179098922014944E-5</v>
      </c>
      <c r="N222" s="12">
        <f>'10% stressed-calibrated'!T222</f>
        <v>8.8116277264818729E-2</v>
      </c>
      <c r="O222" s="23">
        <f>'20% stressed'!S222</f>
        <v>7.6990091666666655E-5</v>
      </c>
      <c r="P222" s="12">
        <f>'20% stressed'!T222</f>
        <v>0.21535126689642503</v>
      </c>
      <c r="Q222" s="23">
        <f>'20% stressed-calibrated'!S222</f>
        <v>7.3406626454773603E-5</v>
      </c>
      <c r="R222" s="12">
        <f>'20% stressed-calibrated'!T222</f>
        <v>8.7496925266585784E-2</v>
      </c>
      <c r="S222" s="15">
        <v>1</v>
      </c>
      <c r="T222" s="13">
        <f>'Reference abundance'!P222</f>
        <v>6.365939140859382</v>
      </c>
    </row>
    <row r="223" spans="1:20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22">
        <f>Stressed!S223</f>
        <v>4.5834024999999997E-5</v>
      </c>
      <c r="H223" s="21">
        <f>Stressed!T223</f>
        <v>0.53628010789534486</v>
      </c>
      <c r="I223" s="23">
        <f>'Stressed calibrated'!S223</f>
        <v>2.7018031129796109E-5</v>
      </c>
      <c r="J223" s="12">
        <f>'Stressed calibrated'!T223</f>
        <v>0.15455755071183011</v>
      </c>
      <c r="K223" s="23">
        <f>'10% stressed'!S223</f>
        <v>4.9568333333333338E-5</v>
      </c>
      <c r="L223" s="12">
        <f>'10% stressed'!T223</f>
        <v>0.54981230134419612</v>
      </c>
      <c r="M223" s="23">
        <f>'10% stressed-calibrated'!S223</f>
        <v>2.8887292284109208E-5</v>
      </c>
      <c r="N223" s="12">
        <f>'10% stressed-calibrated'!T223</f>
        <v>0.11089431195781654</v>
      </c>
      <c r="O223" s="23">
        <f>'20% stressed'!S223</f>
        <v>5.1852116666666661E-5</v>
      </c>
      <c r="P223" s="12">
        <f>'20% stressed'!T223</f>
        <v>0.49641873441825202</v>
      </c>
      <c r="Q223" s="23">
        <f>'20% stressed-calibrated'!S223</f>
        <v>3.1573477440310686E-5</v>
      </c>
      <c r="R223" s="12">
        <f>'20% stressed-calibrated'!T223</f>
        <v>0.20901627496039782</v>
      </c>
      <c r="S223" s="15">
        <v>1</v>
      </c>
      <c r="T223" s="13">
        <f>'Reference abundance'!P223</f>
        <v>5.956779211655217</v>
      </c>
    </row>
    <row r="224" spans="1:20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22">
        <f>Stressed!S224</f>
        <v>9.5439674999999978E-5</v>
      </c>
      <c r="H224" s="21">
        <f>Stressed!T224</f>
        <v>0.21209968421930894</v>
      </c>
      <c r="I224" s="23">
        <f>'Stressed calibrated'!S224</f>
        <v>9.3708503235378083E-5</v>
      </c>
      <c r="J224" s="12">
        <f>'Stressed calibrated'!T224</f>
        <v>9.7729175513629016E-2</v>
      </c>
      <c r="K224" s="23">
        <f>'10% stressed'!S224</f>
        <v>9.9250566666666675E-5</v>
      </c>
      <c r="L224" s="12">
        <f>'10% stressed'!T224</f>
        <v>0.27310700734468524</v>
      </c>
      <c r="M224" s="23">
        <f>'10% stressed-calibrated'!S224</f>
        <v>9.6335140943777135E-5</v>
      </c>
      <c r="N224" s="12">
        <f>'10% stressed-calibrated'!T224</f>
        <v>0.1009097052827618</v>
      </c>
      <c r="O224" s="23">
        <f>'20% stressed'!S224</f>
        <v>9.4325883333333321E-5</v>
      </c>
      <c r="P224" s="12">
        <f>'20% stressed'!T224</f>
        <v>0.28413944881137387</v>
      </c>
      <c r="Q224" s="23">
        <f>'20% stressed-calibrated'!S224</f>
        <v>9.2838188742854985E-5</v>
      </c>
      <c r="R224" s="12">
        <f>'20% stressed-calibrated'!T224</f>
        <v>0.19430306786645279</v>
      </c>
      <c r="S224" s="15">
        <v>1</v>
      </c>
      <c r="T224" s="13">
        <f>'Reference abundance'!P224</f>
        <v>5.568436594706923</v>
      </c>
    </row>
    <row r="225" spans="1:20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22">
        <f>Stressed!S225</f>
        <v>2.1181908333333332E-4</v>
      </c>
      <c r="H225" s="21">
        <f>Stressed!T225</f>
        <v>0.16507298868615314</v>
      </c>
      <c r="I225" s="23">
        <f>'Stressed calibrated'!S225</f>
        <v>1.8152258488917004E-4</v>
      </c>
      <c r="J225" s="12">
        <f>'Stressed calibrated'!T225</f>
        <v>9.1212253170869534E-2</v>
      </c>
      <c r="K225" s="23">
        <f>'10% stressed'!S225</f>
        <v>2.2049833333333331E-4</v>
      </c>
      <c r="L225" s="12">
        <f>'10% stressed'!T225</f>
        <v>0.20173127621768325</v>
      </c>
      <c r="M225" s="23">
        <f>'10% stressed-calibrated'!S225</f>
        <v>1.8875125621322527E-4</v>
      </c>
      <c r="N225" s="12">
        <f>'10% stressed-calibrated'!T225</f>
        <v>0.12495512158030671</v>
      </c>
      <c r="O225" s="23">
        <f>'20% stressed'!S225</f>
        <v>2.2791325000000003E-4</v>
      </c>
      <c r="P225" s="12">
        <f>'20% stressed'!T225</f>
        <v>0.18702804435096596</v>
      </c>
      <c r="Q225" s="23">
        <f>'20% stressed-calibrated'!S225</f>
        <v>1.949977497596315E-4</v>
      </c>
      <c r="R225" s="12">
        <f>'20% stressed-calibrated'!T225</f>
        <v>0.10478974755610912</v>
      </c>
      <c r="S225" s="15">
        <v>1</v>
      </c>
      <c r="T225" s="13">
        <f>'Reference abundance'!P225</f>
        <v>9.13747108825177</v>
      </c>
    </row>
    <row r="226" spans="1:20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22">
        <f>Stressed!S226</f>
        <v>1.9500150000000003E-3</v>
      </c>
      <c r="H226" s="21">
        <f>Stressed!T226</f>
        <v>0.5035638487166062</v>
      </c>
      <c r="I226" s="23">
        <f>'Stressed calibrated'!S226</f>
        <v>1.1737279745591353E-3</v>
      </c>
      <c r="J226" s="12">
        <f>'Stressed calibrated'!T226</f>
        <v>0.19815512138720839</v>
      </c>
      <c r="K226" s="23">
        <f>'10% stressed'!S226</f>
        <v>7.4194991666666661E-4</v>
      </c>
      <c r="L226" s="12">
        <f>'10% stressed'!T226</f>
        <v>0.56154605963466175</v>
      </c>
      <c r="M226" s="23">
        <f>'10% stressed-calibrated'!S226</f>
        <v>4.318470592421469E-4</v>
      </c>
      <c r="N226" s="12">
        <f>'10% stressed-calibrated'!T226</f>
        <v>0.18059657857452494</v>
      </c>
      <c r="O226" s="23">
        <f>'20% stressed'!S226</f>
        <v>9.4787425E-4</v>
      </c>
      <c r="P226" s="12">
        <f>'20% stressed'!T226</f>
        <v>0.47398389361447568</v>
      </c>
      <c r="Q226" s="23">
        <f>'20% stressed-calibrated'!S226</f>
        <v>5.7262487635888887E-4</v>
      </c>
      <c r="R226" s="12">
        <f>'20% stressed-calibrated'!T226</f>
        <v>8.7187784071599203E-2</v>
      </c>
      <c r="S226" s="15">
        <v>1</v>
      </c>
      <c r="T226" s="13">
        <f>'Reference abundance'!P226</f>
        <v>4.8291550822041165</v>
      </c>
    </row>
  </sheetData>
  <mergeCells count="24">
    <mergeCell ref="Q48:R48"/>
    <mergeCell ref="G48:H48"/>
    <mergeCell ref="I48:J48"/>
    <mergeCell ref="K48:L48"/>
    <mergeCell ref="M48:N48"/>
    <mergeCell ref="O48:P48"/>
    <mergeCell ref="D47:F47"/>
    <mergeCell ref="D48:F48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  <mergeCell ref="Q37:R37"/>
    <mergeCell ref="G37:H37"/>
    <mergeCell ref="I37:J37"/>
    <mergeCell ref="K37:L37"/>
    <mergeCell ref="M37:N37"/>
    <mergeCell ref="O37:P37"/>
  </mergeCells>
  <hyperlinks>
    <hyperlink ref="E226" r:id="rId1" location="2:K210+Glycation" display="CSH_v401AMTFinal_details.htm - 2:K210+Glycation" xr:uid="{00000000-0004-0000-0900-000000000000}"/>
    <hyperlink ref="E225" r:id="rId2" location="2:S206(S206N)[AGC] (1 base change)" display="CSH_v401AMTFinal_details.htm - 2:S206(S206N)[AGC] (1 base change)" xr:uid="{00000000-0004-0000-0900-000001000000}"/>
    <hyperlink ref="E224" r:id="rId3" location="2:G205(G205D)[GGG] (2 base change)" display="CSH_v401AMTFinal_details.htm - 2:G205(G205D)[GGG] (2 base change)" xr:uid="{00000000-0004-0000-0900-000002000000}"/>
    <hyperlink ref="E223" r:id="rId4" location="2:H203(H203Q)[CAT] (1 base change)" display="CSH_v401AMTFinal_details.htm - 2:H203(H203Q)[CAT] (1 base change)" xr:uid="{00000000-0004-0000-0900-000003000000}"/>
    <hyperlink ref="E222" r:id="rId5" location="2:V201(V201M)[GTC] (2 base change)" display="CSH_v401AMTFinal_details.htm - 2:V201(V201M)[GTC] (2 base change)" xr:uid="{00000000-0004-0000-0900-000004000000}"/>
    <hyperlink ref="E221" r:id="rId6" location="2:V201(V201I)[GTC] (1 base change)" display="CSH_v401AMTFinal_details.htm - 2:V201(V201I)[GTC] (1 base change)" xr:uid="{00000000-0004-0000-0900-000005000000}"/>
    <hyperlink ref="E220" r:id="rId7" location="2:S198(S198N)[AGC] (1 base change)" display="CSH_v401AMTFinal_details.htm - 2:S198(S198N)[AGC] (1 base change)" xr:uid="{00000000-0004-0000-0900-000006000000}"/>
    <hyperlink ref="E219" r:id="rId8" location="2:S196(S196N)[AGC] (1 base change)" display="CSH_v401AMTFinal_details.htm - 2:S196(S196N)[AGC] (1 base change)" xr:uid="{00000000-0004-0000-0900-000007000000}"/>
    <hyperlink ref="E218" r:id="rId9" location="2:K192+Glycation" display="CSH_v401AMTFinal_details.htm - 2:K192+Glycation" xr:uid="{00000000-0004-0000-0900-000008000000}"/>
    <hyperlink ref="E217" r:id="rId10" location="2:W191+Oxidation" display="CSH_v401AMTFinal_details.htm - 2:W191+Oxidation" xr:uid="{00000000-0004-0000-0900-000009000000}"/>
    <hyperlink ref="E216" r:id="rId11" location="2:W191+Double Oxidation" display="CSH_v401AMTFinal_details.htm - 2:W191+Double Oxidation" xr:uid="{00000000-0004-0000-0900-00000A000000}"/>
    <hyperlink ref="E215" r:id="rId12" location="2:S185(S185N)[AGC] (1 base change)" display="CSH_v401AMTFinal_details.htm - 2:S185(S185N)[AGC] (1 base change)" xr:uid="{00000000-0004-0000-0900-00000B000000}"/>
    <hyperlink ref="E214" r:id="rId13" location="2:S185(S185R)[AGC] (1 base change)" display="CSH_v401AMTFinal_details.htm - 2:S185(S185R)[AGC] (1 base change)" xr:uid="{00000000-0004-0000-0900-00000C000000}"/>
    <hyperlink ref="E213" r:id="rId14" location="2:K177+Glycation" display="CSH_v401AMTFinal_details.htm - 2:K177+Glycation" xr:uid="{00000000-0004-0000-0900-00000D000000}"/>
    <hyperlink ref="E212" r:id="rId15" location="2:V165(V165M)[GTG] (1 base change)" display="CSH_v401AMTFinal_details.htm - 2:V165(V165M)[GTG] (1 base change)" xr:uid="{00000000-0004-0000-0900-00000E000000}"/>
    <hyperlink ref="E211" r:id="rId16" location="2:G164(G164E)[GGA] (1 base change)" display="CSH_v401AMTFinal_details.htm - 2:G164(G164E)[GGA] (1 base change)" xr:uid="{00000000-0004-0000-0900-00000F000000}"/>
    <hyperlink ref="E210" r:id="rId17" location="2:K162+Glycation" display="CSH_v401AMTFinal_details.htm - 2:K162+Glycation" xr:uid="{00000000-0004-0000-0900-000010000000}"/>
    <hyperlink ref="E209" r:id="rId18" location="2:K155+Glycation" display="CSH_v401AMTFinal_details.htm - 2:K155+Glycation" xr:uid="{00000000-0004-0000-0900-000011000000}"/>
    <hyperlink ref="E208" r:id="rId19" location="2:W154+Oxidation to kynurenine" display="CSH_v401AMTFinal_details.htm - 2:W154+Oxidation to kynurenine" xr:uid="{00000000-0004-0000-0900-000012000000}"/>
    <hyperlink ref="E207" r:id="rId20" location="2:W154+Oxidation" display="CSH_v401AMTFinal_details.htm - 2:W154+Oxidation" xr:uid="{00000000-0004-0000-0900-000013000000}"/>
    <hyperlink ref="E206" r:id="rId21" location="2:W154+Double Oxidation" display="CSH_v401AMTFinal_details.htm - 2:W154+Double Oxidation" xr:uid="{00000000-0004-0000-0900-000014000000}"/>
    <hyperlink ref="E205" r:id="rId22" location="2:D144(D144G)[GAC] (1 base change)" display="CSH_v401AMTFinal_details.htm - 2:D144(D144G)[GAC] (1 base change)" xr:uid="{00000000-0004-0000-0900-000015000000}"/>
    <hyperlink ref="E204" r:id="rId23" location="2:D144+H2O loss" display="CSH_v401AMTFinal_details.htm - 2:D144+H2O loss" xr:uid="{00000000-0004-0000-0900-000016000000}"/>
    <hyperlink ref="E203" r:id="rId24" location="2:Q114+Deamidation" display="CSH_v401AMTFinal_details.htm - 2:Q114+Deamidation" xr:uid="{00000000-0004-0000-0900-000017000000}"/>
    <hyperlink ref="E202" r:id="rId25" location="2:V111(V111I)[GTC] (1 base change)" display="CSH_v401AMTFinal_details.htm - 2:V111(V111I)[GTC] (1 base change)" xr:uid="{00000000-0004-0000-0900-000018000000}"/>
    <hyperlink ref="E201" r:id="rId26" location="2:V111(V111A)[GTC] (1 base change)" display="CSH_v401AMTFinal_details.htm - 2:V111(V111A)[GTC] (1 base change)" xr:uid="{00000000-0004-0000-0900-000019000000}"/>
    <hyperlink ref="E200" r:id="rId27" location="2:V109(V109I)[GTC] (1 base change)" display="CSH_v401AMTFinal_details.htm - 2:V109(V109I)[GTC] (1 base change)" xr:uid="{00000000-0004-0000-0900-00001A000000}"/>
    <hyperlink ref="E199" r:id="rId28" location="2:K108+Glycation" display="CSH_v401AMTFinal_details.htm - 2:K108+Glycation" xr:uid="{00000000-0004-0000-0900-00001B000000}"/>
    <hyperlink ref="E198" r:id="rId29" location="2:L100+N-term clip" display="CSH_v401AMTFinal_details.htm - 2:L100+N-term clip" xr:uid="{00000000-0004-0000-0900-00001C000000}"/>
    <hyperlink ref="E197" r:id="rId30" location="2:S98+N-term clip" display="CSH_v401AMTFinal_details.htm - 2:S98+N-term clip" xr:uid="{00000000-0004-0000-0900-00001D000000}"/>
    <hyperlink ref="E196" r:id="rId31" location="2:E83(E83K)[GAG] (1 base change)" display="CSH_v401AMTFinal_details.htm - 2:E83(E83K)[GAG] (1 base change)" xr:uid="{00000000-0004-0000-0900-00001E000000}"/>
    <hyperlink ref="E195" r:id="rId32" location="2:G59(G59E)[GGG] (1 base change)" display="CSH_v401AMTFinal_details.htm - 2:G59(G59E)[GGG] (1 base change)" xr:uid="{00000000-0004-0000-0900-00001F000000}"/>
    <hyperlink ref="E194" r:id="rId33" location="2:~S54+GalNAc-3SG" display="CSH_v401AMTFinal_details.htm - 2:~S54+GalNAc-3SG" xr:uid="{00000000-0004-0000-0900-000020000000}"/>
    <hyperlink ref="E193" r:id="rId34" location="2:N53+Deamidation" display="CSH_v401AMTFinal_details.htm - 2:N53+Deamidation" xr:uid="{00000000-0004-0000-0900-000021000000}"/>
    <hyperlink ref="E192" r:id="rId35" location="2:N53(N53K)[AAC] (1 base change)" display="CSH_v401AMTFinal_details.htm - 2:N53(N53K)[AAC] (1 base change)" xr:uid="{00000000-0004-0000-0900-000022000000}"/>
    <hyperlink ref="E191" r:id="rId36" location="2:G52(G52D)[GGT] (1 base change)" display="CSH_v401AMTFinal_details.htm - 2:G52(G52D)[GGT] (1 base change)" xr:uid="{00000000-0004-0000-0900-000023000000}"/>
    <hyperlink ref="E190" r:id="rId37" location="2:L48(L48F)[CTC] (1 base change)" display="CSH_v401AMTFinal_details.htm - 2:L48(L48F)[CTC] (1 base change)" xr:uid="{00000000-0004-0000-0900-000024000000}"/>
    <hyperlink ref="E189" r:id="rId38" location="2:W37+Oxidation" display="CSH_v401AMTFinal_details.htm - 2:W37+Oxidation" xr:uid="{00000000-0004-0000-0900-000025000000}"/>
    <hyperlink ref="E188" r:id="rId39" location="2:W37+Double Oxidation" display="CSH_v401AMTFinal_details.htm - 2:W37+Double Oxidation" xr:uid="{00000000-0004-0000-0900-000026000000}"/>
    <hyperlink ref="E187" r:id="rId40" location="2:H36(H36Q)[CAC] (1 base change)" display="CSH_v401AMTFinal_details.htm - 2:H36(H36Q)[CAC] (1 base change)" xr:uid="{00000000-0004-0000-0900-000027000000}"/>
    <hyperlink ref="E186" r:id="rId41" location="2:G32+N-term clip" display="CSH_v401AMTFinal_details.htm - 2:G32+N-term clip" xr:uid="{00000000-0004-0000-0900-000028000000}"/>
    <hyperlink ref="E185" r:id="rId42" location="2:G30(G30R)[GGG] (1 base change)" display="CSH_v401AMTFinal_details.htm - 2:G30(G30R)[GGG] (1 base change)" xr:uid="{00000000-0004-0000-0900-000029000000}"/>
    <hyperlink ref="E184" r:id="rId43" location="2:N28(N28K)[AAC] (1 base change)" display="CSH_v401AMTFinal_details.htm - 2:N28(N28K)[AAC] (1 base change)" xr:uid="{00000000-0004-0000-0900-00002A000000}"/>
    <hyperlink ref="E183" r:id="rId44" location="2:G24(G24R)[GGG] (1 base change)" display="CSH_v401AMTFinal_details.htm - 2:G24(G24R)[GGG] (1 base change)" xr:uid="{00000000-0004-0000-0900-00002B000000}"/>
    <hyperlink ref="E182" r:id="rId45" location="2:R17(R17K)[AGG] (1 base change)" display="CSH_v401AMTFinal_details.htm - 2:R17(R17K)[AGG] (1 base change)" xr:uid="{00000000-0004-0000-0900-00002C000000}"/>
    <hyperlink ref="E181" r:id="rId46" location="2:P14+Hydroxylation" display="CSH_v401AMTFinal_details.htm - 2:P14+Hydroxylation" xr:uid="{00000000-0004-0000-0900-00002D000000}"/>
    <hyperlink ref="E180" r:id="rId47" location="2:~T5+GalNAc" display="CSH_v401AMTFinal_details.htm - 2:~T5+GalNAc" xr:uid="{00000000-0004-0000-0900-00002E000000}"/>
    <hyperlink ref="E179" r:id="rId48" location="2:S2+N-term clip" display="CSH_v401AMTFinal_details.htm - 2:S2+N-term clip" xr:uid="{00000000-0004-0000-0900-00002F000000}"/>
    <hyperlink ref="E178" r:id="rId49" location="2:Q1+17.0265" display="CSH_v401AMTFinal_details.htm - 2:Q1+17.0265" xr:uid="{00000000-0004-0000-0900-000030000000}"/>
    <hyperlink ref="E177" r:id="rId50" location="1:G438+Lys" display="CSH_v401AMTFinal_details.htm - 1:G438+Lys" xr:uid="{00000000-0004-0000-0900-000031000000}"/>
    <hyperlink ref="E176" r:id="rId51" location="1:G438-58.0054" display="CSH_v401AMTFinal_details.htm - 1:G438-58.0054" xr:uid="{00000000-0004-0000-0900-000032000000}"/>
    <hyperlink ref="E175" r:id="rId52" location="1:S436(S436N)[TCT] (2 base change)" display="CSH_v401AMTFinal_details.htm - 1:S436(S436N)[TCT] (2 base change)" xr:uid="{00000000-0004-0000-0900-000033000000}"/>
    <hyperlink ref="E174" r:id="rId53" location="1:N426+NH3 loss" display="CSH_v401AMTFinal_details.htm - 1:N426+NH3 loss" xr:uid="{00000000-0004-0000-0900-000034000000}"/>
    <hyperlink ref="E173" r:id="rId54" location="1:N426+Deamidation" display="CSH_v401AMTFinal_details.htm - 1:N426+Deamidation" xr:uid="{00000000-0004-0000-0900-000035000000}"/>
    <hyperlink ref="E172" r:id="rId55" location="1:M420(M420I)[ATG] (1 base change)" display="CSH_v401AMTFinal_details.htm - 1:M420(M420I)[ATG] (1 base change)" xr:uid="{00000000-0004-0000-0900-000036000000}"/>
    <hyperlink ref="E171" r:id="rId56" location="1:M420+Oxidation" display="CSH_v401AMTFinal_details.htm - 1:M420+Oxidation" xr:uid="{00000000-0004-0000-0900-000037000000}"/>
    <hyperlink ref="E170" r:id="rId57" location="1:S400(S400N)[AGC] (1 base change)" display="CSH_v401AMTFinal_details.htm - 1:S400(S400N)[AGC] (1 base change)" xr:uid="{00000000-0004-0000-0900-000038000000}"/>
    <hyperlink ref="E169" r:id="rId58" location="1:D393+H2O loss" display="CSH_v401AMTFinal_details.htm - 1:D393+H2O loss" xr:uid="{00000000-0004-0000-0900-000039000000}"/>
    <hyperlink ref="E168" r:id="rId59" location="1:M389(M389I)[ATG] (1 base change)" display="CSH_v401AMTFinal_details.htm - 1:M389(M389I)[ATG] (1 base change)" xr:uid="{00000000-0004-0000-0900-00003A000000}"/>
    <hyperlink ref="E167" r:id="rId60" location="1:K384+Glycation" display="CSH_v401AMTFinal_details.htm - 1:K384+Glycation" xr:uid="{00000000-0004-0000-0900-00003B000000}"/>
    <hyperlink ref="E166" r:id="rId61" location="1:~N382+NH3 loss" display="CSH_v401AMTFinal_details.htm - 1:~N382+NH3 loss" xr:uid="{00000000-0004-0000-0900-00003C000000}"/>
    <hyperlink ref="E165" r:id="rId62" location="1:~N376+NH3 loss" display="CSH_v401AMTFinal_details.htm - 1:~N376+NH3 loss" xr:uid="{00000000-0004-0000-0900-00003D000000}"/>
    <hyperlink ref="E164" r:id="rId63" location="1:~N376+Deamidation" display="CSH_v401AMTFinal_details.htm - 1:~N376+Deamidation" xr:uid="{00000000-0004-0000-0900-00003E000000}"/>
    <hyperlink ref="E163" r:id="rId64" location="1:S375(S375N)[AGC] (1 base change)" display="CSH_v401AMTFinal_details.htm - 1:S375(S375N)[AGC] (1 base change)" xr:uid="{00000000-0004-0000-0900-00003F000000}"/>
    <hyperlink ref="E162" r:id="rId65" location="1:A370(A370T)[GCC] (1 base change)" display="CSH_v401AMTFinal_details.htm - 1:A370(A370T)[GCC] (1 base change)" xr:uid="{00000000-0004-0000-0900-000040000000}"/>
    <hyperlink ref="E161" r:id="rId66" location="1:D368(D368N)[GAC] (1 base change)" display="CSH_v401AMTFinal_details.htm - 1:D368(D368N)[GAC] (1 base change)" xr:uid="{00000000-0004-0000-0900-000041000000}"/>
    <hyperlink ref="E160" r:id="rId67" location="1:K362+Glycation" display="CSH_v401AMTFinal_details.htm - 1:K362+Glycation" xr:uid="{00000000-0004-0000-0900-000042000000}"/>
    <hyperlink ref="E159" r:id="rId68" location="1:K362+Hydroxylation" display="CSH_v401AMTFinal_details.htm - 1:K362+Hydroxylation" xr:uid="{00000000-0004-0000-0900-000043000000}"/>
    <hyperlink ref="E158" r:id="rId69" location="1:C359(C359Y)[TGC] (1 base change)" display="CSH_v401AMTFinal_details.htm - 1:C359(C359Y)[TGC] (1 base change)" xr:uid="{00000000-0004-0000-0900-000044000000}"/>
    <hyperlink ref="E157" r:id="rId70" location="1:N353(N353K)[AAC] (1 base change)" display="CSH_v401AMTFinal_details.htm - 1:N353(N353K)[AAC] (1 base change)" xr:uid="{00000000-0004-0000-0900-000045000000}"/>
    <hyperlink ref="E156" r:id="rId71" location="1:~N353+NH3 loss" display="CSH_v401AMTFinal_details.htm - 1:~N353+NH3 loss" xr:uid="{00000000-0004-0000-0900-000046000000}"/>
    <hyperlink ref="E155" r:id="rId72" location="1:K352+Glycation" display="CSH_v401AMTFinal_details.htm - 1:K352+Glycation" xr:uid="{00000000-0004-0000-0900-000047000000}"/>
    <hyperlink ref="E154" r:id="rId73" location="1:P321+Hydroxylation" display="CSH_v401AMTFinal_details.htm - 1:P321+Hydroxylation" xr:uid="{00000000-0004-0000-0900-000048000000}"/>
    <hyperlink ref="E153" r:id="rId74" location="1:G319(G319S)[GGC] (1 base change)" display="CSH_v401AMTFinal_details.htm - 1:G319(G319S)[GGC] (1 base change)" xr:uid="{00000000-0004-0000-0900-000049000000}"/>
    <hyperlink ref="E152" r:id="rId75" location="1:K318+Glycation" display="CSH_v401AMTFinal_details.htm - 1:K318+Glycation" xr:uid="{00000000-0004-0000-0900-00004A000000}"/>
    <hyperlink ref="E151" r:id="rId76" location="1:K309+Glycation" display="CSH_v401AMTFinal_details.htm - 1:K309+Glycation" xr:uid="{00000000-0004-0000-0900-00004B000000}"/>
    <hyperlink ref="E150" r:id="rId77" location="1:N307+NH3 loss" display="CSH_v401AMTFinal_details.htm - 1:N307+NH3 loss" xr:uid="{00000000-0004-0000-0900-00004C000000}"/>
    <hyperlink ref="E149" r:id="rId78" location="1:N307+Deamidation" display="CSH_v401AMTFinal_details.htm - 1:N307+Deamidation" xr:uid="{00000000-0004-0000-0900-00004D000000}"/>
    <hyperlink ref="E148" r:id="rId79" location="1:W305+Oxidation" display="CSH_v401AMTFinal_details.htm - 1:W305+Oxidation" xr:uid="{00000000-0004-0000-0900-00004E000000}"/>
    <hyperlink ref="E147" r:id="rId80" location="1:W305+Double Oxidation" display="CSH_v401AMTFinal_details.htm - 1:W305+Double Oxidation" xr:uid="{00000000-0004-0000-0900-00004F000000}"/>
    <hyperlink ref="E146" r:id="rId81" location="1:D304+H2O loss" display="CSH_v401AMTFinal_details.htm - 1:D304+H2O loss" xr:uid="{00000000-0004-0000-0900-000050000000}"/>
    <hyperlink ref="E145" r:id="rId82" location="1:H302(H302Q)[CAC] (1 base change)" display="CSH_v401AMTFinal_details.htm - 1:H302(H302Q)[CAC] (1 base change)" xr:uid="{00000000-0004-0000-0900-000051000000}"/>
    <hyperlink ref="E144" r:id="rId83" location="1:H302+Double Oxidation" display="CSH_v401AMTFinal_details.htm - 1:H302+Double Oxidation" xr:uid="{00000000-0004-0000-0900-000052000000}"/>
    <hyperlink ref="E143" r:id="rId84" location="1:V300(V300I)[GTT] (1 base change)" display="CSH_v401AMTFinal_details.htm - 1:V300(V300I)[GTT] (1 base change)" xr:uid="{00000000-0004-0000-0900-000053000000}"/>
    <hyperlink ref="E142" r:id="rId85" location="1:V297(V297I)[GTC] (1 base change)" display="CSH_v401AMTFinal_details.htm - 1:V297(V297I)[GTC] (1 base change)" xr:uid="{00000000-0004-0000-0900-000054000000}"/>
    <hyperlink ref="E141" r:id="rId86" location="1:V297(V297A)[GTC] (1 base change)" display="CSH_v401AMTFinal_details.htm - 1:V297(V297A)[GTC] (1 base change)" xr:uid="{00000000-0004-0000-0900-000055000000}"/>
    <hyperlink ref="E140" r:id="rId87" location="1:S296(S296N)[AGC] (1 base change)" display="CSH_v401AMTFinal_details.htm - 1:S296(S296N)[AGC] (1 base change)" xr:uid="{00000000-0004-0000-0900-000056000000}"/>
    <hyperlink ref="E139" r:id="rId88" location="1:V294(V294M)[GTG] (1 base change)" display="CSH_v401AMTFinal_details.htm - 1:V294(V294M)[GTG] (1 base change)" xr:uid="{00000000-0004-0000-0900-000057000000}"/>
    <hyperlink ref="E138" r:id="rId89" location="1:N289+Unglycosylated" display="CSH_v401AMTFinal_details.htm - 1:N289+Unglycosylated" xr:uid="{00000000-0004-0000-0900-000058000000}"/>
    <hyperlink ref="E137" r:id="rId90" location="1:N289+M9" display="CSH_v401AMTFinal_details.htm - 1:N289+M9" xr:uid="{00000000-0004-0000-0900-000059000000}"/>
    <hyperlink ref="E136" r:id="rId91" location="1:N289+M8" display="CSH_v401AMTFinal_details.htm - 1:N289+M8" xr:uid="{00000000-0004-0000-0900-00005A000000}"/>
    <hyperlink ref="E135" r:id="rId92" location="1:N289+M7" display="CSH_v401AMTFinal_details.htm - 1:N289+M7" xr:uid="{00000000-0004-0000-0900-00005B000000}"/>
    <hyperlink ref="E134" r:id="rId93" location="1:N289+M6" display="CSH_v401AMTFinal_details.htm - 1:N289+M6" xr:uid="{00000000-0004-0000-0900-00005C000000}"/>
    <hyperlink ref="E133" r:id="rId94" location="1:N289+M5" display="CSH_v401AMTFinal_details.htm - 1:N289+M5" xr:uid="{00000000-0004-0000-0900-00005D000000}"/>
    <hyperlink ref="E132" r:id="rId95" location="1:N289+Gn" display="CSH_v401AMTFinal_details.htm - 1:N289+Gn" xr:uid="{00000000-0004-0000-0900-00005E000000}"/>
    <hyperlink ref="E131" r:id="rId96" location="1:N289+Deamidation" display="CSH_v401AMTFinal_details.htm - 1:N289+Deamidation" xr:uid="{00000000-0004-0000-0900-00005F000000}"/>
    <hyperlink ref="E130" r:id="rId97" location="1:N289+A3G2F" display="CSH_v401AMTFinal_details.htm - 1:N289+A3G2F" xr:uid="{00000000-0004-0000-0900-000060000000}"/>
    <hyperlink ref="E129" r:id="rId98" location="1:N289+A3G1F" display="CSH_v401AMTFinal_details.htm - 1:N289+A3G1F" xr:uid="{00000000-0004-0000-0900-000061000000}"/>
    <hyperlink ref="E128" r:id="rId99" location="1:N289+A2S2F" display="CSH_v401AMTFinal_details.htm - 1:N289+A2S2F" xr:uid="{00000000-0004-0000-0900-000062000000}"/>
    <hyperlink ref="E127" r:id="rId100" location="1:N289+A2S1G1F" display="CSH_v401AMTFinal_details.htm - 1:N289+A2S1G1F" xr:uid="{00000000-0004-0000-0900-000063000000}"/>
    <hyperlink ref="E126" r:id="rId101" location="1:N289+A2S1G0F" display="CSH_v401AMTFinal_details.htm - 1:N289+A2S1G0F" xr:uid="{00000000-0004-0000-0900-000064000000}"/>
    <hyperlink ref="E125" r:id="rId102" location="1:N289+A2G2F" display="CSH_v401AMTFinal_details.htm - 1:N289+A2G2F" xr:uid="{00000000-0004-0000-0900-000065000000}"/>
    <hyperlink ref="E124" r:id="rId103" location="1:N289+A2G2" display="CSH_v401AMTFinal_details.htm - 1:N289+A2G2" xr:uid="{00000000-0004-0000-0900-000066000000}"/>
    <hyperlink ref="E123" r:id="rId104" location="1:N289+A2G1F" display="CSH_v401AMTFinal_details.htm - 1:N289+A2G1F" xr:uid="{00000000-0004-0000-0900-000067000000}"/>
    <hyperlink ref="E122" r:id="rId105" location="1:N289+A2G1" display="CSH_v401AMTFinal_details.htm - 1:N289+A2G1" xr:uid="{00000000-0004-0000-0900-000068000000}"/>
    <hyperlink ref="E121" r:id="rId106" location="1:N289+A2G0F" display="CSH_v401AMTFinal_details.htm - 1:N289+A2G0F" xr:uid="{00000000-0004-0000-0900-000069000000}"/>
    <hyperlink ref="E120" r:id="rId107" location="1:N289+A2G0" display="CSH_v401AMTFinal_details.htm - 1:N289+A2G0" xr:uid="{00000000-0004-0000-0900-00006A000000}"/>
    <hyperlink ref="E119" r:id="rId108" location="1:N289+A1S1M5F" display="CSH_v401AMTFinal_details.htm - 1:N289+A1S1M5F" xr:uid="{00000000-0004-0000-0900-00006B000000}"/>
    <hyperlink ref="E118" r:id="rId109" location="1:N289+A1S1M5" display="CSH_v401AMTFinal_details.htm - 1:N289+A1S1M5" xr:uid="{00000000-0004-0000-0900-00006C000000}"/>
    <hyperlink ref="E117" r:id="rId110" location="1:N289+A1S1M4F" display="CSH_v401AMTFinal_details.htm - 1:N289+A1S1M4F" xr:uid="{00000000-0004-0000-0900-00006D000000}"/>
    <hyperlink ref="E116" r:id="rId111" location="1:N289+A1S1M4" display="CSH_v401AMTFinal_details.htm - 1:N289+A1S1M4" xr:uid="{00000000-0004-0000-0900-00006E000000}"/>
    <hyperlink ref="E115" r:id="rId112" location="1:N289+A1S1F" display="CSH_v401AMTFinal_details.htm - 1:N289+A1S1F" xr:uid="{00000000-0004-0000-0900-00006F000000}"/>
    <hyperlink ref="E114" r:id="rId113" location="1:N289+A1S1" display="CSH_v401AMTFinal_details.htm - 1:N289+A1S1" xr:uid="{00000000-0004-0000-0900-000070000000}"/>
    <hyperlink ref="E113" r:id="rId114" location="1:N289+A1G1M5F" display="CSH_v401AMTFinal_details.htm - 1:N289+A1G1M5F" xr:uid="{00000000-0004-0000-0900-000071000000}"/>
    <hyperlink ref="E112" r:id="rId115" location="1:N289+A1G1M5" display="CSH_v401AMTFinal_details.htm - 1:N289+A1G1M5" xr:uid="{00000000-0004-0000-0900-000072000000}"/>
    <hyperlink ref="E111" r:id="rId116" location="1:N289+A1G1M4F" display="CSH_v401AMTFinal_details.htm - 1:N289+A1G1M4F" xr:uid="{00000000-0004-0000-0900-000073000000}"/>
    <hyperlink ref="E110" r:id="rId117" location="1:N289+A1G1M4" display="CSH_v401AMTFinal_details.htm - 1:N289+A1G1M4" xr:uid="{00000000-0004-0000-0900-000074000000}"/>
    <hyperlink ref="E109" r:id="rId118" location="1:N289+A1G1F" display="CSH_v401AMTFinal_details.htm - 1:N289+A1G1F" xr:uid="{00000000-0004-0000-0900-000075000000}"/>
    <hyperlink ref="E108" r:id="rId119" location="1:N289+A1G1" display="CSH_v401AMTFinal_details.htm - 1:N289+A1G1" xr:uid="{00000000-0004-0000-0900-000076000000}"/>
    <hyperlink ref="E107" r:id="rId120" location="1:N289+A1G0M5F" display="CSH_v401AMTFinal_details.htm - 1:N289+A1G0M5F" xr:uid="{00000000-0004-0000-0900-000077000000}"/>
    <hyperlink ref="E106" r:id="rId121" location="1:N289+A1G0M5" display="CSH_v401AMTFinal_details.htm - 1:N289+A1G0M5" xr:uid="{00000000-0004-0000-0900-000078000000}"/>
    <hyperlink ref="E105" r:id="rId122" location="1:N289+A1G0M4" display="CSH_v401AMTFinal_details.htm - 1:N289+A1G0M4" xr:uid="{00000000-0004-0000-0900-000079000000}"/>
    <hyperlink ref="E104" r:id="rId123" location="1:N289+A1G0F" display="CSH_v401AMTFinal_details.htm - 1:N289+A1G0F" xr:uid="{00000000-0004-0000-0900-00007A000000}"/>
    <hyperlink ref="E103" r:id="rId124" location="1:N289+A1G0" display="CSH_v401AMTFinal_details.htm - 1:N289+A1G0" xr:uid="{00000000-0004-0000-0900-00007B000000}"/>
    <hyperlink ref="E102" r:id="rId125" location="1:~K280+Glycation" display="CSH_v401AMTFinal_details.htm - 1:~K280+Glycation" xr:uid="{00000000-0004-0000-0900-00007C000000}"/>
    <hyperlink ref="E101" r:id="rId126" location="1:W269+Double Oxidation" display="CSH_v401AMTFinal_details.htm - 1:W269+Double Oxidation" xr:uid="{00000000-0004-0000-0900-00007D000000}"/>
    <hyperlink ref="E100" r:id="rId127" location="1:N268(N268K)[AAC] (1 base change)" display="CSH_v401AMTFinal_details.htm - 1:N268(N268K)[AAC] (1 base change)" xr:uid="{00000000-0004-0000-0900-00007E000000}"/>
    <hyperlink ref="E99" r:id="rId128" location="1:D262+C-term clip" display="CSH_v401AMTFinal_details.htm - 1:D262+C-term clip" xr:uid="{00000000-0004-0000-0900-00007F000000}"/>
    <hyperlink ref="E98" r:id="rId129" location="1:S259(S259R)[AGC] (1 base change)" display="CSH_v401AMTFinal_details.htm - 1:S259(S259R)[AGC] (1 base change)" xr:uid="{00000000-0004-0000-0900-000080000000}"/>
    <hyperlink ref="E97" r:id="rId130" location="1:M244(M244I)[ATG] (1 base change)" display="CSH_v401AMTFinal_details.htm - 1:M244(M244I)[ATG] (1 base change)" xr:uid="{00000000-0004-0000-0900-000081000000}"/>
    <hyperlink ref="E96" r:id="rId131" location="1:M244+Oxidation" display="CSH_v401AMTFinal_details.htm - 1:M244+Oxidation" xr:uid="{00000000-0004-0000-0900-000082000000}"/>
    <hyperlink ref="E95" r:id="rId132" location="1:M244+Double Oxidation" display="CSH_v401AMTFinal_details.htm - 1:M244+Double Oxidation" xr:uid="{00000000-0004-0000-0900-000083000000}"/>
    <hyperlink ref="E94" r:id="rId133" location="1:D241+H2O loss" display="CSH_v401AMTFinal_details.htm - 1:D241+H2O loss" xr:uid="{00000000-0004-0000-0900-000084000000}"/>
    <hyperlink ref="E93" r:id="rId134" location="1:K240+Glycation" display="CSH_v401AMTFinal_details.htm - 1:K240+Glycation" xr:uid="{00000000-0004-0000-0900-000085000000}"/>
    <hyperlink ref="E92" r:id="rId135" location="1:K238+Glycation" display="CSH_v401AMTFinal_details.htm - 1:K238+Glycation" xr:uid="{00000000-0004-0000-0900-000086000000}"/>
    <hyperlink ref="E91" r:id="rId136" location="1:D199+H2O loss" display="CSH_v401AMTFinal_details.htm - 1:D199+H2O loss" xr:uid="{00000000-0004-0000-0900-000087000000}"/>
    <hyperlink ref="E90" r:id="rId137" location="1:T191+N-term clip" display="CSH_v401AMTFinal_details.htm - 1:T191+N-term clip" xr:uid="{00000000-0004-0000-0900-000088000000}"/>
    <hyperlink ref="E89" r:id="rId138" location="1:S161+N-term clip" display="CSH_v401AMTFinal_details.htm - 1:S161+N-term clip" xr:uid="{00000000-0004-0000-0900-000089000000}"/>
    <hyperlink ref="E88" r:id="rId139" location="1:T160+C-term clip" display="CSH_v401AMTFinal_details.htm - 1:T160+C-term clip" xr:uid="{00000000-0004-0000-0900-00008A000000}"/>
    <hyperlink ref="E87" r:id="rId140" location="1:A158+N-term clip" display="CSH_v401AMTFinal_details.htm - 1:A158+N-term clip" xr:uid="{00000000-0004-0000-0900-00008B000000}"/>
    <hyperlink ref="E86" r:id="rId141" location="1:N155(N155K)[AAC] (1 base change)" display="CSH_v401AMTFinal_details.htm - 1:N155(N155K)[AAC] (1 base change)" xr:uid="{00000000-0004-0000-0900-00008C000000}"/>
    <hyperlink ref="E85" r:id="rId142" location="1:W154+Oxidation" display="CSH_v401AMTFinal_details.htm - 1:W154+Oxidation" xr:uid="{00000000-0004-0000-0900-00008D000000}"/>
    <hyperlink ref="E84" r:id="rId143" location="1:~W154+Double Oxidation" display="CSH_v401AMTFinal_details.htm - 1:~W154+Double Oxidation" xr:uid="{00000000-0004-0000-0900-00008E000000}"/>
    <hyperlink ref="E83" r:id="rId144" location="1:V142(V142I)[GTC] (1 base change)" display="CSH_v401AMTFinal_details.htm - 1:V142(V142I)[GTC] (1 base change)" xr:uid="{00000000-0004-0000-0900-00008F000000}"/>
    <hyperlink ref="E82" r:id="rId145" location="1:C140(C140Y)[TGC] (1 base change)" display="CSH_v401AMTFinal_details.htm - 1:C140(C140Y)[TGC] (1 base change)" xr:uid="{00000000-0004-0000-0900-000090000000}"/>
    <hyperlink ref="E81" r:id="rId146" location="1:A136(A136T)[GCG] (1 base change)" display="CSH_v401AMTFinal_details.htm - 1:A136(A136T)[GCG] (1 base change)" xr:uid="{00000000-0004-0000-0900-000091000000}"/>
    <hyperlink ref="E80" r:id="rId147" location="1:T135+N-term clip" display="CSH_v401AMTFinal_details.htm - 1:T135+N-term clip" xr:uid="{00000000-0004-0000-0900-000092000000}"/>
    <hyperlink ref="E79" r:id="rId148" location="1:S134+N-term clip" display="CSH_v401AMTFinal_details.htm - 1:S134+N-term clip" xr:uid="{00000000-0004-0000-0900-000093000000}"/>
    <hyperlink ref="E78" r:id="rId149" location="1:S134(S134N)[AGC] (1 base change)" display="CSH_v401AMTFinal_details.htm - 1:S134(S134N)[AGC] (1 base change)" xr:uid="{00000000-0004-0000-0900-000094000000}"/>
    <hyperlink ref="E77" r:id="rId150" location="1:S132+N-term clip" display="CSH_v401AMTFinal_details.htm - 1:S132+N-term clip" xr:uid="{00000000-0004-0000-0900-000095000000}"/>
    <hyperlink ref="E76" r:id="rId151" location="1:T131+N-term clip" display="CSH_v401AMTFinal_details.htm - 1:T131+N-term clip" xr:uid="{00000000-0004-0000-0900-000096000000}"/>
    <hyperlink ref="E75" r:id="rId152" location="1:R129(R129K)[AGG] (1 base change)" display="CSH_v401AMTFinal_details.htm - 1:R129(R129K)[AGG] (1 base change)" xr:uid="{00000000-0004-0000-0900-000097000000}"/>
    <hyperlink ref="E74" r:id="rId153" location="1:C127(C127Y)[TGC] (1 base change)" display="CSH_v401AMTFinal_details.htm - 1:C127(C127Y)[TGC] (1 base change)" xr:uid="{00000000-0004-0000-0900-000098000000}"/>
    <hyperlink ref="E73" r:id="rId154" location="1:C127+C-term clip" display="CSH_v401AMTFinal_details.htm - 1:C127+C-term clip" xr:uid="{00000000-0004-0000-0900-000099000000}"/>
    <hyperlink ref="E72" r:id="rId155" location="1:F122(F122Y)[TTC] (1 base change)" display="CSH_v401AMTFinal_details.htm - 1:F122(F122Y)[TTC] (1 base change)" xr:uid="{00000000-0004-0000-0900-00009A000000}"/>
    <hyperlink ref="E71" r:id="rId156" location="1:V121(V121I)[GTC] (1 base change)" display="CSH_v401AMTFinal_details.htm - 1:V121(V121I)[GTC] (1 base change)" xr:uid="{00000000-0004-0000-0900-00009B000000}"/>
    <hyperlink ref="E70" r:id="rId157" location="1:~S120+GalNAc-3SG" display="CSH_v401AMTFinal_details.htm - 1:~S120+GalNAc-3SG" xr:uid="{00000000-0004-0000-0900-00009C000000}"/>
    <hyperlink ref="E69" r:id="rId158" location="1:K117+Hydroxylation" display="CSH_v401AMTFinal_details.htm - 1:K117+Hydroxylation" xr:uid="{00000000-0004-0000-0900-00009D000000}"/>
    <hyperlink ref="E68" r:id="rId159" location="1:T107+N-term clip" display="CSH_v401AMTFinal_details.htm - 1:T107+N-term clip" xr:uid="{00000000-0004-0000-0900-00009E000000}"/>
    <hyperlink ref="E67" r:id="rId160" location="1:~T107+GalNAc-3SG" display="CSH_v401AMTFinal_details.htm - 1:~T107+GalNAc-3SG" xr:uid="{00000000-0004-0000-0900-00009F000000}"/>
    <hyperlink ref="E66" r:id="rId161" location="1:V68(V68I)[GTC] (1 base change)" display="CSH_v401AMTFinal_details.htm - 1:V68(V68I)[GTC] (1 base change)" xr:uid="{00000000-0004-0000-0900-0000A0000000}"/>
    <hyperlink ref="E65" r:id="rId162" location="1:R67(R67Q)[CGA] (1 base change)" display="CSH_v401AMTFinal_details.htm - 1:R67(R67Q)[CGA] (1 base change)" xr:uid="{00000000-0004-0000-0900-0000A1000000}"/>
    <hyperlink ref="E64" r:id="rId163" location="1:K65+Glycation" display="CSH_v401AMTFinal_details.htm - 1:K65+Glycation" xr:uid="{00000000-0004-0000-0900-0000A2000000}"/>
    <hyperlink ref="E63" r:id="rId164" location="1:N59(N59K)[AAC] (1 base change)" display="CSH_v401AMTFinal_details.htm - 1:N59(N59K)[AAC] (1 base change)" xr:uid="{00000000-0004-0000-0900-0000A3000000}"/>
    <hyperlink ref="E62" r:id="rId165" location="1:G56+N-term clip" display="CSH_v401AMTFinal_details.htm - 1:G56+N-term clip" xr:uid="{00000000-0004-0000-0900-0000A4000000}"/>
    <hyperlink ref="E61" r:id="rId166" location="1:G56(G56R)[GGG] (1 base change)" display="CSH_v401AMTFinal_details.htm - 1:G56(G56R)[GGG] (1 base change)" xr:uid="{00000000-0004-0000-0900-0000A5000000}"/>
    <hyperlink ref="E60" r:id="rId167" location="1:S55+C-term clip" display="CSH_v401AMTFinal_details.htm - 1:S55+C-term clip" xr:uid="{00000000-0004-0000-0900-0000A6000000}"/>
    <hyperlink ref="E59" r:id="rId168" location="1:W48+Oxidation" display="CSH_v401AMTFinal_details.htm - 1:W48+Oxidation" xr:uid="{00000000-0004-0000-0900-0000A7000000}"/>
    <hyperlink ref="E58" r:id="rId169" location="1:W48+Double Oxidation" display="CSH_v401AMTFinal_details.htm - 1:W48+Double Oxidation" xr:uid="{00000000-0004-0000-0900-0000A8000000}"/>
    <hyperlink ref="E57" r:id="rId170" location="1:K44+Glycation" display="CSH_v401AMTFinal_details.htm - 1:K44+Glycation" xr:uid="{00000000-0004-0000-0900-0000A9000000}"/>
    <hyperlink ref="E56" r:id="rId171" location="1:~W37+Double Oxidation" display="CSH_v401AMTFinal_details.htm - 1:~W37+Double Oxidation" xr:uid="{00000000-0004-0000-0900-0000AA000000}"/>
    <hyperlink ref="E55" r:id="rId172" location="1:~W34+Oxidation to kynurenine" display="CSH_v401AMTFinal_details.htm - 1:~W34+Oxidation to kynurenine" xr:uid="{00000000-0004-0000-0900-0000AB000000}"/>
    <hyperlink ref="E54" r:id="rId173" location="1:~W34+Double Oxidation" display="CSH_v401AMTFinal_details.htm - 1:~W34+Double Oxidation" xr:uid="{00000000-0004-0000-0900-0000AC000000}"/>
    <hyperlink ref="E53" r:id="rId174" location="1:S31+N-term clip" display="CSH_v401AMTFinal_details.htm - 1:S31+N-term clip" xr:uid="{00000000-0004-0000-0900-0000AD000000}"/>
    <hyperlink ref="E52" r:id="rId175" location="1:S30+C-term clip" display="CSH_v401AMTFinal_details.htm - 1:S30+C-term clip" xr:uid="{00000000-0004-0000-0900-0000AE000000}"/>
    <hyperlink ref="E51" r:id="rId176" location="1:K13+Glycation" display="CSH_v401AMTFinal_details.htm - 1:K13+Glycation" xr:uid="{00000000-0004-0000-0900-0000AF000000}"/>
    <hyperlink ref="E50" r:id="rId177" location="1:Q1+17.0265" display="CSH_v401AMTFinal_details.htm - 1:Q1+17.0265" xr:uid="{00000000-0004-0000-0900-0000B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"/>
  <sheetViews>
    <sheetView workbookViewId="0">
      <selection activeCell="E28" sqref="E28"/>
    </sheetView>
  </sheetViews>
  <sheetFormatPr defaultRowHeight="15" x14ac:dyDescent="0.25"/>
  <cols>
    <col min="1" max="2" width="12.140625" bestFit="1" customWidth="1"/>
    <col min="3" max="3" width="20.140625" bestFit="1" customWidth="1"/>
  </cols>
  <sheetData>
    <row r="1" spans="1:3" x14ac:dyDescent="0.25">
      <c r="A1" t="s">
        <v>475</v>
      </c>
      <c r="B1" t="s">
        <v>476</v>
      </c>
      <c r="C1" t="s">
        <v>477</v>
      </c>
    </row>
    <row r="2" spans="1:3" x14ac:dyDescent="0.25">
      <c r="A2" s="35">
        <v>0.46600147031192507</v>
      </c>
      <c r="B2" s="10">
        <v>0.19382390667197996</v>
      </c>
      <c r="C2" s="10">
        <v>0.19179716680242204</v>
      </c>
    </row>
    <row r="3" spans="1:3" x14ac:dyDescent="0.25">
      <c r="A3" s="35">
        <v>0.47035037783750955</v>
      </c>
      <c r="B3" s="10">
        <v>0.11864355606792794</v>
      </c>
      <c r="C3" s="10">
        <v>0.11851295380634126</v>
      </c>
    </row>
    <row r="4" spans="1:3" x14ac:dyDescent="0.25">
      <c r="A4" s="35">
        <v>0.50278210074318386</v>
      </c>
      <c r="B4" s="10">
        <v>7.7136372829490624E-2</v>
      </c>
      <c r="C4" s="10">
        <v>7.7427199125281204E-2</v>
      </c>
    </row>
    <row r="5" spans="1:3" x14ac:dyDescent="0.25">
      <c r="A5" s="35">
        <v>0.22960348573995967</v>
      </c>
      <c r="B5" s="10">
        <v>0.13114545072124847</v>
      </c>
      <c r="C5" s="10">
        <v>0.13168615341580153</v>
      </c>
    </row>
    <row r="6" spans="1:3" x14ac:dyDescent="0.25">
      <c r="A6" s="35">
        <v>0.18679939610327992</v>
      </c>
      <c r="B6" s="10">
        <v>7.0576633411622333E-2</v>
      </c>
      <c r="C6" s="10">
        <v>7.6527893707249217E-2</v>
      </c>
    </row>
    <row r="7" spans="1:3" x14ac:dyDescent="0.25">
      <c r="A7" s="35">
        <v>0.24652508576556623</v>
      </c>
      <c r="B7" s="10">
        <v>0.15106154273627101</v>
      </c>
      <c r="C7" s="10">
        <v>0.16489617931205228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0"/>
  <sheetViews>
    <sheetView topLeftCell="F325" workbookViewId="0">
      <selection activeCell="A333" sqref="A333:XFD333"/>
    </sheetView>
  </sheetViews>
  <sheetFormatPr defaultColWidth="47.28515625" defaultRowHeight="15" x14ac:dyDescent="0.25"/>
  <cols>
    <col min="1" max="1" width="24" customWidth="1"/>
    <col min="2" max="2" width="8.7109375" bestFit="1" customWidth="1"/>
    <col min="3" max="3" width="30.28515625" bestFit="1" customWidth="1"/>
    <col min="4" max="4" width="28.5703125" bestFit="1" customWidth="1"/>
    <col min="5" max="5" width="46.42578125" bestFit="1" customWidth="1"/>
    <col min="6" max="6" width="47.140625" bestFit="1" customWidth="1"/>
    <col min="7" max="12" width="26.140625" customWidth="1"/>
    <col min="13" max="13" width="8" bestFit="1" customWidth="1"/>
    <col min="14" max="14" width="6" bestFit="1" customWidth="1"/>
    <col min="15" max="15" width="12.28515625" bestFit="1" customWidth="1"/>
    <col min="16" max="16" width="12.7109375" bestFit="1" customWidth="1"/>
    <col min="17" max="17" width="12.28515625" bestFit="1" customWidth="1"/>
  </cols>
  <sheetData>
    <row r="1" spans="1:1" ht="31.5" x14ac:dyDescent="0.5">
      <c r="A1" s="1" t="s">
        <v>586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2" x14ac:dyDescent="0.25">
      <c r="A33" t="s">
        <v>16</v>
      </c>
    </row>
    <row r="35" spans="1:12" x14ac:dyDescent="0.25">
      <c r="A35" s="2"/>
    </row>
    <row r="37" spans="1:12" x14ac:dyDescent="0.25">
      <c r="A37" s="50" t="s">
        <v>17</v>
      </c>
      <c r="B37" s="51"/>
      <c r="C37" s="51"/>
      <c r="D37" s="51"/>
      <c r="E37" s="51"/>
      <c r="F37" s="51"/>
      <c r="G37" s="3" t="s">
        <v>18</v>
      </c>
      <c r="H37" s="3" t="s">
        <v>19</v>
      </c>
      <c r="I37" s="3" t="s">
        <v>20</v>
      </c>
      <c r="J37" s="3" t="s">
        <v>21</v>
      </c>
      <c r="K37" s="3" t="s">
        <v>22</v>
      </c>
      <c r="L37" s="3" t="s">
        <v>23</v>
      </c>
    </row>
    <row r="38" spans="1:12" ht="30" x14ac:dyDescent="0.25">
      <c r="A38" s="50" t="s">
        <v>78</v>
      </c>
      <c r="B38" s="51"/>
      <c r="C38" s="51"/>
      <c r="D38" s="51"/>
      <c r="E38" s="51"/>
      <c r="F38" s="51"/>
      <c r="G38" s="3" t="s">
        <v>79</v>
      </c>
      <c r="H38" s="3" t="s">
        <v>79</v>
      </c>
      <c r="I38" s="3" t="s">
        <v>79</v>
      </c>
      <c r="J38" s="3" t="s">
        <v>79</v>
      </c>
      <c r="K38" s="3" t="s">
        <v>79</v>
      </c>
      <c r="L38" s="3" t="s">
        <v>79</v>
      </c>
    </row>
    <row r="39" spans="1:12" x14ac:dyDescent="0.25">
      <c r="A39" s="50" t="s">
        <v>89</v>
      </c>
      <c r="B39" s="51"/>
      <c r="C39" s="51"/>
      <c r="D39" s="51"/>
      <c r="E39" s="51"/>
      <c r="F39" s="51"/>
      <c r="G39" s="3">
        <v>2</v>
      </c>
      <c r="H39" s="3">
        <v>3</v>
      </c>
      <c r="I39" s="3">
        <v>4</v>
      </c>
      <c r="J39" s="3">
        <v>5</v>
      </c>
      <c r="K39" s="3">
        <v>6</v>
      </c>
      <c r="L39" s="3">
        <v>7</v>
      </c>
    </row>
    <row r="40" spans="1:12" ht="45" x14ac:dyDescent="0.25">
      <c r="A40" s="50" t="s">
        <v>90</v>
      </c>
      <c r="B40" s="51"/>
      <c r="C40" s="51"/>
      <c r="D40" s="51"/>
      <c r="E40" s="51"/>
      <c r="F40" s="51"/>
      <c r="G40" s="3" t="s">
        <v>91</v>
      </c>
      <c r="H40" s="3" t="s">
        <v>91</v>
      </c>
      <c r="I40" s="3" t="s">
        <v>91</v>
      </c>
      <c r="J40" s="3" t="s">
        <v>91</v>
      </c>
      <c r="K40" s="3" t="s">
        <v>91</v>
      </c>
      <c r="L40" s="3" t="s">
        <v>91</v>
      </c>
    </row>
    <row r="41" spans="1:12" x14ac:dyDescent="0.25">
      <c r="A41" s="50" t="s">
        <v>95</v>
      </c>
      <c r="B41" s="51"/>
      <c r="C41" s="51"/>
      <c r="D41" s="51"/>
      <c r="E41" s="51"/>
      <c r="F41" s="51"/>
      <c r="G41" s="3">
        <v>0</v>
      </c>
      <c r="H41" s="3">
        <v>1.0938889999999999</v>
      </c>
      <c r="I41" s="3">
        <v>2.1883330000000001</v>
      </c>
      <c r="J41" s="3">
        <v>3.282778</v>
      </c>
      <c r="K41" s="3">
        <v>4.3769439999999999</v>
      </c>
      <c r="L41" s="3">
        <v>5.4713890000000003</v>
      </c>
    </row>
    <row r="42" spans="1:12" x14ac:dyDescent="0.25">
      <c r="A42" s="53" t="s">
        <v>96</v>
      </c>
      <c r="B42" s="54"/>
      <c r="C42" s="54"/>
    </row>
    <row r="43" spans="1:12" x14ac:dyDescent="0.25">
      <c r="A43" s="55"/>
      <c r="B43" s="56"/>
      <c r="C43" s="56"/>
      <c r="D43" s="50" t="s">
        <v>97</v>
      </c>
      <c r="E43" s="51"/>
      <c r="F43" s="51"/>
      <c r="G43" s="4">
        <v>0.34399999999999997</v>
      </c>
      <c r="H43" s="4">
        <v>0.311</v>
      </c>
      <c r="I43" s="4">
        <v>0.34599999999999997</v>
      </c>
      <c r="J43" s="4">
        <v>0.309</v>
      </c>
      <c r="K43" s="4">
        <v>0.32300000000000001</v>
      </c>
      <c r="L43" s="4">
        <v>0.32500000000000001</v>
      </c>
    </row>
    <row r="44" spans="1:12" x14ac:dyDescent="0.25">
      <c r="A44" s="55"/>
      <c r="B44" s="56"/>
      <c r="C44" s="56"/>
      <c r="D44" s="50" t="s">
        <v>98</v>
      </c>
      <c r="E44" s="51"/>
      <c r="F44" s="51"/>
      <c r="G44" s="4">
        <v>0.66259999999999997</v>
      </c>
      <c r="H44" s="4">
        <v>0.66500000000000004</v>
      </c>
      <c r="I44" s="4">
        <v>0.67049999999999998</v>
      </c>
      <c r="J44" s="4">
        <v>0.66569999999999996</v>
      </c>
      <c r="K44" s="4">
        <v>0.67310000000000003</v>
      </c>
      <c r="L44" s="4">
        <v>0.67530000000000001</v>
      </c>
    </row>
    <row r="45" spans="1:12" x14ac:dyDescent="0.25">
      <c r="A45" s="55"/>
      <c r="B45" s="56"/>
      <c r="C45" s="56"/>
      <c r="D45" s="50" t="s">
        <v>99</v>
      </c>
      <c r="E45" s="51"/>
      <c r="F45" s="51"/>
      <c r="G45" s="4">
        <v>0.25130000000000002</v>
      </c>
      <c r="H45" s="4">
        <v>0.28270000000000001</v>
      </c>
      <c r="I45" s="4">
        <v>0.29339999999999999</v>
      </c>
      <c r="J45" s="4">
        <v>0.29099999999999998</v>
      </c>
      <c r="K45" s="4">
        <v>0.24160000000000001</v>
      </c>
      <c r="L45" s="4">
        <v>0.29680000000000001</v>
      </c>
    </row>
    <row r="46" spans="1:12" x14ac:dyDescent="0.25">
      <c r="A46" s="55"/>
      <c r="B46" s="56"/>
      <c r="C46" s="56"/>
      <c r="D46" s="50" t="s">
        <v>100</v>
      </c>
      <c r="E46" s="51"/>
      <c r="F46" s="51"/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</row>
    <row r="47" spans="1:12" x14ac:dyDescent="0.25">
      <c r="A47" s="55"/>
      <c r="B47" s="56"/>
      <c r="C47" s="56"/>
      <c r="D47" s="50" t="s">
        <v>101</v>
      </c>
      <c r="E47" s="51"/>
      <c r="F47" s="51"/>
      <c r="G47" s="4">
        <v>0.46200000000000002</v>
      </c>
      <c r="H47" s="4">
        <v>0.45579999999999998</v>
      </c>
      <c r="I47" s="4">
        <v>0.46550000000000002</v>
      </c>
      <c r="J47" s="4">
        <v>0.46389999999999998</v>
      </c>
      <c r="K47" s="4">
        <v>0.46589999999999998</v>
      </c>
      <c r="L47" s="4">
        <v>0.46100000000000002</v>
      </c>
    </row>
    <row r="48" spans="1:12" x14ac:dyDescent="0.25">
      <c r="A48" s="57"/>
      <c r="B48" s="58"/>
      <c r="C48" s="58"/>
      <c r="D48" s="50" t="s">
        <v>102</v>
      </c>
      <c r="E48" s="51"/>
      <c r="F48" s="51"/>
      <c r="G48" s="3">
        <v>264</v>
      </c>
      <c r="H48" s="3">
        <v>262</v>
      </c>
      <c r="I48" s="3">
        <v>264</v>
      </c>
      <c r="J48" s="3">
        <v>265</v>
      </c>
      <c r="K48" s="3">
        <v>265</v>
      </c>
      <c r="L48" s="3">
        <v>265</v>
      </c>
    </row>
    <row r="49" spans="1:17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36" t="s">
        <v>109</v>
      </c>
      <c r="H49" s="36" t="s">
        <v>109</v>
      </c>
      <c r="I49" s="36" t="s">
        <v>109</v>
      </c>
      <c r="J49" s="36" t="s">
        <v>109</v>
      </c>
      <c r="K49" s="36" t="s">
        <v>109</v>
      </c>
      <c r="L49" s="36" t="s">
        <v>109</v>
      </c>
      <c r="M49" s="8" t="s">
        <v>374</v>
      </c>
      <c r="N49" s="8" t="s">
        <v>373</v>
      </c>
      <c r="O49" s="29" t="s">
        <v>472</v>
      </c>
      <c r="P49" s="29" t="s">
        <v>473</v>
      </c>
      <c r="Q49" s="30" t="s">
        <v>464</v>
      </c>
    </row>
    <row r="50" spans="1:17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4">
        <v>1.8747300000000001E-2</v>
      </c>
      <c r="H50" s="4">
        <v>1.18289E-2</v>
      </c>
      <c r="I50" s="4">
        <v>2.0271500000000001E-2</v>
      </c>
      <c r="J50" s="4">
        <v>1.99527E-2</v>
      </c>
      <c r="K50" s="4">
        <v>1.7126800000000001E-2</v>
      </c>
      <c r="L50" s="4">
        <v>1.8250200000000001E-2</v>
      </c>
      <c r="M50" s="9">
        <f>AVERAGE(G50:L50)</f>
        <v>1.7696233333333335E-2</v>
      </c>
      <c r="N50" s="10">
        <f>STDEV(G50:L50)/M50</f>
        <v>0.17487769889644339</v>
      </c>
      <c r="O50" s="31">
        <f>'[1]MassAnalyzer report'!BO50</f>
        <v>2.3793809293628002E-3</v>
      </c>
      <c r="P50" s="32">
        <f>M50/O50</f>
        <v>7.4373267075282472</v>
      </c>
      <c r="Q50" s="33">
        <v>2</v>
      </c>
    </row>
    <row r="51" spans="1:17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4">
        <v>1.26549E-4</v>
      </c>
      <c r="H51" s="4">
        <v>9.3375700000000001E-5</v>
      </c>
      <c r="I51" s="4">
        <v>1.7378599999999999E-4</v>
      </c>
      <c r="J51" s="4">
        <v>1.4198999999999999E-4</v>
      </c>
      <c r="K51" s="4">
        <v>2.0156300000000001E-4</v>
      </c>
      <c r="L51" s="4">
        <v>1.9574800000000001E-4</v>
      </c>
      <c r="M51" s="9">
        <f t="shared" ref="M51:M114" si="0">AVERAGE(G51:L51)</f>
        <v>1.5550195E-4</v>
      </c>
      <c r="N51" s="10">
        <f t="shared" ref="N51:N114" si="1">STDEV(G51:L51)/M51</f>
        <v>0.27217032297725102</v>
      </c>
      <c r="O51" s="31">
        <f>'[1]MassAnalyzer report'!BO51</f>
        <v>3.0446797665396015E-5</v>
      </c>
      <c r="P51" s="32">
        <f t="shared" ref="P51:P114" si="2">M51/O51</f>
        <v>5.1073335103722286</v>
      </c>
      <c r="Q51" s="15">
        <v>1</v>
      </c>
    </row>
    <row r="52" spans="1:17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4">
        <v>4.3373899999999999E-4</v>
      </c>
      <c r="H52" s="4">
        <v>1.7249799999999999E-4</v>
      </c>
      <c r="I52" s="4">
        <v>3.8810299999999999E-4</v>
      </c>
      <c r="J52" s="4">
        <v>4.0395600000000002E-4</v>
      </c>
      <c r="K52" s="4">
        <v>2.8709800000000001E-4</v>
      </c>
      <c r="L52" s="4">
        <v>3.1996900000000003E-4</v>
      </c>
      <c r="M52" s="9">
        <f t="shared" si="0"/>
        <v>3.3422716666666662E-4</v>
      </c>
      <c r="N52" s="10">
        <f t="shared" si="1"/>
        <v>0.2877532165711319</v>
      </c>
      <c r="O52" s="31">
        <f>'[1]MassAnalyzer report'!BO52</f>
        <v>7.2031055200400026E-5</v>
      </c>
      <c r="P52" s="32">
        <f t="shared" si="2"/>
        <v>4.6400426279582048</v>
      </c>
      <c r="Q52" s="15">
        <v>3</v>
      </c>
    </row>
    <row r="53" spans="1:17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4">
        <v>1.39803E-3</v>
      </c>
      <c r="H53" s="4">
        <v>1.2630600000000001E-3</v>
      </c>
      <c r="I53" s="4">
        <v>1.4245900000000001E-3</v>
      </c>
      <c r="J53" s="4">
        <v>1.3676999999999999E-3</v>
      </c>
      <c r="K53" s="4">
        <v>1.13456E-3</v>
      </c>
      <c r="L53" s="4">
        <v>1.15577E-3</v>
      </c>
      <c r="M53" s="9">
        <f t="shared" si="0"/>
        <v>1.2906183333333335E-3</v>
      </c>
      <c r="N53" s="10">
        <f t="shared" si="1"/>
        <v>9.7224000901685662E-2</v>
      </c>
      <c r="O53" s="31">
        <f>'[1]MassAnalyzer report'!BO53</f>
        <v>5.940809022381571E-4</v>
      </c>
      <c r="P53" s="32">
        <f t="shared" si="2"/>
        <v>2.1724622496212582</v>
      </c>
      <c r="Q53" s="15">
        <v>3</v>
      </c>
    </row>
    <row r="54" spans="1:17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4">
        <v>9.0452999999999996E-4</v>
      </c>
      <c r="H54" s="4">
        <v>8.3293600000000005E-4</v>
      </c>
      <c r="I54" s="4">
        <v>7.9323800000000004E-4</v>
      </c>
      <c r="J54" s="4">
        <v>7.9703200000000004E-4</v>
      </c>
      <c r="K54" s="4">
        <v>7.33838E-4</v>
      </c>
      <c r="L54" s="4">
        <v>1.00482E-3</v>
      </c>
      <c r="M54" s="9">
        <f t="shared" si="0"/>
        <v>8.4439900000000002E-4</v>
      </c>
      <c r="N54" s="10">
        <f t="shared" si="1"/>
        <v>0.11428933838152873</v>
      </c>
      <c r="O54" s="31">
        <f>'[1]MassAnalyzer report'!BO54</f>
        <v>2.3981824589767124E-4</v>
      </c>
      <c r="P54" s="32">
        <f t="shared" si="2"/>
        <v>3.5209956475134052</v>
      </c>
      <c r="Q54" s="15">
        <v>3</v>
      </c>
    </row>
    <row r="55" spans="1:17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4">
        <v>5.50886E-4</v>
      </c>
      <c r="H55" s="4">
        <v>8.7053599999999999E-4</v>
      </c>
      <c r="I55" s="4">
        <v>1.4459900000000001E-3</v>
      </c>
      <c r="J55" s="4">
        <v>1.3168500000000001E-3</v>
      </c>
      <c r="K55" s="4">
        <v>1.21302E-3</v>
      </c>
      <c r="L55" s="4">
        <v>1.47411E-3</v>
      </c>
      <c r="M55" s="9">
        <f t="shared" si="0"/>
        <v>1.1452319999999999E-3</v>
      </c>
      <c r="N55" s="10">
        <f t="shared" si="1"/>
        <v>0.31757293401185394</v>
      </c>
      <c r="O55" s="31">
        <f>'[1]MassAnalyzer report'!BO55</f>
        <v>2.5464510854339407E-4</v>
      </c>
      <c r="P55" s="32">
        <f t="shared" si="2"/>
        <v>4.4973650055596535</v>
      </c>
      <c r="Q55" s="15">
        <v>3</v>
      </c>
    </row>
    <row r="56" spans="1:17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4">
        <v>7.10412E-4</v>
      </c>
      <c r="H56" s="4">
        <v>8.3463999999999999E-4</v>
      </c>
      <c r="I56" s="4">
        <v>9.0058499999999997E-4</v>
      </c>
      <c r="J56" s="4">
        <v>6.3228700000000004E-4</v>
      </c>
      <c r="K56" s="4">
        <v>8.2703799999999999E-4</v>
      </c>
      <c r="L56" s="4">
        <v>9.0444400000000002E-4</v>
      </c>
      <c r="M56" s="9">
        <f t="shared" si="0"/>
        <v>8.0156766666666663E-4</v>
      </c>
      <c r="N56" s="10">
        <f t="shared" si="1"/>
        <v>0.13562916099838607</v>
      </c>
      <c r="O56" s="31">
        <f>'[1]MassAnalyzer report'!BO56</f>
        <v>2.199654035022268E-4</v>
      </c>
      <c r="P56" s="32">
        <f t="shared" si="2"/>
        <v>3.6440624475682695</v>
      </c>
      <c r="Q56" s="15">
        <v>3</v>
      </c>
    </row>
    <row r="57" spans="1:17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4">
        <v>3.3211800000000001E-4</v>
      </c>
      <c r="H57" s="4">
        <v>3.21062E-4</v>
      </c>
      <c r="I57" s="4">
        <v>4.1381700000000003E-4</v>
      </c>
      <c r="J57" s="4">
        <v>4.0137000000000001E-4</v>
      </c>
      <c r="K57" s="4">
        <v>3.7994299999999999E-4</v>
      </c>
      <c r="L57" s="4">
        <v>4.3535399999999999E-4</v>
      </c>
      <c r="M57" s="9">
        <f t="shared" si="0"/>
        <v>3.8061066666666673E-4</v>
      </c>
      <c r="N57" s="10">
        <f t="shared" si="1"/>
        <v>0.11998981021393551</v>
      </c>
      <c r="O57" s="31">
        <f>'[1]MassAnalyzer report'!BO57</f>
        <v>4.1695842073342614E-5</v>
      </c>
      <c r="P57" s="32">
        <f t="shared" si="2"/>
        <v>9.1282643002430781</v>
      </c>
      <c r="Q57" s="15">
        <v>1</v>
      </c>
    </row>
    <row r="58" spans="1:17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4">
        <v>2.8972200000000002E-4</v>
      </c>
      <c r="H58" s="4">
        <v>2.1094700000000001E-4</v>
      </c>
      <c r="I58" s="4">
        <v>2.6333900000000002E-4</v>
      </c>
      <c r="J58" s="4">
        <v>2.4555300000000003E-4</v>
      </c>
      <c r="K58" s="4">
        <v>2.7181999999999998E-4</v>
      </c>
      <c r="L58" s="4">
        <v>3.6668399999999999E-4</v>
      </c>
      <c r="M58" s="9">
        <f t="shared" si="0"/>
        <v>2.7467749999999998E-4</v>
      </c>
      <c r="N58" s="10">
        <f t="shared" si="1"/>
        <v>0.19083359087226956</v>
      </c>
      <c r="O58" s="31">
        <f>'[1]MassAnalyzer report'!BO58</f>
        <v>1.3601755214267245E-4</v>
      </c>
      <c r="P58" s="32">
        <f t="shared" si="2"/>
        <v>2.0194268730250591</v>
      </c>
      <c r="Q58" s="15">
        <v>3</v>
      </c>
    </row>
    <row r="59" spans="1:17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4">
        <v>6.5906400000000003E-5</v>
      </c>
      <c r="H59" s="4">
        <v>9.2905799999999994E-5</v>
      </c>
      <c r="I59" s="4">
        <v>9.2983800000000002E-5</v>
      </c>
      <c r="J59" s="4">
        <v>9.9605000000000006E-5</v>
      </c>
      <c r="K59" s="4">
        <v>9.7547799999999995E-5</v>
      </c>
      <c r="L59" s="4">
        <v>1.08254E-4</v>
      </c>
      <c r="M59" s="9">
        <f t="shared" si="0"/>
        <v>9.2867133333333324E-5</v>
      </c>
      <c r="N59" s="10">
        <f t="shared" si="1"/>
        <v>0.15462287346070028</v>
      </c>
      <c r="O59" s="31">
        <f>'[1]MassAnalyzer report'!BO59</f>
        <v>1.0524720905100353E-5</v>
      </c>
      <c r="P59" s="32">
        <f t="shared" si="2"/>
        <v>8.8237145830944801</v>
      </c>
      <c r="Q59" s="15">
        <v>3</v>
      </c>
    </row>
    <row r="60" spans="1:17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4">
        <v>4.8545999999999999E-5</v>
      </c>
      <c r="H60" s="4">
        <v>3.7350500000000001E-5</v>
      </c>
      <c r="I60" s="4">
        <v>4.80984E-5</v>
      </c>
      <c r="J60" s="4">
        <v>8.8554500000000001E-5</v>
      </c>
      <c r="K60" s="4">
        <v>4.5194200000000002E-5</v>
      </c>
      <c r="L60" s="4">
        <v>3.8035799999999999E-5</v>
      </c>
      <c r="M60" s="9">
        <f t="shared" si="0"/>
        <v>5.096323333333334E-5</v>
      </c>
      <c r="N60" s="10">
        <f t="shared" si="1"/>
        <v>0.37362868008278088</v>
      </c>
      <c r="O60" s="31">
        <f>'[1]MassAnalyzer report'!BO60</f>
        <v>1.882387045587447E-5</v>
      </c>
      <c r="P60" s="32">
        <f t="shared" si="2"/>
        <v>2.7073727187401548</v>
      </c>
      <c r="Q60" s="15">
        <v>3</v>
      </c>
    </row>
    <row r="61" spans="1:17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4">
        <v>3.0649399999999998E-5</v>
      </c>
      <c r="H61" s="4">
        <v>4.2104000000000002E-5</v>
      </c>
      <c r="I61" s="4">
        <v>4.0648500000000002E-5</v>
      </c>
      <c r="J61" s="4">
        <v>4.2901999999999997E-5</v>
      </c>
      <c r="K61" s="4">
        <v>4.23812E-5</v>
      </c>
      <c r="L61" s="4">
        <v>4.58887E-5</v>
      </c>
      <c r="M61" s="9">
        <f t="shared" si="0"/>
        <v>4.0762300000000008E-5</v>
      </c>
      <c r="N61" s="10">
        <f t="shared" si="1"/>
        <v>0.12867883311848632</v>
      </c>
      <c r="O61" s="31">
        <f>'[1]MassAnalyzer report'!BO61</f>
        <v>5.4518689024251829E-6</v>
      </c>
      <c r="P61" s="32">
        <f t="shared" si="2"/>
        <v>7.4767571872220744</v>
      </c>
      <c r="Q61" s="15">
        <v>1</v>
      </c>
    </row>
    <row r="62" spans="1:17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4">
        <v>7.4167900000000005E-5</v>
      </c>
      <c r="H62" s="4">
        <v>8.7227799999999999E-5</v>
      </c>
      <c r="I62" s="4">
        <v>7.9114800000000004E-5</v>
      </c>
      <c r="J62" s="4">
        <v>9.1191000000000002E-5</v>
      </c>
      <c r="K62" s="4">
        <v>7.7664999999999996E-5</v>
      </c>
      <c r="L62" s="4">
        <v>8.0545599999999997E-5</v>
      </c>
      <c r="M62" s="9">
        <f t="shared" si="0"/>
        <v>8.165201666666666E-5</v>
      </c>
      <c r="N62" s="10">
        <f t="shared" si="1"/>
        <v>7.7776573028686943E-2</v>
      </c>
      <c r="O62" s="31">
        <f>'[1]MassAnalyzer report'!BO62</f>
        <v>1.4186230433195352E-5</v>
      </c>
      <c r="P62" s="32">
        <f t="shared" si="2"/>
        <v>5.7557232734358665</v>
      </c>
      <c r="Q62" s="15">
        <v>3</v>
      </c>
    </row>
    <row r="63" spans="1:17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4">
        <v>6.8508000000000002E-5</v>
      </c>
      <c r="H63" s="4">
        <v>8.6021300000000003E-5</v>
      </c>
      <c r="I63" s="4">
        <v>7.3808500000000003E-5</v>
      </c>
      <c r="J63" s="4">
        <v>7.6207999999999999E-5</v>
      </c>
      <c r="K63" s="4">
        <v>7.4349899999999998E-5</v>
      </c>
      <c r="L63" s="4">
        <v>8.1791600000000005E-5</v>
      </c>
      <c r="M63" s="9">
        <f t="shared" si="0"/>
        <v>7.6781216666666659E-5</v>
      </c>
      <c r="N63" s="10">
        <f t="shared" si="1"/>
        <v>8.1127430421311847E-2</v>
      </c>
      <c r="O63" s="31">
        <f>'[1]MassAnalyzer report'!BO63</f>
        <v>7.1957144935682892E-6</v>
      </c>
      <c r="P63" s="32">
        <f t="shared" si="2"/>
        <v>10.670408996256819</v>
      </c>
      <c r="Q63" s="15">
        <v>1</v>
      </c>
    </row>
    <row r="64" spans="1:17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4">
        <v>3.0878900000000001E-4</v>
      </c>
      <c r="H64" s="4">
        <v>3.8347799999999998E-4</v>
      </c>
      <c r="I64" s="4">
        <v>3.6094399999999998E-4</v>
      </c>
      <c r="J64" s="4">
        <v>3.69222E-4</v>
      </c>
      <c r="K64" s="4">
        <v>3.7446000000000002E-4</v>
      </c>
      <c r="L64" s="4">
        <v>4.1499899999999999E-4</v>
      </c>
      <c r="M64" s="9">
        <f t="shared" si="0"/>
        <v>3.6864866666666665E-4</v>
      </c>
      <c r="N64" s="10">
        <f t="shared" si="1"/>
        <v>9.4318535625045941E-2</v>
      </c>
      <c r="O64" s="31">
        <f>'[1]MassAnalyzer report'!BO64</f>
        <v>3.5295222428930689E-5</v>
      </c>
      <c r="P64" s="32">
        <f t="shared" si="2"/>
        <v>10.4447186133751</v>
      </c>
      <c r="Q64" s="15">
        <v>1</v>
      </c>
    </row>
    <row r="65" spans="1:17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4">
        <v>7.2951899999999995E-5</v>
      </c>
      <c r="H65" s="4">
        <v>8.81554E-5</v>
      </c>
      <c r="I65" s="4">
        <v>7.7661899999999996E-5</v>
      </c>
      <c r="J65" s="4">
        <v>8.3542999999999996E-5</v>
      </c>
      <c r="K65" s="4">
        <v>8.8103300000000001E-5</v>
      </c>
      <c r="L65" s="4">
        <v>6.9214999999999994E-5</v>
      </c>
      <c r="M65" s="9">
        <f t="shared" si="0"/>
        <v>7.993841666666667E-5</v>
      </c>
      <c r="N65" s="10">
        <f t="shared" si="1"/>
        <v>9.947519882215701E-2</v>
      </c>
      <c r="O65" s="31">
        <f>'[1]MassAnalyzer report'!BO65</f>
        <v>8.0353829031399039E-5</v>
      </c>
      <c r="P65" s="32">
        <f t="shared" si="2"/>
        <v>0.99483021071005784</v>
      </c>
      <c r="Q65" s="15">
        <v>1</v>
      </c>
    </row>
    <row r="66" spans="1:17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4">
        <v>9.3074599999999998E-5</v>
      </c>
      <c r="H66" s="4">
        <v>8.7249699999999999E-5</v>
      </c>
      <c r="I66" s="4">
        <v>8.47996E-5</v>
      </c>
      <c r="J66" s="4">
        <v>8.8917699999999997E-5</v>
      </c>
      <c r="K66" s="4">
        <v>1.03995E-4</v>
      </c>
      <c r="L66" s="4">
        <v>9.1390200000000005E-5</v>
      </c>
      <c r="M66" s="9">
        <f t="shared" si="0"/>
        <v>9.1571133333333342E-5</v>
      </c>
      <c r="N66" s="10">
        <f t="shared" si="1"/>
        <v>7.3778238639235591E-2</v>
      </c>
      <c r="O66" s="31">
        <f>'[1]MassAnalyzer report'!BO66</f>
        <v>7.9836617823444069E-5</v>
      </c>
      <c r="P66" s="32">
        <f t="shared" si="2"/>
        <v>1.1469816210882047</v>
      </c>
      <c r="Q66" s="15">
        <v>1</v>
      </c>
    </row>
    <row r="67" spans="1:17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4">
        <v>2.19621E-4</v>
      </c>
      <c r="H67" s="4">
        <v>2.8771599999999998E-4</v>
      </c>
      <c r="I67" s="4">
        <v>2.71945E-4</v>
      </c>
      <c r="J67" s="4">
        <v>3.1243200000000002E-4</v>
      </c>
      <c r="K67" s="4">
        <v>2.6999800000000003E-4</v>
      </c>
      <c r="L67" s="4">
        <v>3.41355E-4</v>
      </c>
      <c r="M67" s="9">
        <f t="shared" si="0"/>
        <v>2.8384450000000001E-4</v>
      </c>
      <c r="N67" s="10">
        <f t="shared" si="1"/>
        <v>0.14609150846674188</v>
      </c>
      <c r="O67" s="31">
        <f>'[1]MassAnalyzer report'!BO67</f>
        <v>8.6069996688957216E-5</v>
      </c>
      <c r="P67" s="32">
        <f t="shared" si="2"/>
        <v>3.2978332859215418</v>
      </c>
      <c r="Q67" s="15">
        <v>1</v>
      </c>
    </row>
    <row r="68" spans="1:17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4">
        <v>3.5644700000000001E-5</v>
      </c>
      <c r="H68" s="4">
        <v>4.7425100000000001E-5</v>
      </c>
      <c r="I68" s="4">
        <v>3.00044E-5</v>
      </c>
      <c r="J68" s="4">
        <v>5.1200299999999998E-5</v>
      </c>
      <c r="K68" s="4">
        <v>3.03165E-5</v>
      </c>
      <c r="L68" s="4">
        <v>1.10884E-5</v>
      </c>
      <c r="M68" s="9">
        <f t="shared" si="0"/>
        <v>3.4279899999999997E-5</v>
      </c>
      <c r="N68" s="10">
        <f t="shared" si="1"/>
        <v>0.41925871268604831</v>
      </c>
      <c r="O68" s="31">
        <f>'[1]MassAnalyzer report'!BO68</f>
        <v>2.887889216698866E-5</v>
      </c>
      <c r="P68" s="32">
        <f t="shared" si="2"/>
        <v>1.1870226808487205</v>
      </c>
      <c r="Q68" s="15">
        <v>3</v>
      </c>
    </row>
    <row r="69" spans="1:17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4">
        <v>4.3582999999999997E-2</v>
      </c>
      <c r="H69" s="4">
        <v>5.0311500000000002E-2</v>
      </c>
      <c r="I69" s="4">
        <v>4.6690700000000002E-2</v>
      </c>
      <c r="J69" s="4">
        <v>4.5024799999999997E-2</v>
      </c>
      <c r="K69" s="4">
        <v>4.50143E-2</v>
      </c>
      <c r="L69" s="4">
        <v>4.7732200000000002E-2</v>
      </c>
      <c r="M69" s="9">
        <f t="shared" si="0"/>
        <v>4.6392750000000003E-2</v>
      </c>
      <c r="N69" s="10">
        <f t="shared" si="1"/>
        <v>5.1826984546876162E-2</v>
      </c>
      <c r="O69" s="31">
        <f>'[1]MassAnalyzer report'!BO69</f>
        <v>3.6122766626198064E-3</v>
      </c>
      <c r="P69" s="32">
        <f t="shared" si="2"/>
        <v>12.843077740992747</v>
      </c>
      <c r="Q69" s="15">
        <v>1</v>
      </c>
    </row>
    <row r="70" spans="1:17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4">
        <v>1.04071E-4</v>
      </c>
      <c r="H70" s="4">
        <v>7.1954100000000003E-5</v>
      </c>
      <c r="I70" s="4">
        <v>9.4823100000000004E-5</v>
      </c>
      <c r="J70" s="4">
        <v>1.04139E-4</v>
      </c>
      <c r="K70" s="4">
        <v>8.9736100000000003E-5</v>
      </c>
      <c r="L70" s="4">
        <v>9.1543800000000003E-5</v>
      </c>
      <c r="M70" s="9">
        <f t="shared" si="0"/>
        <v>9.2711183333333324E-5</v>
      </c>
      <c r="N70" s="10">
        <f t="shared" si="1"/>
        <v>0.12809438878927418</v>
      </c>
      <c r="O70" s="31">
        <f>'[1]MassAnalyzer report'!BO70</f>
        <v>1.1453959711198971E-5</v>
      </c>
      <c r="P70" s="32">
        <f t="shared" si="2"/>
        <v>8.0942473756639881</v>
      </c>
      <c r="Q70" s="15">
        <v>1</v>
      </c>
    </row>
    <row r="71" spans="1:17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4">
        <v>8.4309799999999997E-5</v>
      </c>
      <c r="H71" s="4">
        <v>1.01983E-4</v>
      </c>
      <c r="I71" s="4">
        <v>9.1142200000000003E-5</v>
      </c>
      <c r="J71" s="4">
        <v>8.6540500000000003E-5</v>
      </c>
      <c r="K71" s="4">
        <v>8.2355599999999995E-5</v>
      </c>
      <c r="L71" s="4">
        <v>8.6342799999999996E-5</v>
      </c>
      <c r="M71" s="9">
        <f t="shared" si="0"/>
        <v>8.8778983333333348E-5</v>
      </c>
      <c r="N71" s="10">
        <f t="shared" si="1"/>
        <v>7.9983416677379307E-2</v>
      </c>
      <c r="O71" s="31">
        <f>'[1]MassAnalyzer report'!BO71</f>
        <v>5.7632502177535126E-6</v>
      </c>
      <c r="P71" s="32">
        <f t="shared" si="2"/>
        <v>15.404325680646739</v>
      </c>
      <c r="Q71" s="15">
        <v>1</v>
      </c>
    </row>
    <row r="72" spans="1:17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4">
        <v>6.7600200000000004E-5</v>
      </c>
      <c r="H72" s="4">
        <v>8.2470200000000002E-5</v>
      </c>
      <c r="I72" s="4">
        <v>7.5526700000000003E-5</v>
      </c>
      <c r="J72" s="4">
        <v>7.9546600000000002E-5</v>
      </c>
      <c r="K72" s="4">
        <v>8.3012799999999999E-5</v>
      </c>
      <c r="L72" s="4">
        <v>9.4265799999999995E-5</v>
      </c>
      <c r="M72" s="9">
        <f t="shared" si="0"/>
        <v>8.0403716666666667E-5</v>
      </c>
      <c r="N72" s="10">
        <f t="shared" si="1"/>
        <v>0.1100797273236258</v>
      </c>
      <c r="O72" s="31">
        <f>'[1]MassAnalyzer report'!BO72</f>
        <v>7.0229501863989481E-6</v>
      </c>
      <c r="P72" s="32">
        <f t="shared" si="2"/>
        <v>11.44870952130362</v>
      </c>
      <c r="Q72" s="15">
        <v>1</v>
      </c>
    </row>
    <row r="73" spans="1:17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4">
        <v>8.3601499999999996E-5</v>
      </c>
      <c r="H73" s="4">
        <v>4.9648699999999999E-4</v>
      </c>
      <c r="I73" s="4">
        <v>8.7291699999999996E-5</v>
      </c>
      <c r="J73" s="4">
        <v>3.3659599999999999E-4</v>
      </c>
      <c r="K73" s="4">
        <v>2.9260400000000002E-4</v>
      </c>
      <c r="L73" s="4">
        <v>8.1980599999999999E-5</v>
      </c>
      <c r="M73" s="9">
        <f t="shared" si="0"/>
        <v>2.297601333333333E-4</v>
      </c>
      <c r="N73" s="10">
        <f t="shared" si="1"/>
        <v>0.75386398792871112</v>
      </c>
      <c r="O73" s="31">
        <f>'[1]MassAnalyzer report'!BO73</f>
        <v>1.2799300866107033E-4</v>
      </c>
      <c r="P73" s="32">
        <f t="shared" si="2"/>
        <v>1.79509908968345</v>
      </c>
      <c r="Q73" s="15">
        <v>3</v>
      </c>
    </row>
    <row r="74" spans="1:17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4">
        <v>3.3217399999999998E-5</v>
      </c>
      <c r="H74" s="4">
        <v>3.1140599999999998E-5</v>
      </c>
      <c r="I74" s="4">
        <v>3.1964000000000001E-5</v>
      </c>
      <c r="J74" s="4">
        <v>3.5457999999999998E-5</v>
      </c>
      <c r="K74" s="4">
        <v>2.8932600000000001E-5</v>
      </c>
      <c r="L74" s="4">
        <v>2.9304800000000001E-5</v>
      </c>
      <c r="M74" s="9">
        <f t="shared" si="0"/>
        <v>3.1669566666666666E-5</v>
      </c>
      <c r="N74" s="10">
        <f t="shared" si="1"/>
        <v>7.7599555441074219E-2</v>
      </c>
      <c r="O74" s="31">
        <f>'[1]MassAnalyzer report'!BO74</f>
        <v>3.188881479654277E-6</v>
      </c>
      <c r="P74" s="32">
        <f t="shared" si="2"/>
        <v>9.931246071302759</v>
      </c>
      <c r="Q74" s="15">
        <v>1</v>
      </c>
    </row>
    <row r="75" spans="1:17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4">
        <v>6.5275200000000001E-5</v>
      </c>
      <c r="H75" s="4">
        <v>7.4113299999999994E-5</v>
      </c>
      <c r="I75" s="4">
        <v>6.96506E-5</v>
      </c>
      <c r="J75" s="4">
        <v>6.2739100000000004E-5</v>
      </c>
      <c r="K75" s="4">
        <v>6.6100100000000001E-5</v>
      </c>
      <c r="L75" s="4">
        <v>6.9566099999999998E-5</v>
      </c>
      <c r="M75" s="9">
        <f t="shared" si="0"/>
        <v>6.7907400000000013E-5</v>
      </c>
      <c r="N75" s="10">
        <f t="shared" si="1"/>
        <v>5.9347297016235645E-2</v>
      </c>
      <c r="O75" s="31">
        <f>'[1]MassAnalyzer report'!BO75</f>
        <v>3.1643340041379288E-6</v>
      </c>
      <c r="P75" s="32">
        <f t="shared" si="2"/>
        <v>21.460250375339339</v>
      </c>
      <c r="Q75" s="15">
        <v>1</v>
      </c>
    </row>
    <row r="76" spans="1:17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4">
        <v>8.5617099999999997E-5</v>
      </c>
      <c r="H76" s="4">
        <v>9.4018700000000002E-5</v>
      </c>
      <c r="I76" s="4">
        <v>9.0362499999999994E-5</v>
      </c>
      <c r="J76" s="4">
        <v>1.0293000000000001E-4</v>
      </c>
      <c r="K76" s="4">
        <v>1.0997600000000001E-4</v>
      </c>
      <c r="L76" s="4">
        <v>7.5084699999999996E-5</v>
      </c>
      <c r="M76" s="9">
        <f t="shared" si="0"/>
        <v>9.2998166666666653E-5</v>
      </c>
      <c r="N76" s="10">
        <f t="shared" si="1"/>
        <v>0.13346153803411862</v>
      </c>
      <c r="O76" s="31">
        <f>'[1]MassAnalyzer report'!BO76</f>
        <v>1.187733057069816E-5</v>
      </c>
      <c r="P76" s="32">
        <f t="shared" si="2"/>
        <v>7.8298878786868809</v>
      </c>
      <c r="Q76" s="15">
        <v>3</v>
      </c>
    </row>
    <row r="77" spans="1:17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4">
        <v>3.63259E-4</v>
      </c>
      <c r="H77" s="4">
        <v>4.2315499999999998E-4</v>
      </c>
      <c r="I77" s="4">
        <v>3.72073E-4</v>
      </c>
      <c r="J77" s="4">
        <v>3.88403E-4</v>
      </c>
      <c r="K77" s="4">
        <v>3.84175E-4</v>
      </c>
      <c r="L77" s="4">
        <v>3.3265299999999997E-4</v>
      </c>
      <c r="M77" s="9">
        <f t="shared" si="0"/>
        <v>3.7728633333333333E-4</v>
      </c>
      <c r="N77" s="10">
        <f t="shared" si="1"/>
        <v>7.9436073757675946E-2</v>
      </c>
      <c r="O77" s="31">
        <f>'[1]MassAnalyzer report'!BO77</f>
        <v>4.7828400482000932E-5</v>
      </c>
      <c r="P77" s="32">
        <f t="shared" si="2"/>
        <v>7.8883326544720216</v>
      </c>
      <c r="Q77" s="15">
        <v>3</v>
      </c>
    </row>
    <row r="78" spans="1:17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4">
        <v>2.7932800000000002E-4</v>
      </c>
      <c r="H78" s="4">
        <v>2.5431800000000001E-4</v>
      </c>
      <c r="I78" s="4">
        <v>2.3962199999999999E-4</v>
      </c>
      <c r="J78" s="4">
        <v>2.5170900000000003E-4</v>
      </c>
      <c r="K78" s="4">
        <v>2.7074100000000002E-4</v>
      </c>
      <c r="L78" s="4">
        <v>2.33716E-4</v>
      </c>
      <c r="M78" s="9">
        <f t="shared" si="0"/>
        <v>2.5490566666666663E-4</v>
      </c>
      <c r="N78" s="10">
        <f t="shared" si="1"/>
        <v>6.8856869607572549E-2</v>
      </c>
      <c r="O78" s="31">
        <f>'[1]MassAnalyzer report'!BO78</f>
        <v>1.8457905778922752E-5</v>
      </c>
      <c r="P78" s="32">
        <f t="shared" si="2"/>
        <v>13.810107696927659</v>
      </c>
      <c r="Q78" s="15">
        <v>1</v>
      </c>
    </row>
    <row r="79" spans="1:17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4">
        <v>4.62103E-4</v>
      </c>
      <c r="H79" s="4">
        <v>4.6889399999999997E-4</v>
      </c>
      <c r="I79" s="4">
        <v>4.0890499999999999E-4</v>
      </c>
      <c r="J79" s="4">
        <v>4.1861999999999997E-4</v>
      </c>
      <c r="K79" s="4">
        <v>4.1834700000000001E-4</v>
      </c>
      <c r="L79" s="4">
        <v>4.1094200000000002E-4</v>
      </c>
      <c r="M79" s="9">
        <f t="shared" si="0"/>
        <v>4.3130183333333337E-4</v>
      </c>
      <c r="N79" s="10">
        <f t="shared" si="1"/>
        <v>6.2271241578460278E-2</v>
      </c>
      <c r="O79" s="31">
        <f>'[1]MassAnalyzer report'!BO79</f>
        <v>2.9370567131974929E-5</v>
      </c>
      <c r="P79" s="32">
        <f t="shared" si="2"/>
        <v>14.684831634176614</v>
      </c>
      <c r="Q79" s="15">
        <v>3</v>
      </c>
    </row>
    <row r="80" spans="1:17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4">
        <v>1.52571E-4</v>
      </c>
      <c r="H80" s="4">
        <v>1.1284E-4</v>
      </c>
      <c r="I80" s="4">
        <v>1.0642299999999999E-4</v>
      </c>
      <c r="J80" s="4">
        <v>1.3511999999999999E-4</v>
      </c>
      <c r="K80" s="4">
        <v>1.0181E-4</v>
      </c>
      <c r="L80" s="4">
        <v>9.9692399999999994E-5</v>
      </c>
      <c r="M80" s="9">
        <f t="shared" si="0"/>
        <v>1.1807606666666667E-4</v>
      </c>
      <c r="N80" s="10">
        <f t="shared" si="1"/>
        <v>0.17950334799575754</v>
      </c>
      <c r="O80" s="31">
        <f>'[1]MassAnalyzer report'!BO80</f>
        <v>2.6018922668398526E-5</v>
      </c>
      <c r="P80" s="32">
        <f t="shared" si="2"/>
        <v>4.5380843846419827</v>
      </c>
      <c r="Q80" s="15">
        <v>3</v>
      </c>
    </row>
    <row r="81" spans="1:17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4">
        <v>3.1693299999999997E-5</v>
      </c>
      <c r="H81" s="4">
        <v>3.11014E-5</v>
      </c>
      <c r="I81" s="4">
        <v>3.1869599999999997E-5</v>
      </c>
      <c r="J81" s="4">
        <v>3.0215699999999999E-5</v>
      </c>
      <c r="K81" s="4">
        <v>3.39103E-5</v>
      </c>
      <c r="L81" s="4">
        <v>3.5944900000000002E-5</v>
      </c>
      <c r="M81" s="9">
        <f t="shared" si="0"/>
        <v>3.2455866666666662E-5</v>
      </c>
      <c r="N81" s="10">
        <f t="shared" si="1"/>
        <v>6.4727999672906961E-2</v>
      </c>
      <c r="O81" s="31">
        <f>'[1]MassAnalyzer report'!BO81</f>
        <v>2.5471446364457518E-6</v>
      </c>
      <c r="P81" s="32">
        <f t="shared" si="2"/>
        <v>12.742058775254749</v>
      </c>
      <c r="Q81" s="15">
        <v>1</v>
      </c>
    </row>
    <row r="82" spans="1:17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4">
        <v>2.2134499999999999E-4</v>
      </c>
      <c r="H82" s="4">
        <v>2.12757E-4</v>
      </c>
      <c r="I82" s="4">
        <v>2.0770000000000001E-4</v>
      </c>
      <c r="J82" s="4">
        <v>2.10836E-4</v>
      </c>
      <c r="K82" s="4">
        <v>2.0796200000000001E-4</v>
      </c>
      <c r="L82" s="4">
        <v>1.95618E-4</v>
      </c>
      <c r="M82" s="9">
        <f t="shared" si="0"/>
        <v>2.0936966666666669E-4</v>
      </c>
      <c r="N82" s="10">
        <f t="shared" si="1"/>
        <v>4.0012839013761743E-2</v>
      </c>
      <c r="O82" s="31">
        <f>'[1]MassAnalyzer report'!BO82</f>
        <v>1.1769122229430794E-5</v>
      </c>
      <c r="P82" s="32">
        <f t="shared" si="2"/>
        <v>17.789743583688885</v>
      </c>
      <c r="Q82" s="15">
        <v>1</v>
      </c>
    </row>
    <row r="83" spans="1:17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4">
        <v>4.8593600000000002E-5</v>
      </c>
      <c r="H83" s="4">
        <v>5.5908300000000001E-5</v>
      </c>
      <c r="I83" s="4">
        <v>4.9364199999999997E-5</v>
      </c>
      <c r="J83" s="4">
        <v>4.6003500000000001E-5</v>
      </c>
      <c r="K83" s="4">
        <v>5.0837400000000002E-5</v>
      </c>
      <c r="L83" s="4">
        <v>4.52367E-5</v>
      </c>
      <c r="M83" s="9">
        <f t="shared" si="0"/>
        <v>4.9323949999999994E-5</v>
      </c>
      <c r="N83" s="10">
        <f t="shared" si="1"/>
        <v>7.7948797416100279E-2</v>
      </c>
      <c r="O83" s="31">
        <f>'[1]MassAnalyzer report'!BO83</f>
        <v>6.0271766223115165E-6</v>
      </c>
      <c r="P83" s="32">
        <f t="shared" si="2"/>
        <v>8.1835912718090356</v>
      </c>
      <c r="Q83" s="15">
        <v>1</v>
      </c>
    </row>
    <row r="84" spans="1:17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4">
        <v>9.8365200000000001E-4</v>
      </c>
      <c r="H84" s="4">
        <v>7.2433999999999997E-4</v>
      </c>
      <c r="I84" s="4">
        <v>9.00153E-4</v>
      </c>
      <c r="J84" s="4">
        <v>6.9198399999999998E-4</v>
      </c>
      <c r="K84" s="4">
        <v>8.3454000000000004E-4</v>
      </c>
      <c r="L84" s="4">
        <v>9.4414300000000004E-4</v>
      </c>
      <c r="M84" s="9">
        <f t="shared" si="0"/>
        <v>8.4646866666666671E-4</v>
      </c>
      <c r="N84" s="10">
        <f t="shared" si="1"/>
        <v>0.13994701943620164</v>
      </c>
      <c r="O84" s="31">
        <f>'[1]MassAnalyzer report'!BO84</f>
        <v>4.7899314149530217E-4</v>
      </c>
      <c r="P84" s="32">
        <f t="shared" si="2"/>
        <v>1.7671832711929731</v>
      </c>
      <c r="Q84" s="15">
        <v>3</v>
      </c>
    </row>
    <row r="85" spans="1:17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4">
        <v>1.4714100000000001E-2</v>
      </c>
      <c r="H85" s="4">
        <v>1.1583899999999999E-2</v>
      </c>
      <c r="I85" s="4">
        <v>9.9990700000000005E-3</v>
      </c>
      <c r="J85" s="4">
        <v>1.48351E-2</v>
      </c>
      <c r="K85" s="4">
        <v>1.50849E-2</v>
      </c>
      <c r="L85" s="4">
        <v>1.38791E-2</v>
      </c>
      <c r="M85" s="9">
        <f t="shared" si="0"/>
        <v>1.3349361666666669E-2</v>
      </c>
      <c r="N85" s="10">
        <f t="shared" si="1"/>
        <v>0.15607161750618675</v>
      </c>
      <c r="O85" s="31">
        <f>'[1]MassAnalyzer report'!BO85</f>
        <v>1.7412454408816198E-3</v>
      </c>
      <c r="P85" s="32">
        <f t="shared" si="2"/>
        <v>7.6665594368520944</v>
      </c>
      <c r="Q85" s="15">
        <v>3</v>
      </c>
    </row>
    <row r="86" spans="1:17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4">
        <v>9.6358699999999996E-5</v>
      </c>
      <c r="H86" s="4">
        <v>1.09929E-4</v>
      </c>
      <c r="I86" s="4">
        <v>1.12711E-4</v>
      </c>
      <c r="J86" s="4">
        <v>9.3614299999999996E-5</v>
      </c>
      <c r="K86" s="4">
        <v>1.2501799999999999E-4</v>
      </c>
      <c r="L86" s="4">
        <v>1.0095200000000001E-4</v>
      </c>
      <c r="M86" s="9">
        <f t="shared" si="0"/>
        <v>1.0643049999999999E-4</v>
      </c>
      <c r="N86" s="10">
        <f t="shared" si="1"/>
        <v>0.11060655511010115</v>
      </c>
      <c r="O86" s="31">
        <f>'[1]MassAnalyzer report'!BO86</f>
        <v>4.1463032844036402E-5</v>
      </c>
      <c r="P86" s="32">
        <f t="shared" si="2"/>
        <v>2.5668768707860647</v>
      </c>
      <c r="Q86" s="15">
        <v>1</v>
      </c>
    </row>
    <row r="87" spans="1:17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4">
        <v>9.17805E-5</v>
      </c>
      <c r="H87" s="4">
        <v>2.2971899999999999E-5</v>
      </c>
      <c r="I87" s="4">
        <v>4.7342000000000002E-5</v>
      </c>
      <c r="J87" s="4">
        <v>2.72618E-5</v>
      </c>
      <c r="K87" s="4">
        <v>5.3312000000000001E-5</v>
      </c>
      <c r="L87" s="4">
        <v>1.85732E-5</v>
      </c>
      <c r="M87" s="9">
        <f t="shared" si="0"/>
        <v>4.3540233333333327E-5</v>
      </c>
      <c r="N87" s="10">
        <f t="shared" si="1"/>
        <v>0.62885529860975276</v>
      </c>
      <c r="O87" s="31">
        <f>'[1]MassAnalyzer report'!BO87</f>
        <v>3.0968055570232781E-5</v>
      </c>
      <c r="P87" s="32">
        <f t="shared" si="2"/>
        <v>1.4059724619967815</v>
      </c>
      <c r="Q87" s="15">
        <v>3</v>
      </c>
    </row>
    <row r="88" spans="1:17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4">
        <v>2.17607E-5</v>
      </c>
      <c r="H88" s="4">
        <v>7.9332900000000001E-6</v>
      </c>
      <c r="I88" s="4">
        <v>1.48908E-5</v>
      </c>
      <c r="J88" s="4">
        <v>4.8690799999999998E-5</v>
      </c>
      <c r="K88" s="4">
        <v>2.0831699999999999E-5</v>
      </c>
      <c r="L88" s="4">
        <v>1.2759600000000001E-5</v>
      </c>
      <c r="M88" s="9">
        <f t="shared" si="0"/>
        <v>2.1144481666666665E-5</v>
      </c>
      <c r="N88" s="10">
        <f t="shared" si="1"/>
        <v>0.68313648799822346</v>
      </c>
      <c r="O88" s="31">
        <f>'[1]MassAnalyzer report'!BO88</f>
        <v>4.810349930860513E-4</v>
      </c>
      <c r="P88" s="32">
        <f t="shared" si="2"/>
        <v>4.3956223498451755E-2</v>
      </c>
      <c r="Q88" s="15">
        <v>3</v>
      </c>
    </row>
    <row r="89" spans="1:17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4">
        <v>2.05076E-4</v>
      </c>
      <c r="H89" s="4">
        <v>1.2396099999999999E-4</v>
      </c>
      <c r="I89" s="4">
        <v>1.7630900000000001E-4</v>
      </c>
      <c r="J89" s="4">
        <v>2.40576E-4</v>
      </c>
      <c r="K89" s="4">
        <v>1.952E-4</v>
      </c>
      <c r="L89" s="4">
        <v>8.2493399999999999E-5</v>
      </c>
      <c r="M89" s="9">
        <f t="shared" si="0"/>
        <v>1.7060256666666667E-4</v>
      </c>
      <c r="N89" s="10">
        <f t="shared" si="1"/>
        <v>0.33836030665965111</v>
      </c>
      <c r="O89" s="31">
        <f>'[1]MassAnalyzer report'!BO89</f>
        <v>1.1563739942721967E-3</v>
      </c>
      <c r="P89" s="32">
        <f t="shared" si="2"/>
        <v>0.14753234464948442</v>
      </c>
      <c r="Q89" s="15">
        <v>3</v>
      </c>
    </row>
    <row r="90" spans="1:17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4">
        <v>1.7186600000000001E-4</v>
      </c>
      <c r="H90" s="4">
        <v>2.4070600000000001E-4</v>
      </c>
      <c r="I90" s="4">
        <v>2.5392500000000001E-4</v>
      </c>
      <c r="J90" s="4">
        <v>2.39101E-4</v>
      </c>
      <c r="K90" s="4">
        <v>2.6515600000000001E-4</v>
      </c>
      <c r="L90" s="4">
        <v>2.2992499999999999E-4</v>
      </c>
      <c r="M90" s="9">
        <f t="shared" si="0"/>
        <v>2.3344649999999998E-4</v>
      </c>
      <c r="N90" s="10">
        <f t="shared" si="1"/>
        <v>0.13965042030995398</v>
      </c>
      <c r="O90" s="31">
        <f>'[1]MassAnalyzer report'!BO90</f>
        <v>1.686083935063413E-4</v>
      </c>
      <c r="P90" s="32">
        <f t="shared" si="2"/>
        <v>1.3845485099839951</v>
      </c>
      <c r="Q90" s="15">
        <v>3</v>
      </c>
    </row>
    <row r="91" spans="1:17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4">
        <v>5.6828599999999996E-3</v>
      </c>
      <c r="H91" s="4">
        <v>4.0937600000000001E-3</v>
      </c>
      <c r="I91" s="4">
        <v>4.6070199999999999E-3</v>
      </c>
      <c r="J91" s="4">
        <v>5.7097500000000004E-3</v>
      </c>
      <c r="K91" s="4">
        <v>6.1464299999999996E-3</v>
      </c>
      <c r="L91" s="4">
        <v>5.5379799999999996E-3</v>
      </c>
      <c r="M91" s="9">
        <f t="shared" si="0"/>
        <v>5.2962999999999994E-3</v>
      </c>
      <c r="N91" s="10">
        <f t="shared" si="1"/>
        <v>0.14680491665892106</v>
      </c>
      <c r="O91" s="31">
        <f>'[1]MassAnalyzer report'!BO91</f>
        <v>9.9396225971277877E-4</v>
      </c>
      <c r="P91" s="32">
        <f t="shared" si="2"/>
        <v>5.3284719296389076</v>
      </c>
      <c r="Q91" s="15">
        <v>2</v>
      </c>
    </row>
    <row r="92" spans="1:17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4">
        <v>8.7109500000000001E-4</v>
      </c>
      <c r="H92" s="4">
        <v>7.5201900000000004E-4</v>
      </c>
      <c r="I92" s="4">
        <v>9.6174599999999998E-4</v>
      </c>
      <c r="J92" s="4">
        <v>1.0522699999999999E-3</v>
      </c>
      <c r="K92" s="4">
        <v>9.6736800000000003E-4</v>
      </c>
      <c r="L92" s="4">
        <v>9.8316000000000007E-4</v>
      </c>
      <c r="M92" s="9">
        <f t="shared" si="0"/>
        <v>9.3127633333333325E-4</v>
      </c>
      <c r="N92" s="10">
        <f t="shared" si="1"/>
        <v>0.11294505356425061</v>
      </c>
      <c r="O92" s="31">
        <f>'[1]MassAnalyzer report'!BO92</f>
        <v>9.3337021183918109E-5</v>
      </c>
      <c r="P92" s="32">
        <f t="shared" si="2"/>
        <v>9.9775664738461938</v>
      </c>
      <c r="Q92" s="15">
        <v>1</v>
      </c>
    </row>
    <row r="93" spans="1:17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4">
        <v>1.0541599999999999E-3</v>
      </c>
      <c r="H93" s="4">
        <v>1.36429E-3</v>
      </c>
      <c r="I93" s="4">
        <v>1.2264699999999999E-3</v>
      </c>
      <c r="J93" s="4">
        <v>1.1031999999999999E-3</v>
      </c>
      <c r="K93" s="4">
        <v>1.36214E-3</v>
      </c>
      <c r="L93" s="4">
        <v>1.4676100000000001E-3</v>
      </c>
      <c r="M93" s="9">
        <f t="shared" si="0"/>
        <v>1.2629783333333333E-3</v>
      </c>
      <c r="N93" s="10">
        <f t="shared" si="1"/>
        <v>0.12886229528825713</v>
      </c>
      <c r="O93" s="31">
        <f>'[1]MassAnalyzer report'!BO93</f>
        <v>2.2562756119856071E-4</v>
      </c>
      <c r="P93" s="32">
        <f t="shared" si="2"/>
        <v>5.5976243621312953</v>
      </c>
      <c r="Q93" s="15">
        <v>1</v>
      </c>
    </row>
    <row r="94" spans="1:17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4">
        <v>4.0542599999999996E-3</v>
      </c>
      <c r="H94" s="4">
        <v>4.4648500000000002E-3</v>
      </c>
      <c r="I94" s="4">
        <v>5.05216E-3</v>
      </c>
      <c r="J94" s="4">
        <v>4.4568000000000003E-3</v>
      </c>
      <c r="K94" s="4">
        <v>4.4867099999999997E-3</v>
      </c>
      <c r="L94" s="4">
        <v>4.5601499999999998E-3</v>
      </c>
      <c r="M94" s="9">
        <f t="shared" si="0"/>
        <v>4.5124883333333326E-3</v>
      </c>
      <c r="N94" s="10">
        <f t="shared" si="1"/>
        <v>7.0742736524243024E-2</v>
      </c>
      <c r="O94" s="31">
        <f>'[1]MassAnalyzer report'!BO94</f>
        <v>4.5390998007483656E-4</v>
      </c>
      <c r="P94" s="32">
        <f t="shared" si="2"/>
        <v>9.9413728083029902</v>
      </c>
      <c r="Q94" s="15">
        <v>2</v>
      </c>
    </row>
    <row r="95" spans="1:17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4">
        <v>2.5619500000000001E-5</v>
      </c>
      <c r="H95" s="4">
        <v>2.4397899999999999E-5</v>
      </c>
      <c r="I95" s="4">
        <v>2.30603E-5</v>
      </c>
      <c r="J95" s="4">
        <v>2.6898800000000001E-5</v>
      </c>
      <c r="K95" s="4">
        <v>1.7400600000000001E-5</v>
      </c>
      <c r="L95" s="4">
        <v>2.7055399999999998E-5</v>
      </c>
      <c r="M95" s="9">
        <f t="shared" si="0"/>
        <v>2.4072083333333336E-5</v>
      </c>
      <c r="N95" s="10">
        <f t="shared" si="1"/>
        <v>0.14969333636565993</v>
      </c>
      <c r="O95" s="31">
        <f>'[1]MassAnalyzer report'!BO95</f>
        <v>3.6089894198237818E-6</v>
      </c>
      <c r="P95" s="32">
        <f t="shared" si="2"/>
        <v>6.6700343318015927</v>
      </c>
      <c r="Q95" s="15">
        <v>3</v>
      </c>
    </row>
    <row r="96" spans="1:17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4">
        <v>1.8145100000000001E-2</v>
      </c>
      <c r="H96" s="4">
        <v>2.0388099999999999E-2</v>
      </c>
      <c r="I96" s="4">
        <v>1.95532E-2</v>
      </c>
      <c r="J96" s="4">
        <v>1.90087E-2</v>
      </c>
      <c r="K96" s="4">
        <v>1.92003E-2</v>
      </c>
      <c r="L96" s="4">
        <v>1.8745899999999999E-2</v>
      </c>
      <c r="M96" s="9">
        <f t="shared" si="0"/>
        <v>1.9173550000000001E-2</v>
      </c>
      <c r="N96" s="10">
        <f t="shared" si="1"/>
        <v>3.9636228785196868E-2</v>
      </c>
      <c r="O96" s="31">
        <f>'[1]MassAnalyzer report'!BO96</f>
        <v>9.0295919726368406E-4</v>
      </c>
      <c r="P96" s="32">
        <f t="shared" si="2"/>
        <v>21.234126700412688</v>
      </c>
      <c r="Q96" s="15">
        <v>3</v>
      </c>
    </row>
    <row r="97" spans="1:17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4">
        <v>1.25547E-4</v>
      </c>
      <c r="H97" s="4">
        <v>1.26305E-4</v>
      </c>
      <c r="I97" s="4">
        <v>1.2565100000000001E-4</v>
      </c>
      <c r="J97" s="4">
        <v>1.3328E-4</v>
      </c>
      <c r="K97" s="4">
        <v>1.3733500000000001E-4</v>
      </c>
      <c r="L97" s="4">
        <v>1.3489E-4</v>
      </c>
      <c r="M97" s="9">
        <f t="shared" si="0"/>
        <v>1.3050133333333334E-4</v>
      </c>
      <c r="N97" s="10">
        <f t="shared" si="1"/>
        <v>4.0454821136971193E-2</v>
      </c>
      <c r="O97" s="31">
        <f>'[1]MassAnalyzer report'!BO97</f>
        <v>7.1529579847995568E-6</v>
      </c>
      <c r="P97" s="32">
        <f t="shared" si="2"/>
        <v>18.244386953013858</v>
      </c>
      <c r="Q97" s="15">
        <v>1</v>
      </c>
    </row>
    <row r="98" spans="1:17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4">
        <v>1.4913900000000001E-4</v>
      </c>
      <c r="H98" s="4">
        <v>2.35252E-4</v>
      </c>
      <c r="I98" s="4">
        <v>2.0122299999999999E-4</v>
      </c>
      <c r="J98" s="4">
        <v>1.4636200000000001E-4</v>
      </c>
      <c r="K98" s="4">
        <v>1.4283199999999999E-4</v>
      </c>
      <c r="L98" s="4">
        <v>1.6603000000000001E-4</v>
      </c>
      <c r="M98" s="9">
        <f t="shared" si="0"/>
        <v>1.7347299999999997E-4</v>
      </c>
      <c r="N98" s="10">
        <f t="shared" si="1"/>
        <v>0.2142709251493492</v>
      </c>
      <c r="O98" s="31">
        <f>'[1]MassAnalyzer report'!BO98</f>
        <v>3.7052730073172534E-5</v>
      </c>
      <c r="P98" s="32">
        <f t="shared" si="2"/>
        <v>4.6817872706659331</v>
      </c>
      <c r="Q98" s="15">
        <v>1</v>
      </c>
    </row>
    <row r="99" spans="1:17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4">
        <v>2.2358999999999999E-3</v>
      </c>
      <c r="H99" s="4">
        <v>4.3920599999999997E-3</v>
      </c>
      <c r="I99" s="4">
        <v>4.3473000000000001E-3</v>
      </c>
      <c r="J99" s="4">
        <v>4.6229599999999997E-3</v>
      </c>
      <c r="K99" s="4">
        <v>5.0439700000000001E-3</v>
      </c>
      <c r="L99" s="4">
        <v>5.8616600000000003E-3</v>
      </c>
      <c r="M99" s="9">
        <f t="shared" si="0"/>
        <v>4.4173083333333332E-3</v>
      </c>
      <c r="N99" s="10">
        <f t="shared" si="1"/>
        <v>0.27326179790449406</v>
      </c>
      <c r="O99" s="31">
        <f>'[1]MassAnalyzer report'!BO99</f>
        <v>1.1007760305051233E-3</v>
      </c>
      <c r="P99" s="32">
        <f t="shared" si="2"/>
        <v>4.0129038159618373</v>
      </c>
      <c r="Q99" s="15">
        <v>3</v>
      </c>
    </row>
    <row r="100" spans="1:17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4">
        <v>9.5235800000000005E-4</v>
      </c>
      <c r="H100" s="4">
        <v>6.2047199999999995E-4</v>
      </c>
      <c r="I100" s="4">
        <v>4.7098000000000002E-4</v>
      </c>
      <c r="J100" s="4">
        <v>3.70004E-4</v>
      </c>
      <c r="K100" s="4">
        <v>5.8007999999999996E-4</v>
      </c>
      <c r="L100" s="4">
        <v>8.3832299999999998E-4</v>
      </c>
      <c r="M100" s="9">
        <f t="shared" si="0"/>
        <v>6.3870283333333343E-4</v>
      </c>
      <c r="N100" s="10">
        <f t="shared" si="1"/>
        <v>0.34468062078553025</v>
      </c>
      <c r="O100" s="31">
        <f>'[1]MassAnalyzer report'!BO100</f>
        <v>1.9789238790807884E-4</v>
      </c>
      <c r="P100" s="32">
        <f t="shared" si="2"/>
        <v>3.2275260311175353</v>
      </c>
      <c r="Q100" s="15">
        <v>1</v>
      </c>
    </row>
    <row r="101" spans="1:17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4">
        <v>3.8454800000000002E-4</v>
      </c>
      <c r="H101" s="4">
        <v>3.3658899999999999E-4</v>
      </c>
      <c r="I101" s="4">
        <v>4.47315E-4</v>
      </c>
      <c r="J101" s="4">
        <v>3.0463799999999998E-4</v>
      </c>
      <c r="K101" s="4">
        <v>4.0643400000000001E-4</v>
      </c>
      <c r="L101" s="4">
        <v>3.7928499999999998E-4</v>
      </c>
      <c r="M101" s="9">
        <f t="shared" si="0"/>
        <v>3.7646816666666661E-4</v>
      </c>
      <c r="N101" s="10">
        <f t="shared" si="1"/>
        <v>0.13408421593334768</v>
      </c>
      <c r="O101" s="31">
        <f>'[1]MassAnalyzer report'!BO101</f>
        <v>2.1839924858894986E-4</v>
      </c>
      <c r="P101" s="32">
        <f t="shared" si="2"/>
        <v>1.7237612725271729</v>
      </c>
      <c r="Q101" s="15">
        <v>3</v>
      </c>
    </row>
    <row r="102" spans="1:17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4">
        <v>4.5784199999999997E-3</v>
      </c>
      <c r="H102" s="4">
        <v>6.5762900000000003E-3</v>
      </c>
      <c r="I102" s="4">
        <v>4.46065E-3</v>
      </c>
      <c r="J102" s="4">
        <v>5.4875100000000001E-3</v>
      </c>
      <c r="K102" s="4">
        <v>4.4761000000000002E-3</v>
      </c>
      <c r="L102" s="4">
        <v>3.8080200000000001E-3</v>
      </c>
      <c r="M102" s="9">
        <f t="shared" si="0"/>
        <v>4.8978316666666664E-3</v>
      </c>
      <c r="N102" s="10">
        <f t="shared" si="1"/>
        <v>0.20053891419860534</v>
      </c>
      <c r="O102" s="31">
        <f>'[1]MassAnalyzer report'!BO102</f>
        <v>1.2471973557874995E-3</v>
      </c>
      <c r="P102" s="32">
        <f t="shared" si="2"/>
        <v>3.927070277962625</v>
      </c>
      <c r="Q102" s="15">
        <v>1</v>
      </c>
    </row>
    <row r="103" spans="1:17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4">
        <v>3.2037699999999999E-3</v>
      </c>
      <c r="H103" s="4">
        <v>3.2614300000000001E-3</v>
      </c>
      <c r="I103" s="4">
        <v>3.2082E-3</v>
      </c>
      <c r="J103" s="4">
        <v>3.3582600000000001E-3</v>
      </c>
      <c r="K103" s="4">
        <v>3.28488E-3</v>
      </c>
      <c r="L103" s="4">
        <v>3.2292900000000001E-3</v>
      </c>
      <c r="M103" s="9">
        <f t="shared" si="0"/>
        <v>3.2576383333333334E-3</v>
      </c>
      <c r="N103" s="10">
        <f t="shared" si="1"/>
        <v>1.7915518789404412E-2</v>
      </c>
      <c r="O103" s="31">
        <f>'[1]MassAnalyzer report'!BO103</f>
        <v>2.1223899345990075E-4</v>
      </c>
      <c r="P103" s="32">
        <f t="shared" si="2"/>
        <v>15.348915296984828</v>
      </c>
      <c r="Q103" s="15">
        <v>1</v>
      </c>
    </row>
    <row r="104" spans="1:17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4">
        <v>1.10895E-2</v>
      </c>
      <c r="H104" s="4">
        <v>1.0958300000000001E-2</v>
      </c>
      <c r="I104" s="4">
        <v>1.15449E-2</v>
      </c>
      <c r="J104" s="4">
        <v>1.0505199999999999E-2</v>
      </c>
      <c r="K104" s="4">
        <v>1.1972E-2</v>
      </c>
      <c r="L104" s="4">
        <v>1.11726E-2</v>
      </c>
      <c r="M104" s="9">
        <f t="shared" si="0"/>
        <v>1.1207083333333335E-2</v>
      </c>
      <c r="N104" s="10">
        <f t="shared" si="1"/>
        <v>4.494828717400353E-2</v>
      </c>
      <c r="O104" s="31">
        <f>'[1]MassAnalyzer report'!BO104</f>
        <v>3.5199452540177466E-4</v>
      </c>
      <c r="P104" s="32">
        <f t="shared" si="2"/>
        <v>31.838800107874722</v>
      </c>
      <c r="Q104" s="15">
        <v>1</v>
      </c>
    </row>
    <row r="105" spans="1:17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4">
        <v>5.7245600000000005E-4</v>
      </c>
      <c r="H105" s="4">
        <v>5.9904900000000004E-4</v>
      </c>
      <c r="I105" s="4">
        <v>5.5843699999999995E-4</v>
      </c>
      <c r="J105" s="4">
        <v>5.8408899999999998E-4</v>
      </c>
      <c r="K105" s="4">
        <v>4.9787599999999996E-4</v>
      </c>
      <c r="L105" s="4">
        <v>5.2878599999999995E-4</v>
      </c>
      <c r="M105" s="9">
        <f t="shared" si="0"/>
        <v>5.5678216666666671E-4</v>
      </c>
      <c r="N105" s="10">
        <f t="shared" si="1"/>
        <v>6.736579441436305E-2</v>
      </c>
      <c r="O105" s="31">
        <f>'[1]MassAnalyzer report'!BO105</f>
        <v>1.05989157103209E-4</v>
      </c>
      <c r="P105" s="32">
        <f t="shared" si="2"/>
        <v>5.2531993072129941</v>
      </c>
      <c r="Q105" s="15">
        <v>1</v>
      </c>
    </row>
    <row r="106" spans="1:17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4">
        <v>1.2459599999999999E-3</v>
      </c>
      <c r="H106" s="4">
        <v>1.1986E-3</v>
      </c>
      <c r="I106" s="4">
        <v>1.22276E-3</v>
      </c>
      <c r="J106" s="4">
        <v>1.02199E-3</v>
      </c>
      <c r="K106" s="4">
        <v>1.21109E-3</v>
      </c>
      <c r="L106" s="4">
        <v>1.2160199999999999E-3</v>
      </c>
      <c r="M106" s="9">
        <f t="shared" si="0"/>
        <v>1.18607E-3</v>
      </c>
      <c r="N106" s="10">
        <f t="shared" si="1"/>
        <v>6.9048658628886303E-2</v>
      </c>
      <c r="O106" s="31">
        <f>'[1]MassAnalyzer report'!BO106</f>
        <v>9.020297137041153E-5</v>
      </c>
      <c r="P106" s="32">
        <f t="shared" si="2"/>
        <v>13.148901660118215</v>
      </c>
      <c r="Q106" s="15">
        <v>1</v>
      </c>
    </row>
    <row r="107" spans="1:17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4">
        <v>1.0119199999999999E-3</v>
      </c>
      <c r="H107" s="4">
        <v>1.0701300000000001E-3</v>
      </c>
      <c r="I107" s="4">
        <v>9.8078899999999992E-4</v>
      </c>
      <c r="J107" s="4">
        <v>9.5137800000000001E-4</v>
      </c>
      <c r="K107" s="4">
        <v>1.05915E-3</v>
      </c>
      <c r="L107" s="4">
        <v>1.1633399999999999E-3</v>
      </c>
      <c r="M107" s="9">
        <f t="shared" si="0"/>
        <v>1.0394511666666666E-3</v>
      </c>
      <c r="N107" s="10">
        <f t="shared" si="1"/>
        <v>7.2803157390354506E-2</v>
      </c>
      <c r="O107" s="31">
        <f>'[1]MassAnalyzer report'!BO107</f>
        <v>5.9197898575943494E-5</v>
      </c>
      <c r="P107" s="32">
        <f t="shared" si="2"/>
        <v>17.558920023709639</v>
      </c>
      <c r="Q107" s="15">
        <v>1</v>
      </c>
    </row>
    <row r="108" spans="1:17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4">
        <v>2.4716199999999999E-3</v>
      </c>
      <c r="H108" s="4">
        <v>2.44575E-3</v>
      </c>
      <c r="I108" s="4">
        <v>2.4757099999999999E-3</v>
      </c>
      <c r="J108" s="4">
        <v>2.5855600000000002E-3</v>
      </c>
      <c r="K108" s="4">
        <v>2.3027999999999998E-3</v>
      </c>
      <c r="L108" s="4">
        <v>2.4839200000000001E-3</v>
      </c>
      <c r="M108" s="9">
        <f t="shared" si="0"/>
        <v>2.4608933333333336E-3</v>
      </c>
      <c r="N108" s="10">
        <f t="shared" si="1"/>
        <v>3.7078520988961777E-2</v>
      </c>
      <c r="O108" s="31">
        <f>'[1]MassAnalyzer report'!BO108</f>
        <v>6.4415159268527429E-5</v>
      </c>
      <c r="P108" s="32">
        <f t="shared" si="2"/>
        <v>38.203636555094263</v>
      </c>
      <c r="Q108" s="15">
        <v>1</v>
      </c>
    </row>
    <row r="109" spans="1:17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4">
        <v>3.48498E-2</v>
      </c>
      <c r="H109" s="4">
        <v>3.3823800000000001E-2</v>
      </c>
      <c r="I109" s="4">
        <v>3.4698899999999998E-2</v>
      </c>
      <c r="J109" s="4">
        <v>3.52038E-2</v>
      </c>
      <c r="K109" s="4">
        <v>3.4684899999999998E-2</v>
      </c>
      <c r="L109" s="4">
        <v>3.4747599999999997E-2</v>
      </c>
      <c r="M109" s="9">
        <f t="shared" si="0"/>
        <v>3.466813333333333E-2</v>
      </c>
      <c r="N109" s="10">
        <f t="shared" si="1"/>
        <v>1.3157735802137485E-2</v>
      </c>
      <c r="O109" s="31">
        <f>'[1]MassAnalyzer report'!BO109</f>
        <v>7.4552517988740827E-4</v>
      </c>
      <c r="P109" s="32">
        <f t="shared" si="2"/>
        <v>46.501626328126207</v>
      </c>
      <c r="Q109" s="15">
        <v>1</v>
      </c>
    </row>
    <row r="110" spans="1:17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4">
        <v>2.41281E-3</v>
      </c>
      <c r="H110" s="4">
        <v>2.54382E-3</v>
      </c>
      <c r="I110" s="4">
        <v>2.4016799999999998E-3</v>
      </c>
      <c r="J110" s="4">
        <v>2.2993599999999999E-3</v>
      </c>
      <c r="K110" s="4">
        <v>2.4624500000000001E-3</v>
      </c>
      <c r="L110" s="4">
        <v>2.56682E-3</v>
      </c>
      <c r="M110" s="9">
        <f t="shared" si="0"/>
        <v>2.4478233333333332E-3</v>
      </c>
      <c r="N110" s="10">
        <f t="shared" si="1"/>
        <v>4.0436257424872883E-2</v>
      </c>
      <c r="O110" s="31">
        <f>'[1]MassAnalyzer report'!BO110</f>
        <v>1.283507845610455E-4</v>
      </c>
      <c r="P110" s="32">
        <f t="shared" si="2"/>
        <v>19.07135466062627</v>
      </c>
      <c r="Q110" s="15">
        <v>1</v>
      </c>
    </row>
    <row r="111" spans="1:17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4">
        <v>9.1473600000000002E-3</v>
      </c>
      <c r="H111" s="4">
        <v>9.4351299999999999E-3</v>
      </c>
      <c r="I111" s="4">
        <v>9.2129299999999994E-3</v>
      </c>
      <c r="J111" s="4">
        <v>9.4930899999999992E-3</v>
      </c>
      <c r="K111" s="4">
        <v>9.3159200000000001E-3</v>
      </c>
      <c r="L111" s="4">
        <v>9.5869900000000001E-3</v>
      </c>
      <c r="M111" s="9">
        <f t="shared" si="0"/>
        <v>9.3652366666666653E-3</v>
      </c>
      <c r="N111" s="10">
        <f t="shared" si="1"/>
        <v>1.8089682850095393E-2</v>
      </c>
      <c r="O111" s="31">
        <f>'[1]MassAnalyzer report'!BO111</f>
        <v>3.0613013918585154E-4</v>
      </c>
      <c r="P111" s="32">
        <f t="shared" si="2"/>
        <v>30.592337923908342</v>
      </c>
      <c r="Q111" s="15">
        <v>1</v>
      </c>
    </row>
    <row r="112" spans="1:17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4">
        <v>7.2527800000000003E-3</v>
      </c>
      <c r="H112" s="4">
        <v>7.05961E-3</v>
      </c>
      <c r="I112" s="4">
        <v>7.0830499999999996E-3</v>
      </c>
      <c r="J112" s="4">
        <v>6.3188999999999997E-3</v>
      </c>
      <c r="K112" s="4">
        <v>6.8670500000000004E-3</v>
      </c>
      <c r="L112" s="4">
        <v>7.5426499999999997E-3</v>
      </c>
      <c r="M112" s="9">
        <f t="shared" si="0"/>
        <v>7.0206733333333339E-3</v>
      </c>
      <c r="N112" s="10">
        <f t="shared" si="1"/>
        <v>5.8652914390895067E-2</v>
      </c>
      <c r="O112" s="31">
        <f>'[1]MassAnalyzer report'!BO112</f>
        <v>5.5028770088810623E-4</v>
      </c>
      <c r="P112" s="32">
        <f t="shared" si="2"/>
        <v>12.758186893878799</v>
      </c>
      <c r="Q112" s="15">
        <v>1</v>
      </c>
    </row>
    <row r="113" spans="1:17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4">
        <v>9.1192900000000004E-3</v>
      </c>
      <c r="H113" s="4">
        <v>9.4712000000000008E-3</v>
      </c>
      <c r="I113" s="4">
        <v>8.9495500000000006E-3</v>
      </c>
      <c r="J113" s="4">
        <v>8.4489200000000004E-3</v>
      </c>
      <c r="K113" s="4">
        <v>8.6801099999999996E-3</v>
      </c>
      <c r="L113" s="4">
        <v>9.4413499999999994E-3</v>
      </c>
      <c r="M113" s="9">
        <f t="shared" si="0"/>
        <v>9.0184033333333326E-3</v>
      </c>
      <c r="N113" s="10">
        <f t="shared" si="1"/>
        <v>4.5383586860514906E-2</v>
      </c>
      <c r="O113" s="31">
        <f>'[1]MassAnalyzer report'!BO113</f>
        <v>4.86309752893127E-4</v>
      </c>
      <c r="P113" s="32">
        <f t="shared" si="2"/>
        <v>18.544566050097799</v>
      </c>
      <c r="Q113" s="15">
        <v>1</v>
      </c>
    </row>
    <row r="114" spans="1:17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4">
        <v>2.28328E-4</v>
      </c>
      <c r="H114" s="4">
        <v>3.1375499999999998E-4</v>
      </c>
      <c r="I114" s="4">
        <v>3.1281700000000001E-4</v>
      </c>
      <c r="J114" s="4">
        <v>2.8277100000000002E-4</v>
      </c>
      <c r="K114" s="4">
        <v>2.8028699999999999E-4</v>
      </c>
      <c r="L114" s="4">
        <v>3.1493899999999997E-4</v>
      </c>
      <c r="M114" s="9">
        <f t="shared" si="0"/>
        <v>2.8881616666666664E-4</v>
      </c>
      <c r="N114" s="10">
        <f t="shared" si="1"/>
        <v>0.11637506705070018</v>
      </c>
      <c r="O114" s="31">
        <f>'[1]MassAnalyzer report'!BO114</f>
        <v>4.2537999694541594E-5</v>
      </c>
      <c r="P114" s="32">
        <f t="shared" si="2"/>
        <v>6.7896038539801635</v>
      </c>
      <c r="Q114" s="15">
        <v>1</v>
      </c>
    </row>
    <row r="115" spans="1:17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4">
        <v>5.80971E-3</v>
      </c>
      <c r="H115" s="4">
        <v>7.3650800000000004E-3</v>
      </c>
      <c r="I115" s="4">
        <v>7.1358100000000002E-3</v>
      </c>
      <c r="J115" s="4">
        <v>6.2437400000000002E-3</v>
      </c>
      <c r="K115" s="4">
        <v>6.9880000000000003E-3</v>
      </c>
      <c r="L115" s="4">
        <v>7.2258299999999999E-3</v>
      </c>
      <c r="M115" s="9">
        <f t="shared" ref="M115:M178" si="3">AVERAGE(G115:L115)</f>
        <v>6.7946950000000008E-3</v>
      </c>
      <c r="N115" s="10">
        <f t="shared" ref="N115:N178" si="4">STDEV(G115:L115)/M115</f>
        <v>9.1642972479088369E-2</v>
      </c>
      <c r="O115" s="31">
        <f>'[1]MassAnalyzer report'!BO115</f>
        <v>7.6532264704720025E-4</v>
      </c>
      <c r="P115" s="32">
        <f t="shared" ref="P115:P178" si="5">M115/O115</f>
        <v>8.8782097671035558</v>
      </c>
      <c r="Q115" s="15">
        <v>1</v>
      </c>
    </row>
    <row r="116" spans="1:17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4">
        <v>5.83443E-4</v>
      </c>
      <c r="H116" s="4">
        <v>7.5488699999999998E-4</v>
      </c>
      <c r="I116" s="4">
        <v>8.4318000000000001E-4</v>
      </c>
      <c r="J116" s="4">
        <v>7.2223899999999995E-4</v>
      </c>
      <c r="K116" s="4">
        <v>8.6101700000000005E-4</v>
      </c>
      <c r="L116" s="4">
        <v>9.2850699999999997E-4</v>
      </c>
      <c r="M116" s="9">
        <f t="shared" si="3"/>
        <v>7.822121666666667E-4</v>
      </c>
      <c r="N116" s="10">
        <f t="shared" si="4"/>
        <v>0.15676445986127432</v>
      </c>
      <c r="O116" s="31">
        <f>'[1]MassAnalyzer report'!BO116</f>
        <v>1.0090293995723229E-4</v>
      </c>
      <c r="P116" s="32">
        <f t="shared" si="5"/>
        <v>7.7521246357956199</v>
      </c>
      <c r="Q116" s="15">
        <v>1</v>
      </c>
    </row>
    <row r="117" spans="1:17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4">
        <v>3.9701099999999998E-3</v>
      </c>
      <c r="H117" s="4">
        <v>4.61065E-3</v>
      </c>
      <c r="I117" s="4">
        <v>5.4185800000000001E-3</v>
      </c>
      <c r="J117" s="4">
        <v>4.8345100000000002E-3</v>
      </c>
      <c r="K117" s="4">
        <v>5.2444299999999996E-3</v>
      </c>
      <c r="L117" s="4">
        <v>5.71377E-3</v>
      </c>
      <c r="M117" s="9">
        <f t="shared" si="3"/>
        <v>4.965341666666667E-3</v>
      </c>
      <c r="N117" s="10">
        <f t="shared" si="4"/>
        <v>0.12663532015446008</v>
      </c>
      <c r="O117" s="31">
        <f>'[1]MassAnalyzer report'!BO117</f>
        <v>5.662417185322981E-4</v>
      </c>
      <c r="P117" s="32">
        <f t="shared" si="5"/>
        <v>8.7689435521226908</v>
      </c>
      <c r="Q117" s="15">
        <v>1</v>
      </c>
    </row>
    <row r="118" spans="1:17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4">
        <v>1.48007E-3</v>
      </c>
      <c r="H118" s="4">
        <v>1.39674E-3</v>
      </c>
      <c r="I118" s="4">
        <v>1.6616599999999999E-3</v>
      </c>
      <c r="J118" s="4">
        <v>1.54638E-3</v>
      </c>
      <c r="K118" s="4">
        <v>1.6936E-3</v>
      </c>
      <c r="L118" s="4">
        <v>1.68227E-3</v>
      </c>
      <c r="M118" s="9">
        <f t="shared" si="3"/>
        <v>1.5767866666666667E-3</v>
      </c>
      <c r="N118" s="10">
        <f t="shared" si="4"/>
        <v>7.7502943124055104E-2</v>
      </c>
      <c r="O118" s="31">
        <f>'[1]MassAnalyzer report'!BO118</f>
        <v>1.4477769698261449E-4</v>
      </c>
      <c r="P118" s="32">
        <f t="shared" si="5"/>
        <v>10.891088196105329</v>
      </c>
      <c r="Q118" s="15">
        <v>1</v>
      </c>
    </row>
    <row r="119" spans="1:17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4">
        <v>2.6698500000000001E-3</v>
      </c>
      <c r="H119" s="4">
        <v>2.4050400000000002E-3</v>
      </c>
      <c r="I119" s="4">
        <v>2.9952899999999998E-3</v>
      </c>
      <c r="J119" s="4">
        <v>2.8668999999999999E-3</v>
      </c>
      <c r="K119" s="4">
        <v>3.11977E-3</v>
      </c>
      <c r="L119" s="4">
        <v>3.0945999999999999E-3</v>
      </c>
      <c r="M119" s="9">
        <f t="shared" si="3"/>
        <v>2.8585749999999999E-3</v>
      </c>
      <c r="N119" s="10">
        <f t="shared" si="4"/>
        <v>9.6946509356526087E-2</v>
      </c>
      <c r="O119" s="31">
        <f>'[1]MassAnalyzer report'!BO119</f>
        <v>2.641114660881476E-4</v>
      </c>
      <c r="P119" s="32">
        <f t="shared" si="5"/>
        <v>10.823365764233598</v>
      </c>
      <c r="Q119" s="15">
        <v>1</v>
      </c>
    </row>
    <row r="120" spans="1:17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4">
        <v>1.4642000000000001E-2</v>
      </c>
      <c r="H120" s="4">
        <v>1.5205400000000001E-2</v>
      </c>
      <c r="I120" s="4">
        <v>1.5634200000000001E-2</v>
      </c>
      <c r="J120" s="4">
        <v>1.5617000000000001E-2</v>
      </c>
      <c r="K120" s="4">
        <v>1.45781E-2</v>
      </c>
      <c r="L120" s="4">
        <v>1.55488E-2</v>
      </c>
      <c r="M120" s="9">
        <f t="shared" si="3"/>
        <v>1.5204250000000001E-2</v>
      </c>
      <c r="N120" s="10">
        <f t="shared" si="4"/>
        <v>3.198023129443206E-2</v>
      </c>
      <c r="O120" s="31">
        <f>'[1]MassAnalyzer report'!BO120</f>
        <v>6.8439940964547686E-4</v>
      </c>
      <c r="P120" s="32">
        <f t="shared" si="5"/>
        <v>22.215463347456563</v>
      </c>
      <c r="Q120" s="15">
        <v>1</v>
      </c>
    </row>
    <row r="121" spans="1:17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4">
        <v>0.40660000000000002</v>
      </c>
      <c r="H121" s="4">
        <v>0.39646199999999998</v>
      </c>
      <c r="I121" s="4">
        <v>0.40559099999999998</v>
      </c>
      <c r="J121" s="4">
        <v>0.40587800000000002</v>
      </c>
      <c r="K121" s="4">
        <v>0.40164100000000003</v>
      </c>
      <c r="L121" s="4">
        <v>0.395511</v>
      </c>
      <c r="M121" s="9">
        <f t="shared" si="3"/>
        <v>0.40194716666666669</v>
      </c>
      <c r="N121" s="10">
        <f t="shared" si="4"/>
        <v>1.2288402754696099E-2</v>
      </c>
      <c r="O121" s="31">
        <f>'[1]MassAnalyzer report'!BO121</f>
        <v>7.9582356704975508E-3</v>
      </c>
      <c r="P121" s="32">
        <f t="shared" si="5"/>
        <v>50.507070072924449</v>
      </c>
      <c r="Q121" s="15">
        <v>1</v>
      </c>
    </row>
    <row r="122" spans="1:17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4">
        <v>8.5985799999999998E-3</v>
      </c>
      <c r="H122" s="4">
        <v>8.0507400000000007E-3</v>
      </c>
      <c r="I122" s="4">
        <v>8.1754299999999992E-3</v>
      </c>
      <c r="J122" s="4">
        <v>8.6681299999999996E-3</v>
      </c>
      <c r="K122" s="4">
        <v>8.5324500000000005E-3</v>
      </c>
      <c r="L122" s="4">
        <v>8.7328900000000001E-3</v>
      </c>
      <c r="M122" s="9">
        <f t="shared" si="3"/>
        <v>8.4597033333333339E-3</v>
      </c>
      <c r="N122" s="10">
        <f t="shared" si="4"/>
        <v>3.3043742141321497E-2</v>
      </c>
      <c r="O122" s="31">
        <f>'[1]MassAnalyzer report'!BO122</f>
        <v>2.7443977188970213E-4</v>
      </c>
      <c r="P122" s="32">
        <f t="shared" si="5"/>
        <v>30.825354776687778</v>
      </c>
      <c r="Q122" s="15">
        <v>1</v>
      </c>
    </row>
    <row r="123" spans="1:17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4">
        <v>0.32824700000000001</v>
      </c>
      <c r="H123" s="4">
        <v>0.32913399999999998</v>
      </c>
      <c r="I123" s="4">
        <v>0.32162800000000002</v>
      </c>
      <c r="J123" s="4">
        <v>0.33517599999999997</v>
      </c>
      <c r="K123" s="4">
        <v>0.32638800000000001</v>
      </c>
      <c r="L123" s="4">
        <v>0.32395000000000002</v>
      </c>
      <c r="M123" s="9">
        <f t="shared" si="3"/>
        <v>0.32742049999999995</v>
      </c>
      <c r="N123" s="10">
        <f t="shared" si="4"/>
        <v>1.435335897095295E-2</v>
      </c>
      <c r="O123" s="31">
        <f>'[1]MassAnalyzer report'!BO123</f>
        <v>4.3836602096117474E-3</v>
      </c>
      <c r="P123" s="32">
        <f t="shared" si="5"/>
        <v>74.691122108891506</v>
      </c>
      <c r="Q123" s="15">
        <v>1</v>
      </c>
    </row>
    <row r="124" spans="1:17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4">
        <v>1.09135E-3</v>
      </c>
      <c r="H124" s="4">
        <v>1.0455799999999999E-3</v>
      </c>
      <c r="I124" s="4">
        <v>1.07339E-3</v>
      </c>
      <c r="J124" s="4">
        <v>1.0111600000000001E-3</v>
      </c>
      <c r="K124" s="4">
        <v>1.1273699999999999E-3</v>
      </c>
      <c r="L124" s="4">
        <v>1.0603100000000001E-3</v>
      </c>
      <c r="M124" s="9">
        <f t="shared" si="3"/>
        <v>1.0681933333333332E-3</v>
      </c>
      <c r="N124" s="10">
        <f t="shared" si="4"/>
        <v>3.7191428571167792E-2</v>
      </c>
      <c r="O124" s="31">
        <f>'[1]MassAnalyzer report'!BO124</f>
        <v>5.005751745946983E-5</v>
      </c>
      <c r="P124" s="32">
        <f t="shared" si="5"/>
        <v>21.339318998354631</v>
      </c>
      <c r="Q124" s="15">
        <v>1</v>
      </c>
    </row>
    <row r="125" spans="1:17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4">
        <v>5.5218099999999999E-2</v>
      </c>
      <c r="H125" s="4">
        <v>5.6229300000000003E-2</v>
      </c>
      <c r="I125" s="4">
        <v>5.4178499999999997E-2</v>
      </c>
      <c r="J125" s="4">
        <v>5.6663999999999999E-2</v>
      </c>
      <c r="K125" s="4">
        <v>5.4775400000000002E-2</v>
      </c>
      <c r="L125" s="4">
        <v>5.5791899999999998E-2</v>
      </c>
      <c r="M125" s="9">
        <f t="shared" si="3"/>
        <v>5.5476199999999996E-2</v>
      </c>
      <c r="N125" s="10">
        <f t="shared" si="4"/>
        <v>1.6754167152915316E-2</v>
      </c>
      <c r="O125" s="31">
        <f>'[1]MassAnalyzer report'!BO125</f>
        <v>2.1111707794491666E-3</v>
      </c>
      <c r="P125" s="32">
        <f t="shared" si="5"/>
        <v>26.277457295271251</v>
      </c>
      <c r="Q125" s="15">
        <v>1</v>
      </c>
    </row>
    <row r="126" spans="1:17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4">
        <v>1.2024E-3</v>
      </c>
      <c r="H126" s="4">
        <v>1.6275700000000001E-3</v>
      </c>
      <c r="I126" s="4">
        <v>1.5611500000000001E-3</v>
      </c>
      <c r="J126" s="4">
        <v>1.4821000000000001E-3</v>
      </c>
      <c r="K126" s="4">
        <v>1.6080999999999999E-3</v>
      </c>
      <c r="L126" s="4">
        <v>1.7754299999999999E-3</v>
      </c>
      <c r="M126" s="9">
        <f t="shared" si="3"/>
        <v>1.5427916666666665E-3</v>
      </c>
      <c r="N126" s="10">
        <f t="shared" si="4"/>
        <v>0.12483403131907128</v>
      </c>
      <c r="O126" s="31">
        <f>'[1]MassAnalyzer report'!BO126</f>
        <v>1.5563324029054115E-4</v>
      </c>
      <c r="P126" s="32">
        <f t="shared" si="5"/>
        <v>9.9129958599238392</v>
      </c>
      <c r="Q126" s="15">
        <v>1</v>
      </c>
    </row>
    <row r="127" spans="1:17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4">
        <v>1.6335799999999999E-3</v>
      </c>
      <c r="H127" s="4">
        <v>2.1103099999999998E-3</v>
      </c>
      <c r="I127" s="4">
        <v>2.0593999999999999E-3</v>
      </c>
      <c r="J127" s="4">
        <v>1.92052E-3</v>
      </c>
      <c r="K127" s="4">
        <v>2.1048600000000001E-3</v>
      </c>
      <c r="L127" s="4">
        <v>2.3134399999999999E-3</v>
      </c>
      <c r="M127" s="9">
        <f t="shared" si="3"/>
        <v>2.0236849999999999E-3</v>
      </c>
      <c r="N127" s="10">
        <f t="shared" si="4"/>
        <v>0.11314840638239035</v>
      </c>
      <c r="O127" s="31">
        <f>'[1]MassAnalyzer report'!BO127</f>
        <v>1.8835174184937155E-4</v>
      </c>
      <c r="P127" s="32">
        <f t="shared" si="5"/>
        <v>10.744179905797628</v>
      </c>
      <c r="Q127" s="15">
        <v>1</v>
      </c>
    </row>
    <row r="128" spans="1:17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4">
        <v>2.2728599999999999E-4</v>
      </c>
      <c r="H128" s="4">
        <v>2.6702600000000001E-4</v>
      </c>
      <c r="I128" s="4">
        <v>3.7378699999999999E-4</v>
      </c>
      <c r="J128" s="4">
        <v>3.6893599999999999E-4</v>
      </c>
      <c r="K128" s="4">
        <v>3.8513300000000001E-4</v>
      </c>
      <c r="L128" s="4">
        <v>3.9865000000000001E-4</v>
      </c>
      <c r="M128" s="9">
        <f t="shared" si="3"/>
        <v>3.3680300000000005E-4</v>
      </c>
      <c r="N128" s="10">
        <f t="shared" si="4"/>
        <v>0.21171951717093795</v>
      </c>
      <c r="O128" s="31">
        <f>'[1]MassAnalyzer report'!BO128</f>
        <v>7.7609964713764651E-5</v>
      </c>
      <c r="P128" s="32">
        <f t="shared" si="5"/>
        <v>4.3396875806112272</v>
      </c>
      <c r="Q128" s="15">
        <v>1</v>
      </c>
    </row>
    <row r="129" spans="1:17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4">
        <v>9.0042099999999999E-4</v>
      </c>
      <c r="H129" s="4">
        <v>9.76628E-4</v>
      </c>
      <c r="I129" s="4">
        <v>9.0082499999999995E-4</v>
      </c>
      <c r="J129" s="4">
        <v>8.03096E-4</v>
      </c>
      <c r="K129" s="4">
        <v>9.2494699999999997E-4</v>
      </c>
      <c r="L129" s="4">
        <v>9.4764700000000003E-4</v>
      </c>
      <c r="M129" s="9">
        <f t="shared" si="3"/>
        <v>9.089273333333334E-4</v>
      </c>
      <c r="N129" s="10">
        <f t="shared" si="4"/>
        <v>6.541784707301268E-2</v>
      </c>
      <c r="O129" s="31">
        <f>'[1]MassAnalyzer report'!BO129</f>
        <v>7.5029338268952647E-5</v>
      </c>
      <c r="P129" s="32">
        <f t="shared" si="5"/>
        <v>12.114292279576857</v>
      </c>
      <c r="Q129" s="15">
        <v>1</v>
      </c>
    </row>
    <row r="130" spans="1:17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4">
        <v>3.4217999999999998E-4</v>
      </c>
      <c r="H130" s="4">
        <v>3.7899800000000002E-4</v>
      </c>
      <c r="I130" s="4">
        <v>3.94807E-4</v>
      </c>
      <c r="J130" s="4">
        <v>2.8039999999999999E-4</v>
      </c>
      <c r="K130" s="4">
        <v>3.3641399999999999E-4</v>
      </c>
      <c r="L130" s="4">
        <v>3.4172899999999998E-4</v>
      </c>
      <c r="M130" s="9">
        <f t="shared" si="3"/>
        <v>3.4575466666666668E-4</v>
      </c>
      <c r="N130" s="10">
        <f t="shared" si="4"/>
        <v>0.11495428887815032</v>
      </c>
      <c r="O130" s="31">
        <f>'[1]MassAnalyzer report'!BO130</f>
        <v>4.5698961542372947E-5</v>
      </c>
      <c r="P130" s="32">
        <f t="shared" si="5"/>
        <v>7.5659195525936926</v>
      </c>
      <c r="Q130" s="15">
        <v>1</v>
      </c>
    </row>
    <row r="131" spans="1:17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4">
        <v>5.8030799999999997E-4</v>
      </c>
      <c r="H131" s="4">
        <v>5.7808499999999999E-4</v>
      </c>
      <c r="I131" s="4">
        <v>7.4551100000000003E-4</v>
      </c>
      <c r="J131" s="4">
        <v>6.6034799999999995E-4</v>
      </c>
      <c r="K131" s="4">
        <v>6.7583900000000002E-4</v>
      </c>
      <c r="L131" s="4">
        <v>6.7783199999999996E-4</v>
      </c>
      <c r="M131" s="9">
        <f t="shared" si="3"/>
        <v>6.5298716666666674E-4</v>
      </c>
      <c r="N131" s="10">
        <f t="shared" si="4"/>
        <v>9.8409693358326431E-2</v>
      </c>
      <c r="O131" s="31">
        <f>'[1]MassAnalyzer report'!BO131</f>
        <v>7.5624227269881388E-5</v>
      </c>
      <c r="P131" s="32">
        <f t="shared" si="5"/>
        <v>8.6346292747738236</v>
      </c>
      <c r="Q131" s="15">
        <v>1</v>
      </c>
    </row>
    <row r="132" spans="1:17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4">
        <v>3.0247500000000002E-4</v>
      </c>
      <c r="H132" s="4">
        <v>3.4180400000000002E-4</v>
      </c>
      <c r="I132" s="4">
        <v>3.8125099999999999E-4</v>
      </c>
      <c r="J132" s="4">
        <v>3.5827199999999997E-4</v>
      </c>
      <c r="K132" s="4">
        <v>3.7946600000000002E-4</v>
      </c>
      <c r="L132" s="4">
        <v>3.26192E-4</v>
      </c>
      <c r="M132" s="9">
        <f t="shared" si="3"/>
        <v>3.4824333333333335E-4</v>
      </c>
      <c r="N132" s="10">
        <f t="shared" si="4"/>
        <v>8.8855051944011443E-2</v>
      </c>
      <c r="O132" s="31">
        <f>'[1]MassAnalyzer report'!BO132</f>
        <v>2.5557720422202891E-5</v>
      </c>
      <c r="P132" s="32">
        <f t="shared" si="5"/>
        <v>13.625758775841453</v>
      </c>
      <c r="Q132" s="15">
        <v>1</v>
      </c>
    </row>
    <row r="133" spans="1:17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4">
        <v>4.5462200000000001E-2</v>
      </c>
      <c r="H133" s="4">
        <v>4.6975700000000002E-2</v>
      </c>
      <c r="I133" s="4">
        <v>4.44021E-2</v>
      </c>
      <c r="J133" s="4">
        <v>3.7917100000000002E-2</v>
      </c>
      <c r="K133" s="4">
        <v>4.4879299999999997E-2</v>
      </c>
      <c r="L133" s="4">
        <v>4.8066299999999999E-2</v>
      </c>
      <c r="M133" s="9">
        <f t="shared" si="3"/>
        <v>4.4617116666666672E-2</v>
      </c>
      <c r="N133" s="10">
        <f t="shared" si="4"/>
        <v>7.9671016856518395E-2</v>
      </c>
      <c r="O133" s="31">
        <f>'[1]MassAnalyzer report'!BO133</f>
        <v>3.5312657611719961E-3</v>
      </c>
      <c r="P133" s="32">
        <f t="shared" si="5"/>
        <v>12.63487929944379</v>
      </c>
      <c r="Q133" s="15">
        <v>1</v>
      </c>
    </row>
    <row r="134" spans="1:17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4">
        <v>1.30382E-2</v>
      </c>
      <c r="H134" s="4">
        <v>1.3010000000000001E-2</v>
      </c>
      <c r="I134" s="4">
        <v>1.33087E-2</v>
      </c>
      <c r="J134" s="4">
        <v>1.12938E-2</v>
      </c>
      <c r="K134" s="4">
        <v>1.30419E-2</v>
      </c>
      <c r="L134" s="4">
        <v>1.41139E-2</v>
      </c>
      <c r="M134" s="9">
        <f t="shared" si="3"/>
        <v>1.296775E-2</v>
      </c>
      <c r="N134" s="10">
        <f t="shared" si="4"/>
        <v>7.1047933678155067E-2</v>
      </c>
      <c r="O134" s="31">
        <f>'[1]MassAnalyzer report'!BO134</f>
        <v>9.792466888195754E-4</v>
      </c>
      <c r="P134" s="32">
        <f t="shared" si="5"/>
        <v>13.242577328121339</v>
      </c>
      <c r="Q134" s="15">
        <v>1</v>
      </c>
    </row>
    <row r="135" spans="1:17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4">
        <v>5.8849799999999997E-3</v>
      </c>
      <c r="H135" s="4">
        <v>6.0688199999999999E-3</v>
      </c>
      <c r="I135" s="4">
        <v>5.8698999999999999E-3</v>
      </c>
      <c r="J135" s="4">
        <v>4.9049599999999999E-3</v>
      </c>
      <c r="K135" s="4">
        <v>5.7228000000000001E-3</v>
      </c>
      <c r="L135" s="4">
        <v>6.4500499999999997E-3</v>
      </c>
      <c r="M135" s="9">
        <f t="shared" si="3"/>
        <v>5.8169183333333339E-3</v>
      </c>
      <c r="N135" s="10">
        <f t="shared" si="4"/>
        <v>8.8071339628323447E-2</v>
      </c>
      <c r="O135" s="31">
        <f>'[1]MassAnalyzer report'!BO135</f>
        <v>8.9948854599754019E-4</v>
      </c>
      <c r="P135" s="32">
        <f t="shared" si="5"/>
        <v>6.4669176269302282</v>
      </c>
      <c r="Q135" s="15">
        <v>1</v>
      </c>
    </row>
    <row r="136" spans="1:17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4">
        <v>6.0919399999999997E-3</v>
      </c>
      <c r="H136" s="4">
        <v>6.4917899999999999E-3</v>
      </c>
      <c r="I136" s="4">
        <v>6.3373600000000002E-3</v>
      </c>
      <c r="J136" s="4">
        <v>5.57312E-3</v>
      </c>
      <c r="K136" s="4">
        <v>6.4093800000000001E-3</v>
      </c>
      <c r="L136" s="4">
        <v>6.7140999999999998E-3</v>
      </c>
      <c r="M136" s="9">
        <f t="shared" si="3"/>
        <v>6.2696150000000001E-3</v>
      </c>
      <c r="N136" s="10">
        <f t="shared" si="4"/>
        <v>6.3308454085974422E-2</v>
      </c>
      <c r="O136" s="31">
        <f>'[1]MassAnalyzer report'!BO136</f>
        <v>3.1040177641450785E-4</v>
      </c>
      <c r="P136" s="32">
        <f t="shared" si="5"/>
        <v>20.198386337930007</v>
      </c>
      <c r="Q136" s="15">
        <v>1</v>
      </c>
    </row>
    <row r="137" spans="1:17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4">
        <v>3.75375E-4</v>
      </c>
      <c r="H137" s="4">
        <v>5.6145399999999997E-4</v>
      </c>
      <c r="I137" s="4">
        <v>5.7826100000000005E-4</v>
      </c>
      <c r="J137" s="4">
        <v>4.9257800000000003E-4</v>
      </c>
      <c r="K137" s="4">
        <v>5.6778299999999998E-4</v>
      </c>
      <c r="L137" s="4">
        <v>5.8525199999999997E-4</v>
      </c>
      <c r="M137" s="9">
        <f t="shared" si="3"/>
        <v>5.2678383333333329E-4</v>
      </c>
      <c r="N137" s="10">
        <f t="shared" si="4"/>
        <v>0.15432715321320897</v>
      </c>
      <c r="O137" s="31">
        <f>'[1]MassAnalyzer report'!BO137</f>
        <v>7.7140844385947214E-5</v>
      </c>
      <c r="P137" s="32">
        <f t="shared" si="5"/>
        <v>6.8288574947112943</v>
      </c>
      <c r="Q137" s="15">
        <v>1</v>
      </c>
    </row>
    <row r="138" spans="1:17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4">
        <v>1.2780700000000001E-2</v>
      </c>
      <c r="H138" s="4">
        <v>1.6116399999999999E-2</v>
      </c>
      <c r="I138" s="4">
        <v>1.63705E-2</v>
      </c>
      <c r="J138" s="4">
        <v>1.3776800000000001E-2</v>
      </c>
      <c r="K138" s="4">
        <v>1.5570799999999999E-2</v>
      </c>
      <c r="L138" s="4">
        <v>1.4402999999999999E-2</v>
      </c>
      <c r="M138" s="9">
        <f t="shared" si="3"/>
        <v>1.4836366666666668E-2</v>
      </c>
      <c r="N138" s="10">
        <f t="shared" si="4"/>
        <v>9.5642846844115281E-2</v>
      </c>
      <c r="O138" s="31">
        <f>'[1]MassAnalyzer report'!BO138</f>
        <v>1.4629875974972474E-3</v>
      </c>
      <c r="P138" s="32">
        <f t="shared" si="5"/>
        <v>10.141143159413955</v>
      </c>
      <c r="Q138" s="15">
        <v>1</v>
      </c>
    </row>
    <row r="139" spans="1:17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4">
        <v>5.8002599999999999E-5</v>
      </c>
      <c r="H139" s="4">
        <v>7.0424800000000004E-5</v>
      </c>
      <c r="I139" s="4">
        <v>5.9563199999999999E-5</v>
      </c>
      <c r="J139" s="4">
        <v>5.7629800000000002E-5</v>
      </c>
      <c r="K139" s="4">
        <v>6.0767399999999997E-5</v>
      </c>
      <c r="L139" s="4">
        <v>5.7559699999999997E-5</v>
      </c>
      <c r="M139" s="9">
        <f t="shared" si="3"/>
        <v>6.0657916666666678E-5</v>
      </c>
      <c r="N139" s="10">
        <f t="shared" si="4"/>
        <v>8.1574878494739655E-2</v>
      </c>
      <c r="O139" s="31">
        <f>'[1]MassAnalyzer report'!BO139</f>
        <v>7.0650383289740051E-6</v>
      </c>
      <c r="P139" s="32">
        <f t="shared" si="5"/>
        <v>8.5856458015105357</v>
      </c>
      <c r="Q139" s="15">
        <v>1</v>
      </c>
    </row>
    <row r="140" spans="1:17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4">
        <v>1.6964899999999999E-4</v>
      </c>
      <c r="H140" s="4">
        <v>2.11327E-4</v>
      </c>
      <c r="I140" s="4">
        <v>1.7428699999999999E-4</v>
      </c>
      <c r="J140" s="4">
        <v>1.6714E-4</v>
      </c>
      <c r="K140" s="4">
        <v>1.60743E-4</v>
      </c>
      <c r="L140" s="4">
        <v>1.60963E-4</v>
      </c>
      <c r="M140" s="9">
        <f t="shared" si="3"/>
        <v>1.7401816666666665E-4</v>
      </c>
      <c r="N140" s="10">
        <f t="shared" si="4"/>
        <v>0.10918665032821118</v>
      </c>
      <c r="O140" s="31">
        <f>'[1]MassAnalyzer report'!BO140</f>
        <v>1.9285441368608893E-5</v>
      </c>
      <c r="P140" s="32">
        <f t="shared" si="5"/>
        <v>9.0232918884562192</v>
      </c>
      <c r="Q140" s="15">
        <v>1</v>
      </c>
    </row>
    <row r="141" spans="1:17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4">
        <v>3.8188400000000002E-5</v>
      </c>
      <c r="H141" s="4">
        <v>3.8541400000000003E-5</v>
      </c>
      <c r="I141" s="4">
        <v>4.1338499999999997E-5</v>
      </c>
      <c r="J141" s="4">
        <v>4.18867E-5</v>
      </c>
      <c r="K141" s="4">
        <v>4.5163200000000002E-5</v>
      </c>
      <c r="L141" s="4">
        <v>4.3427100000000003E-5</v>
      </c>
      <c r="M141" s="9">
        <f t="shared" si="3"/>
        <v>4.1424216666666672E-5</v>
      </c>
      <c r="N141" s="10">
        <f t="shared" si="4"/>
        <v>6.5663776385101971E-2</v>
      </c>
      <c r="O141" s="31">
        <f>'[1]MassAnalyzer report'!BO141</f>
        <v>3.7775745241168202E-6</v>
      </c>
      <c r="P141" s="32">
        <f t="shared" si="5"/>
        <v>10.965823811603416</v>
      </c>
      <c r="Q141" s="15">
        <v>1</v>
      </c>
    </row>
    <row r="142" spans="1:17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4">
        <v>3.1900899999999998E-4</v>
      </c>
      <c r="H142" s="4">
        <v>3.0822599999999999E-4</v>
      </c>
      <c r="I142" s="4">
        <v>3.0861400000000002E-4</v>
      </c>
      <c r="J142" s="4">
        <v>3.0499699999999999E-4</v>
      </c>
      <c r="K142" s="4">
        <v>2.9817400000000001E-4</v>
      </c>
      <c r="L142" s="4">
        <v>3.02639E-4</v>
      </c>
      <c r="M142" s="9">
        <f t="shared" si="3"/>
        <v>3.0694316666666664E-4</v>
      </c>
      <c r="N142" s="10">
        <f t="shared" si="4"/>
        <v>2.3001710394182889E-2</v>
      </c>
      <c r="O142" s="31">
        <f>'[1]MassAnalyzer report'!BO142</f>
        <v>2.625265104977068E-5</v>
      </c>
      <c r="P142" s="32">
        <f t="shared" si="5"/>
        <v>11.69189222394162</v>
      </c>
      <c r="Q142" s="15">
        <v>1</v>
      </c>
    </row>
    <row r="143" spans="1:17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4">
        <v>1.4939200000000001E-4</v>
      </c>
      <c r="H143" s="4">
        <v>1.4868800000000001E-4</v>
      </c>
      <c r="I143" s="4">
        <v>1.53697E-4</v>
      </c>
      <c r="J143" s="4">
        <v>1.44179E-4</v>
      </c>
      <c r="K143" s="4">
        <v>1.4474299999999999E-4</v>
      </c>
      <c r="L143" s="4">
        <v>1.5111500000000001E-4</v>
      </c>
      <c r="M143" s="9">
        <f t="shared" si="3"/>
        <v>1.4863566666666668E-4</v>
      </c>
      <c r="N143" s="10">
        <f t="shared" si="4"/>
        <v>2.46929336463028E-2</v>
      </c>
      <c r="O143" s="31">
        <f>'[1]MassAnalyzer report'!BO143</f>
        <v>7.1201925319690414E-6</v>
      </c>
      <c r="P143" s="32">
        <f t="shared" si="5"/>
        <v>20.875231392873935</v>
      </c>
      <c r="Q143" s="15">
        <v>1</v>
      </c>
    </row>
    <row r="144" spans="1:17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4">
        <v>5.6584700000000001E-5</v>
      </c>
      <c r="H144" s="4">
        <v>4.4194299999999998E-5</v>
      </c>
      <c r="I144" s="4">
        <v>4.6609600000000002E-5</v>
      </c>
      <c r="J144" s="4">
        <v>4.60835E-5</v>
      </c>
      <c r="K144" s="4">
        <v>4.4050400000000001E-5</v>
      </c>
      <c r="L144" s="4">
        <v>4.3881999999999998E-5</v>
      </c>
      <c r="M144" s="9">
        <f t="shared" si="3"/>
        <v>4.6900750000000007E-5</v>
      </c>
      <c r="N144" s="10">
        <f t="shared" si="4"/>
        <v>0.10405902085869392</v>
      </c>
      <c r="O144" s="31">
        <f>'[1]MassAnalyzer report'!BO144</f>
        <v>8.2325318140196799E-6</v>
      </c>
      <c r="P144" s="32">
        <f t="shared" si="5"/>
        <v>5.6970019745480807</v>
      </c>
      <c r="Q144" s="15">
        <v>3</v>
      </c>
    </row>
    <row r="145" spans="1:17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4">
        <v>2.2082E-5</v>
      </c>
      <c r="H145" s="4">
        <v>1.3138900000000001E-5</v>
      </c>
      <c r="I145" s="4">
        <v>1.9201399999999999E-5</v>
      </c>
      <c r="J145" s="4">
        <v>1.7646300000000001E-5</v>
      </c>
      <c r="K145" s="4">
        <v>1.7003500000000001E-5</v>
      </c>
      <c r="L145" s="4">
        <v>2.3768500000000001E-5</v>
      </c>
      <c r="M145" s="9">
        <f t="shared" si="3"/>
        <v>1.8806766666666668E-5</v>
      </c>
      <c r="N145" s="10">
        <f t="shared" si="4"/>
        <v>0.20208970674004187</v>
      </c>
      <c r="O145" s="31">
        <f>'[1]MassAnalyzer report'!BO145</f>
        <v>3.6267381403892182E-6</v>
      </c>
      <c r="P145" s="32">
        <f t="shared" si="5"/>
        <v>5.1855871415762991</v>
      </c>
      <c r="Q145" s="15">
        <v>1</v>
      </c>
    </row>
    <row r="146" spans="1:17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4">
        <v>1.27509E-3</v>
      </c>
      <c r="H146" s="4">
        <v>8.5007500000000005E-4</v>
      </c>
      <c r="I146" s="4">
        <v>1.15303E-3</v>
      </c>
      <c r="J146" s="4">
        <v>1.2113899999999999E-3</v>
      </c>
      <c r="K146" s="4">
        <v>1.14382E-3</v>
      </c>
      <c r="L146" s="4">
        <v>1.0340600000000001E-3</v>
      </c>
      <c r="M146" s="9">
        <f t="shared" si="3"/>
        <v>1.1112441666666667E-3</v>
      </c>
      <c r="N146" s="10">
        <f t="shared" si="4"/>
        <v>0.13579049751096689</v>
      </c>
      <c r="O146" s="31">
        <f>'[1]MassAnalyzer report'!BO146</f>
        <v>1.6992784696788523E-4</v>
      </c>
      <c r="P146" s="32">
        <f t="shared" si="5"/>
        <v>6.5395059520567074</v>
      </c>
      <c r="Q146" s="15">
        <v>2</v>
      </c>
    </row>
    <row r="147" spans="1:17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4">
        <v>4.0288599999999998E-4</v>
      </c>
      <c r="H147" s="4">
        <v>4.8140500000000002E-4</v>
      </c>
      <c r="I147" s="4">
        <v>5.2039600000000001E-4</v>
      </c>
      <c r="J147" s="4">
        <v>3.3859299999999999E-4</v>
      </c>
      <c r="K147" s="4">
        <v>3.9142199999999999E-4</v>
      </c>
      <c r="L147" s="4">
        <v>5.3220100000000005E-4</v>
      </c>
      <c r="M147" s="9">
        <f t="shared" si="3"/>
        <v>4.4448383333333324E-4</v>
      </c>
      <c r="N147" s="10">
        <f t="shared" si="4"/>
        <v>0.17594228309793303</v>
      </c>
      <c r="O147" s="31">
        <f>'[1]MassAnalyzer report'!BO147</f>
        <v>4.0326921120380113E-4</v>
      </c>
      <c r="P147" s="32">
        <f t="shared" si="5"/>
        <v>1.102201261550571</v>
      </c>
      <c r="Q147" s="15">
        <v>3</v>
      </c>
    </row>
    <row r="148" spans="1:17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4">
        <v>2.0793600000000001E-4</v>
      </c>
      <c r="H148" s="4">
        <v>2.0195900000000001E-4</v>
      </c>
      <c r="I148" s="4">
        <v>2.11311E-4</v>
      </c>
      <c r="J148" s="4">
        <v>2.0348799999999999E-4</v>
      </c>
      <c r="K148" s="4">
        <v>2.1720499999999999E-4</v>
      </c>
      <c r="L148" s="4">
        <v>2.60845E-4</v>
      </c>
      <c r="M148" s="9">
        <f t="shared" si="3"/>
        <v>2.1712399999999999E-4</v>
      </c>
      <c r="N148" s="10">
        <f t="shared" si="4"/>
        <v>0.10186036910092733</v>
      </c>
      <c r="O148" s="31">
        <f>'[1]MassAnalyzer report'!BO148</f>
        <v>2.1517478344538707E-5</v>
      </c>
      <c r="P148" s="32">
        <f t="shared" si="5"/>
        <v>10.090587592254167</v>
      </c>
      <c r="Q148" s="15">
        <v>3</v>
      </c>
    </row>
    <row r="149" spans="1:17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4">
        <v>4.1598800000000003E-3</v>
      </c>
      <c r="H149" s="4">
        <v>4.8884599999999999E-3</v>
      </c>
      <c r="I149" s="4">
        <v>4.3458899999999998E-3</v>
      </c>
      <c r="J149" s="4">
        <v>4.1916200000000001E-3</v>
      </c>
      <c r="K149" s="4">
        <v>4.3490899999999999E-3</v>
      </c>
      <c r="L149" s="4">
        <v>4.0543200000000001E-3</v>
      </c>
      <c r="M149" s="9">
        <f t="shared" si="3"/>
        <v>4.3315433333333334E-3</v>
      </c>
      <c r="N149" s="10">
        <f t="shared" si="4"/>
        <v>6.8218007567065919E-2</v>
      </c>
      <c r="O149" s="31">
        <f>'[1]MassAnalyzer report'!BO149</f>
        <v>2.7893791492842153E-4</v>
      </c>
      <c r="P149" s="32">
        <f t="shared" si="5"/>
        <v>15.528700479620541</v>
      </c>
      <c r="Q149" s="15">
        <v>3</v>
      </c>
    </row>
    <row r="150" spans="1:17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4">
        <v>2.5332799999999999E-2</v>
      </c>
      <c r="H150" s="4">
        <v>2.6881800000000001E-2</v>
      </c>
      <c r="I150" s="4">
        <v>2.5312000000000001E-2</v>
      </c>
      <c r="J150" s="4">
        <v>2.4852699999999998E-2</v>
      </c>
      <c r="K150" s="4">
        <v>2.4330399999999999E-2</v>
      </c>
      <c r="L150" s="4">
        <v>2.3748600000000002E-2</v>
      </c>
      <c r="M150" s="9">
        <f t="shared" si="3"/>
        <v>2.5076383333333337E-2</v>
      </c>
      <c r="N150" s="10">
        <f t="shared" si="4"/>
        <v>4.2765780923018415E-2</v>
      </c>
      <c r="O150" s="31">
        <f>'[1]MassAnalyzer report'!BO150</f>
        <v>1.5559642015607112E-3</v>
      </c>
      <c r="P150" s="32">
        <f t="shared" si="5"/>
        <v>16.116298375104293</v>
      </c>
      <c r="Q150" s="15">
        <v>2</v>
      </c>
    </row>
    <row r="151" spans="1:17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4">
        <v>6.7952599999999996E-4</v>
      </c>
      <c r="H151" s="4">
        <v>7.7744700000000001E-4</v>
      </c>
      <c r="I151" s="4">
        <v>7.0970600000000005E-4</v>
      </c>
      <c r="J151" s="4">
        <v>7.6509099999999997E-4</v>
      </c>
      <c r="K151" s="4">
        <v>7.3424700000000005E-4</v>
      </c>
      <c r="L151" s="4">
        <v>7.3973400000000003E-4</v>
      </c>
      <c r="M151" s="9">
        <f t="shared" si="3"/>
        <v>7.342918333333332E-4</v>
      </c>
      <c r="N151" s="10">
        <f t="shared" si="4"/>
        <v>4.8891727956697911E-2</v>
      </c>
      <c r="O151" s="31">
        <f>'[1]MassAnalyzer report'!BO151</f>
        <v>6.5881562986164823E-5</v>
      </c>
      <c r="P151" s="32">
        <f t="shared" si="5"/>
        <v>11.145634682157359</v>
      </c>
      <c r="Q151" s="15">
        <v>1</v>
      </c>
    </row>
    <row r="152" spans="1:17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4">
        <v>1.89764E-5</v>
      </c>
      <c r="H152" s="4">
        <v>2.2687699999999998E-6</v>
      </c>
      <c r="I152" s="4">
        <v>1.2096800000000001E-5</v>
      </c>
      <c r="J152" s="4">
        <v>1.4587699999999999E-5</v>
      </c>
      <c r="K152" s="4">
        <v>4.1050100000000004E-6</v>
      </c>
      <c r="L152" s="4">
        <v>3.7445299999999999E-6</v>
      </c>
      <c r="M152" s="9">
        <f t="shared" si="3"/>
        <v>9.2965350000000006E-6</v>
      </c>
      <c r="N152" s="10">
        <f t="shared" si="4"/>
        <v>0.74011050440283055</v>
      </c>
      <c r="O152" s="31">
        <f>'[1]MassAnalyzer report'!BO152</f>
        <v>3.0875558003650331E-5</v>
      </c>
      <c r="P152" s="32">
        <f t="shared" si="5"/>
        <v>0.30109690645593828</v>
      </c>
      <c r="Q152" s="15">
        <v>1</v>
      </c>
    </row>
    <row r="153" spans="1:17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4">
        <v>6.9500399999999996E-5</v>
      </c>
      <c r="H153" s="4">
        <v>7.19682E-5</v>
      </c>
      <c r="I153" s="4">
        <v>7.5085699999999998E-5</v>
      </c>
      <c r="J153" s="4">
        <v>6.8838999999999996E-5</v>
      </c>
      <c r="K153" s="4">
        <v>7.5256800000000001E-5</v>
      </c>
      <c r="L153" s="4">
        <v>7.0170299999999995E-5</v>
      </c>
      <c r="M153" s="9">
        <f t="shared" si="3"/>
        <v>7.1803399999999991E-5</v>
      </c>
      <c r="N153" s="10">
        <f t="shared" si="4"/>
        <v>3.9136924723333966E-2</v>
      </c>
      <c r="O153" s="31">
        <f>'[1]MassAnalyzer report'!BO153</f>
        <v>2.7324389421005728E-6</v>
      </c>
      <c r="P153" s="32">
        <f t="shared" si="5"/>
        <v>26.278135219666009</v>
      </c>
      <c r="Q153" s="15">
        <v>1</v>
      </c>
    </row>
    <row r="154" spans="1:17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4">
        <v>2.2012500000000001E-3</v>
      </c>
      <c r="H154" s="4">
        <v>2.2916199999999999E-3</v>
      </c>
      <c r="I154" s="4">
        <v>2.1651000000000001E-3</v>
      </c>
      <c r="J154" s="4">
        <v>2.0860000000000002E-3</v>
      </c>
      <c r="K154" s="4">
        <v>2.0758500000000002E-3</v>
      </c>
      <c r="L154" s="4">
        <v>2.1398799999999998E-3</v>
      </c>
      <c r="M154" s="9">
        <f t="shared" si="3"/>
        <v>2.1599500000000003E-3</v>
      </c>
      <c r="N154" s="10">
        <f t="shared" si="4"/>
        <v>3.7045659270783619E-2</v>
      </c>
      <c r="O154" s="31">
        <f>'[1]MassAnalyzer report'!BO154</f>
        <v>1.6016833335667947E-4</v>
      </c>
      <c r="P154" s="32">
        <f t="shared" si="5"/>
        <v>13.485499628631331</v>
      </c>
      <c r="Q154" s="15">
        <v>1</v>
      </c>
    </row>
    <row r="155" spans="1:17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4">
        <v>4.3824899999999998E-4</v>
      </c>
      <c r="H155" s="4">
        <v>3.9496300000000002E-4</v>
      </c>
      <c r="I155" s="4">
        <v>4.6968500000000001E-4</v>
      </c>
      <c r="J155" s="4">
        <v>4.8220799999999997E-4</v>
      </c>
      <c r="K155" s="4">
        <v>4.67202E-4</v>
      </c>
      <c r="L155" s="4">
        <v>4.8808500000000003E-4</v>
      </c>
      <c r="M155" s="9">
        <f t="shared" si="3"/>
        <v>4.5673200000000006E-4</v>
      </c>
      <c r="N155" s="10">
        <f t="shared" si="4"/>
        <v>7.6264345329351502E-2</v>
      </c>
      <c r="O155" s="31">
        <f>'[1]MassAnalyzer report'!BO155</f>
        <v>3.8755048094012616E-5</v>
      </c>
      <c r="P155" s="32">
        <f t="shared" si="5"/>
        <v>11.785096973484649</v>
      </c>
      <c r="Q155" s="15">
        <v>1</v>
      </c>
    </row>
    <row r="156" spans="1:17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4">
        <v>1.1796199999999999E-3</v>
      </c>
      <c r="H156" s="4">
        <v>9.91839E-4</v>
      </c>
      <c r="I156" s="4">
        <v>1.0524099999999999E-3</v>
      </c>
      <c r="J156" s="4">
        <v>1.0545000000000001E-3</v>
      </c>
      <c r="K156" s="4">
        <v>1.03141E-3</v>
      </c>
      <c r="L156" s="4">
        <v>1.0267900000000001E-3</v>
      </c>
      <c r="M156" s="9">
        <f t="shared" si="3"/>
        <v>1.0560948333333334E-3</v>
      </c>
      <c r="N156" s="10">
        <f t="shared" si="4"/>
        <v>6.1177124988544079E-2</v>
      </c>
      <c r="O156" s="31">
        <f>'[1]MassAnalyzer report'!BO156</f>
        <v>6.3873189086377229E-5</v>
      </c>
      <c r="P156" s="32">
        <f t="shared" si="5"/>
        <v>16.534243059402456</v>
      </c>
      <c r="Q156" s="15">
        <v>2</v>
      </c>
    </row>
    <row r="157" spans="1:17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4">
        <v>2.5247599999999999E-5</v>
      </c>
      <c r="H157" s="4">
        <v>2.43751E-5</v>
      </c>
      <c r="I157" s="4">
        <v>2.3625299999999999E-5</v>
      </c>
      <c r="J157" s="4">
        <v>2.05633E-5</v>
      </c>
      <c r="K157" s="4">
        <v>2.3772900000000001E-5</v>
      </c>
      <c r="L157" s="4">
        <v>2.15477E-5</v>
      </c>
      <c r="M157" s="9">
        <f t="shared" si="3"/>
        <v>2.318865E-5</v>
      </c>
      <c r="N157" s="10">
        <f t="shared" si="4"/>
        <v>7.6572800246746175E-2</v>
      </c>
      <c r="O157" s="31">
        <f>'[1]MassAnalyzer report'!BO157</f>
        <v>5.081046579010758E-6</v>
      </c>
      <c r="P157" s="32">
        <f t="shared" si="5"/>
        <v>4.5637546594809324</v>
      </c>
      <c r="Q157" s="15">
        <v>1</v>
      </c>
    </row>
    <row r="158" spans="1:17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4">
        <v>1.57396E-4</v>
      </c>
      <c r="H158" s="4">
        <v>1.4511299999999999E-4</v>
      </c>
      <c r="I158" s="4">
        <v>1.4297999999999999E-4</v>
      </c>
      <c r="J158" s="4">
        <v>1.4869699999999999E-4</v>
      </c>
      <c r="K158" s="4">
        <v>1.4867600000000001E-4</v>
      </c>
      <c r="L158" s="4">
        <v>1.40433E-4</v>
      </c>
      <c r="M158" s="9">
        <f t="shared" si="3"/>
        <v>1.4721583333333335E-4</v>
      </c>
      <c r="N158" s="10">
        <f t="shared" si="4"/>
        <v>4.0339171326329124E-2</v>
      </c>
      <c r="O158" s="31">
        <f>'[1]MassAnalyzer report'!BO158</f>
        <v>8.922281583133206E-6</v>
      </c>
      <c r="P158" s="32">
        <f t="shared" si="5"/>
        <v>16.499796824573664</v>
      </c>
      <c r="Q158" s="15">
        <v>1</v>
      </c>
    </row>
    <row r="159" spans="1:17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4">
        <v>5.6721200000000002E-5</v>
      </c>
      <c r="H159" s="4">
        <v>5.7207999999999998E-5</v>
      </c>
      <c r="I159" s="4">
        <v>6.3046200000000006E-5</v>
      </c>
      <c r="J159" s="4">
        <v>5.7664000000000002E-5</v>
      </c>
      <c r="K159" s="4">
        <v>6.2793700000000002E-5</v>
      </c>
      <c r="L159" s="4">
        <v>5.5387599999999998E-5</v>
      </c>
      <c r="M159" s="9">
        <f t="shared" si="3"/>
        <v>5.8803449999999997E-5</v>
      </c>
      <c r="N159" s="10">
        <f t="shared" si="4"/>
        <v>5.5767957259676759E-2</v>
      </c>
      <c r="O159" s="31">
        <f>'[1]MassAnalyzer report'!BO159</f>
        <v>2.9820929408421392E-6</v>
      </c>
      <c r="P159" s="32">
        <f t="shared" si="5"/>
        <v>19.718852217729331</v>
      </c>
      <c r="Q159" s="15">
        <v>1</v>
      </c>
    </row>
    <row r="160" spans="1:17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4">
        <v>8.9033E-5</v>
      </c>
      <c r="H160" s="4">
        <v>4.6338300000000003E-5</v>
      </c>
      <c r="I160" s="4">
        <v>1.04813E-4</v>
      </c>
      <c r="J160" s="4">
        <v>8.2975900000000006E-5</v>
      </c>
      <c r="K160" s="4">
        <v>9.9336899999999994E-5</v>
      </c>
      <c r="L160" s="4">
        <v>1.09875E-4</v>
      </c>
      <c r="M160" s="9">
        <f t="shared" si="3"/>
        <v>8.8728683333333326E-5</v>
      </c>
      <c r="N160" s="10">
        <f t="shared" si="4"/>
        <v>0.25939049611704784</v>
      </c>
      <c r="O160" s="31">
        <f>'[1]MassAnalyzer report'!BO160</f>
        <v>2.3975506958242689E-5</v>
      </c>
      <c r="P160" s="32">
        <f t="shared" si="5"/>
        <v>3.7008053046748501</v>
      </c>
      <c r="Q160" s="15">
        <v>1</v>
      </c>
    </row>
    <row r="161" spans="1:17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4">
        <v>6.5957000000000006E-5</v>
      </c>
      <c r="H161" s="4">
        <v>7.4759399999999994E-5</v>
      </c>
      <c r="I161" s="4">
        <v>8.0956000000000002E-5</v>
      </c>
      <c r="J161" s="4">
        <v>7.3091799999999997E-5</v>
      </c>
      <c r="K161" s="4">
        <v>9.3407399999999996E-5</v>
      </c>
      <c r="L161" s="4">
        <v>6.0642700000000001E-5</v>
      </c>
      <c r="M161" s="9">
        <f t="shared" si="3"/>
        <v>7.4802383333333331E-5</v>
      </c>
      <c r="N161" s="10">
        <f t="shared" si="4"/>
        <v>0.15425242442786904</v>
      </c>
      <c r="O161" s="31">
        <f>'[1]MassAnalyzer report'!BO161</f>
        <v>1.5039804116329578E-5</v>
      </c>
      <c r="P161" s="32">
        <f t="shared" si="5"/>
        <v>4.9736274990520721</v>
      </c>
      <c r="Q161" s="15">
        <v>1</v>
      </c>
    </row>
    <row r="162" spans="1:17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4">
        <v>6.1415500000000002E-5</v>
      </c>
      <c r="H162" s="4">
        <v>6.6681500000000002E-5</v>
      </c>
      <c r="I162" s="4">
        <v>1.01246E-4</v>
      </c>
      <c r="J162" s="4">
        <v>6.7545200000000005E-5</v>
      </c>
      <c r="K162" s="4">
        <v>7.8284100000000005E-5</v>
      </c>
      <c r="L162" s="4">
        <v>7.3872600000000001E-5</v>
      </c>
      <c r="M162" s="9">
        <f t="shared" si="3"/>
        <v>7.484081666666666E-5</v>
      </c>
      <c r="N162" s="10">
        <f t="shared" si="4"/>
        <v>0.1899116295233978</v>
      </c>
      <c r="O162" s="31">
        <f>'[1]MassAnalyzer report'!BO162</f>
        <v>1.09410104301636E-5</v>
      </c>
      <c r="P162" s="32">
        <f t="shared" si="5"/>
        <v>6.8403935033583156</v>
      </c>
      <c r="Q162" s="15">
        <v>1</v>
      </c>
    </row>
    <row r="163" spans="1:17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4">
        <v>1.4320700000000001E-4</v>
      </c>
      <c r="H163" s="4">
        <v>1.21785E-4</v>
      </c>
      <c r="I163" s="4">
        <v>1.5888100000000001E-4</v>
      </c>
      <c r="J163" s="4">
        <v>1.9213800000000001E-4</v>
      </c>
      <c r="K163" s="4">
        <v>1.7842800000000001E-4</v>
      </c>
      <c r="L163" s="4">
        <v>1.50304E-4</v>
      </c>
      <c r="M163" s="9">
        <f t="shared" si="3"/>
        <v>1.5745716666666667E-4</v>
      </c>
      <c r="N163" s="10">
        <f t="shared" si="4"/>
        <v>0.15994525378568999</v>
      </c>
      <c r="O163" s="31">
        <f>'[1]MassAnalyzer report'!BO163</f>
        <v>3.4220862784422263E-5</v>
      </c>
      <c r="P163" s="32">
        <f t="shared" si="5"/>
        <v>4.6012038813452421</v>
      </c>
      <c r="Q163" s="15">
        <v>1</v>
      </c>
    </row>
    <row r="164" spans="1:17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4">
        <v>1.05427E-2</v>
      </c>
      <c r="H164" s="4">
        <v>1.09181E-2</v>
      </c>
      <c r="I164" s="4">
        <v>1.3620699999999999E-2</v>
      </c>
      <c r="J164" s="4">
        <v>1.3146400000000001E-2</v>
      </c>
      <c r="K164" s="4">
        <v>1.3064600000000001E-2</v>
      </c>
      <c r="L164" s="4">
        <v>1.1802E-2</v>
      </c>
      <c r="M164" s="9">
        <f t="shared" si="3"/>
        <v>1.2182416666666668E-2</v>
      </c>
      <c r="N164" s="10">
        <f t="shared" si="4"/>
        <v>0.1051723706784275</v>
      </c>
      <c r="O164" s="31">
        <f>'[1]MassAnalyzer report'!BO164</f>
        <v>2.6576742317161819E-3</v>
      </c>
      <c r="P164" s="32">
        <f t="shared" si="5"/>
        <v>4.5838637863452227</v>
      </c>
      <c r="Q164" s="15">
        <v>3</v>
      </c>
    </row>
    <row r="165" spans="1:17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4">
        <v>1.60912E-2</v>
      </c>
      <c r="H165" s="4">
        <v>1.6878400000000002E-2</v>
      </c>
      <c r="I165" s="4">
        <v>1.8281499999999999E-2</v>
      </c>
      <c r="J165" s="4">
        <v>1.77468E-2</v>
      </c>
      <c r="K165" s="4">
        <v>1.62495E-2</v>
      </c>
      <c r="L165" s="4">
        <v>1.54714E-2</v>
      </c>
      <c r="M165" s="9">
        <f t="shared" si="3"/>
        <v>1.6786466666666666E-2</v>
      </c>
      <c r="N165" s="10">
        <f t="shared" si="4"/>
        <v>6.3420583678919673E-2</v>
      </c>
      <c r="O165" s="31">
        <f>'[1]MassAnalyzer report'!BO165</f>
        <v>3.0227346427552696E-3</v>
      </c>
      <c r="P165" s="32">
        <f t="shared" si="5"/>
        <v>5.5534040035236245</v>
      </c>
      <c r="Q165" s="15">
        <v>2</v>
      </c>
    </row>
    <row r="166" spans="1:17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4">
        <v>4.0715999999999999E-3</v>
      </c>
      <c r="H166" s="4">
        <v>4.2538999999999997E-3</v>
      </c>
      <c r="I166" s="4">
        <v>4.53617E-3</v>
      </c>
      <c r="J166" s="4">
        <v>4.0183199999999997E-3</v>
      </c>
      <c r="K166" s="4">
        <v>4.1322900000000003E-3</v>
      </c>
      <c r="L166" s="4">
        <v>4.0252300000000003E-3</v>
      </c>
      <c r="M166" s="9">
        <f t="shared" si="3"/>
        <v>4.1729183333333334E-3</v>
      </c>
      <c r="N166" s="10">
        <f t="shared" si="4"/>
        <v>4.746313061244483E-2</v>
      </c>
      <c r="O166" s="31">
        <f>'[1]MassAnalyzer report'!BO166</f>
        <v>6.4724422252029218E-4</v>
      </c>
      <c r="P166" s="32">
        <f t="shared" si="5"/>
        <v>6.4472083151001094</v>
      </c>
      <c r="Q166" s="15">
        <v>2</v>
      </c>
    </row>
    <row r="167" spans="1:17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4">
        <v>3.4644E-4</v>
      </c>
      <c r="H167" s="4">
        <v>1.9325500000000001E-4</v>
      </c>
      <c r="I167" s="4">
        <v>3.6926500000000002E-4</v>
      </c>
      <c r="J167" s="4">
        <v>3.7824499999999998E-4</v>
      </c>
      <c r="K167" s="4">
        <v>3.1748399999999998E-4</v>
      </c>
      <c r="L167" s="4">
        <v>2.7057300000000003E-4</v>
      </c>
      <c r="M167" s="9">
        <f t="shared" si="3"/>
        <v>3.1254366666666667E-4</v>
      </c>
      <c r="N167" s="10">
        <f t="shared" si="4"/>
        <v>0.22487493133847325</v>
      </c>
      <c r="O167" s="31">
        <f>'[1]MassAnalyzer report'!BO167</f>
        <v>5.9529444768631422E-5</v>
      </c>
      <c r="P167" s="32">
        <f t="shared" si="5"/>
        <v>5.2502365490121141</v>
      </c>
      <c r="Q167" s="15">
        <v>1</v>
      </c>
    </row>
    <row r="168" spans="1:17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4">
        <v>1.4322200000000001E-4</v>
      </c>
      <c r="H168" s="4">
        <v>1.06957E-4</v>
      </c>
      <c r="I168" s="4">
        <v>1.3635200000000001E-4</v>
      </c>
      <c r="J168" s="4">
        <v>1.54213E-4</v>
      </c>
      <c r="K168" s="4">
        <v>1.44988E-4</v>
      </c>
      <c r="L168" s="4">
        <v>1.2928399999999999E-4</v>
      </c>
      <c r="M168" s="9">
        <f t="shared" si="3"/>
        <v>1.3583599999999999E-4</v>
      </c>
      <c r="N168" s="10">
        <f t="shared" si="4"/>
        <v>0.12111110574026249</v>
      </c>
      <c r="O168" s="31">
        <f>'[1]MassAnalyzer report'!BO168</f>
        <v>1.6355537073780084E-5</v>
      </c>
      <c r="P168" s="32">
        <f t="shared" si="5"/>
        <v>8.3051996022656827</v>
      </c>
      <c r="Q168" s="15">
        <v>1</v>
      </c>
    </row>
    <row r="169" spans="1:17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4">
        <v>5.3779400000000003E-3</v>
      </c>
      <c r="H169" s="4">
        <v>4.3900900000000001E-3</v>
      </c>
      <c r="I169" s="4">
        <v>5.6690300000000002E-3</v>
      </c>
      <c r="J169" s="4">
        <v>5.83673E-3</v>
      </c>
      <c r="K169" s="4">
        <v>5.6764399999999996E-3</v>
      </c>
      <c r="L169" s="4">
        <v>5.5047899999999999E-3</v>
      </c>
      <c r="M169" s="9">
        <f t="shared" si="3"/>
        <v>5.4091700000000005E-3</v>
      </c>
      <c r="N169" s="10">
        <f t="shared" si="4"/>
        <v>9.6785370506929619E-2</v>
      </c>
      <c r="O169" s="31">
        <f>'[1]MassAnalyzer report'!BO169</f>
        <v>4.9158231424342648E-4</v>
      </c>
      <c r="P169" s="32">
        <f t="shared" si="5"/>
        <v>11.003589517505374</v>
      </c>
      <c r="Q169" s="15">
        <v>2</v>
      </c>
    </row>
    <row r="170" spans="1:17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4">
        <v>1.8973199999999999E-4</v>
      </c>
      <c r="H170" s="4">
        <v>1.5904800000000001E-4</v>
      </c>
      <c r="I170" s="4">
        <v>1.9098100000000001E-4</v>
      </c>
      <c r="J170" s="4">
        <v>2.1018E-4</v>
      </c>
      <c r="K170" s="4">
        <v>1.8579100000000001E-4</v>
      </c>
      <c r="L170" s="4">
        <v>2.00089E-4</v>
      </c>
      <c r="M170" s="9">
        <f t="shared" si="3"/>
        <v>1.8930350000000002E-4</v>
      </c>
      <c r="N170" s="10">
        <f t="shared" si="4"/>
        <v>9.0972516826191577E-2</v>
      </c>
      <c r="O170" s="31">
        <f>'[1]MassAnalyzer report'!BO170</f>
        <v>2.0678528915650275E-5</v>
      </c>
      <c r="P170" s="32">
        <f t="shared" si="5"/>
        <v>9.1545922232760049</v>
      </c>
      <c r="Q170" s="15">
        <v>1</v>
      </c>
    </row>
    <row r="171" spans="1:17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4">
        <v>7.4284700000000004E-3</v>
      </c>
      <c r="H171" s="4">
        <v>8.5673599999999996E-3</v>
      </c>
      <c r="I171" s="4">
        <v>8.2513599999999993E-3</v>
      </c>
      <c r="J171" s="4">
        <v>8.1694899999999997E-3</v>
      </c>
      <c r="K171" s="4">
        <v>8.3359699999999998E-3</v>
      </c>
      <c r="L171" s="4">
        <v>8.1261600000000003E-3</v>
      </c>
      <c r="M171" s="9">
        <f t="shared" si="3"/>
        <v>8.1464683333333319E-3</v>
      </c>
      <c r="N171" s="10">
        <f t="shared" si="4"/>
        <v>4.7240671738377392E-2</v>
      </c>
      <c r="O171" s="31">
        <f>'[1]MassAnalyzer report'!BO171</f>
        <v>7.4903887194412914E-4</v>
      </c>
      <c r="P171" s="32">
        <f t="shared" si="5"/>
        <v>10.8758952818953</v>
      </c>
      <c r="Q171" s="15">
        <v>3</v>
      </c>
    </row>
    <row r="172" spans="1:17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4">
        <v>3.1849299999999999E-4</v>
      </c>
      <c r="H172" s="4">
        <v>3.4125799999999999E-4</v>
      </c>
      <c r="I172" s="4">
        <v>3.5656799999999998E-4</v>
      </c>
      <c r="J172" s="4">
        <v>3.55905E-4</v>
      </c>
      <c r="K172" s="4">
        <v>3.6304099999999998E-4</v>
      </c>
      <c r="L172" s="4">
        <v>3.3916399999999998E-4</v>
      </c>
      <c r="M172" s="9">
        <f t="shared" si="3"/>
        <v>3.4573816666666669E-4</v>
      </c>
      <c r="N172" s="10">
        <f t="shared" si="4"/>
        <v>4.7095410764160829E-2</v>
      </c>
      <c r="O172" s="31">
        <f>'[1]MassAnalyzer report'!BO172</f>
        <v>4.4252931345612437E-5</v>
      </c>
      <c r="P172" s="32">
        <f t="shared" si="5"/>
        <v>7.81277434406491</v>
      </c>
      <c r="Q172" s="15">
        <v>1</v>
      </c>
    </row>
    <row r="173" spans="1:17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4">
        <v>2.7607500000000002E-3</v>
      </c>
      <c r="H173" s="4">
        <v>2.9709200000000002E-3</v>
      </c>
      <c r="I173" s="4">
        <v>2.9820699999999999E-3</v>
      </c>
      <c r="J173" s="4">
        <v>3.1967599999999999E-3</v>
      </c>
      <c r="K173" s="4">
        <v>3.20243E-3</v>
      </c>
      <c r="L173" s="4">
        <v>3.0506299999999999E-3</v>
      </c>
      <c r="M173" s="9">
        <f t="shared" si="3"/>
        <v>3.0272599999999999E-3</v>
      </c>
      <c r="N173" s="10">
        <f t="shared" si="4"/>
        <v>5.4520716882747622E-2</v>
      </c>
      <c r="O173" s="31">
        <f>'[1]MassAnalyzer report'!BO173</f>
        <v>3.7010173970589946E-4</v>
      </c>
      <c r="P173" s="32">
        <f t="shared" si="5"/>
        <v>8.179534639328109</v>
      </c>
      <c r="Q173" s="15">
        <v>3</v>
      </c>
    </row>
    <row r="174" spans="1:17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4">
        <v>4.7129800000000003E-3</v>
      </c>
      <c r="H174" s="4">
        <v>5.2014000000000001E-3</v>
      </c>
      <c r="I174" s="4">
        <v>5.4433199999999998E-3</v>
      </c>
      <c r="J174" s="4">
        <v>5.3523199999999998E-3</v>
      </c>
      <c r="K174" s="4">
        <v>5.47045E-3</v>
      </c>
      <c r="L174" s="4">
        <v>5.2746399999999997E-3</v>
      </c>
      <c r="M174" s="9">
        <f t="shared" si="3"/>
        <v>5.2425183333333321E-3</v>
      </c>
      <c r="N174" s="10">
        <f t="shared" si="4"/>
        <v>5.3099529981448665E-2</v>
      </c>
      <c r="O174" s="31">
        <f>'[1]MassAnalyzer report'!BO174</f>
        <v>4.6508589871202213E-4</v>
      </c>
      <c r="P174" s="32">
        <f t="shared" si="5"/>
        <v>11.27215068840318</v>
      </c>
      <c r="Q174" s="15">
        <v>2</v>
      </c>
    </row>
    <row r="175" spans="1:17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4">
        <v>5.5126399999999999E-4</v>
      </c>
      <c r="H175" s="4">
        <v>5.4931800000000003E-4</v>
      </c>
      <c r="I175" s="4">
        <v>5.7088099999999997E-4</v>
      </c>
      <c r="J175" s="4">
        <v>5.6681400000000001E-4</v>
      </c>
      <c r="K175" s="4">
        <v>6.0797399999999995E-4</v>
      </c>
      <c r="L175" s="4">
        <v>5.3397000000000004E-4</v>
      </c>
      <c r="M175" s="9">
        <f t="shared" si="3"/>
        <v>5.6337016666666668E-4</v>
      </c>
      <c r="N175" s="10">
        <f t="shared" si="4"/>
        <v>4.5367029808650372E-2</v>
      </c>
      <c r="O175" s="31">
        <f>'[1]MassAnalyzer report'!BO175</f>
        <v>3.4746470259581759E-5</v>
      </c>
      <c r="P175" s="32">
        <f t="shared" si="5"/>
        <v>16.21373804181766</v>
      </c>
      <c r="Q175" s="15">
        <v>1</v>
      </c>
    </row>
    <row r="176" spans="1:17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4">
        <v>1.3689900000000001E-3</v>
      </c>
      <c r="H176" s="4">
        <v>9.2477E-4</v>
      </c>
      <c r="I176" s="4">
        <v>1.28422E-3</v>
      </c>
      <c r="J176" s="4">
        <v>1.3361099999999999E-3</v>
      </c>
      <c r="K176" s="4">
        <v>1.3120499999999999E-3</v>
      </c>
      <c r="L176" s="4">
        <v>1.3775E-3</v>
      </c>
      <c r="M176" s="9">
        <f t="shared" si="3"/>
        <v>1.2672733333333333E-3</v>
      </c>
      <c r="N176" s="10">
        <f t="shared" si="4"/>
        <v>0.13522594476346991</v>
      </c>
      <c r="O176" s="31">
        <f>'[1]MassAnalyzer report'!BO176</f>
        <v>1.3545494001365385E-4</v>
      </c>
      <c r="P176" s="32">
        <f t="shared" si="5"/>
        <v>9.3556819205382418</v>
      </c>
      <c r="Q176" s="15">
        <v>1</v>
      </c>
    </row>
    <row r="177" spans="1:17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4">
        <v>3.0593499999999999E-2</v>
      </c>
      <c r="H177" s="4">
        <v>2.4571800000000001E-2</v>
      </c>
      <c r="I177" s="4">
        <v>2.6503700000000002E-2</v>
      </c>
      <c r="J177" s="4">
        <v>2.6286199999999999E-2</v>
      </c>
      <c r="K177" s="4">
        <v>2.5594100000000002E-2</v>
      </c>
      <c r="L177" s="4">
        <v>2.7640499999999998E-2</v>
      </c>
      <c r="M177" s="9">
        <f t="shared" si="3"/>
        <v>2.6864966666666667E-2</v>
      </c>
      <c r="N177" s="10">
        <f t="shared" si="4"/>
        <v>7.7800248492301716E-2</v>
      </c>
      <c r="O177" s="31">
        <f>'[1]MassAnalyzer report'!BO177</f>
        <v>1.8236745578146636E-3</v>
      </c>
      <c r="P177" s="32">
        <f t="shared" si="5"/>
        <v>14.731228525148346</v>
      </c>
      <c r="Q177" s="15">
        <v>1</v>
      </c>
    </row>
    <row r="178" spans="1:17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4">
        <v>9.1902999999999999E-2</v>
      </c>
      <c r="H178" s="4">
        <v>8.8577699999999995E-2</v>
      </c>
      <c r="I178" s="4">
        <v>9.6168699999999996E-2</v>
      </c>
      <c r="J178" s="4">
        <v>9.6918799999999999E-2</v>
      </c>
      <c r="K178" s="4">
        <v>9.15377E-2</v>
      </c>
      <c r="L178" s="4">
        <v>8.2770800000000005E-2</v>
      </c>
      <c r="M178" s="9">
        <f t="shared" si="3"/>
        <v>9.1312783333333328E-2</v>
      </c>
      <c r="N178" s="10">
        <f t="shared" si="4"/>
        <v>5.7084362988801825E-2</v>
      </c>
      <c r="O178" s="31">
        <f>'[1]MassAnalyzer report'!BO178</f>
        <v>9.1230549028553372E-4</v>
      </c>
      <c r="P178" s="32">
        <f t="shared" si="5"/>
        <v>100.09013900020948</v>
      </c>
      <c r="Q178" s="15">
        <v>2</v>
      </c>
    </row>
    <row r="179" spans="1:17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4">
        <v>9.7703999999999998E-4</v>
      </c>
      <c r="H179" s="4">
        <v>8.1450399999999997E-4</v>
      </c>
      <c r="I179" s="4">
        <v>9.7778600000000002E-4</v>
      </c>
      <c r="J179" s="4">
        <v>1.03622E-3</v>
      </c>
      <c r="K179" s="4">
        <v>1.0088899999999999E-3</v>
      </c>
      <c r="L179" s="4">
        <v>1.00106E-3</v>
      </c>
      <c r="M179" s="9">
        <f t="shared" ref="M179:M226" si="6">AVERAGE(G179:L179)</f>
        <v>9.6924999999999995E-4</v>
      </c>
      <c r="N179" s="10">
        <f t="shared" ref="N179:N226" si="7">STDEV(G179:L179)/M179</f>
        <v>8.1431920821205192E-2</v>
      </c>
      <c r="O179" s="31">
        <f>'[1]MassAnalyzer report'!BO179</f>
        <v>6.0575102209084446E-5</v>
      </c>
      <c r="P179" s="32">
        <f t="shared" ref="P179:P226" si="8">M179/O179</f>
        <v>16.000798424647833</v>
      </c>
      <c r="Q179" s="15">
        <v>3</v>
      </c>
    </row>
    <row r="180" spans="1:17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4">
        <v>1.8107600000000001E-4</v>
      </c>
      <c r="H180" s="4">
        <v>2.2518000000000001E-4</v>
      </c>
      <c r="I180" s="4">
        <v>1.6101399999999999E-4</v>
      </c>
      <c r="J180" s="4">
        <v>2.2669199999999999E-4</v>
      </c>
      <c r="K180" s="4">
        <v>2.1317999999999999E-4</v>
      </c>
      <c r="L180" s="4">
        <v>1.6573599999999999E-4</v>
      </c>
      <c r="M180" s="9">
        <f t="shared" si="6"/>
        <v>1.9547966666666667E-4</v>
      </c>
      <c r="N180" s="10">
        <f t="shared" si="7"/>
        <v>0.15260774343261091</v>
      </c>
      <c r="O180" s="31">
        <f>'[1]MassAnalyzer report'!BO180</f>
        <v>2.3563110073990116E-5</v>
      </c>
      <c r="P180" s="32">
        <f t="shared" si="8"/>
        <v>8.2960044770339891</v>
      </c>
      <c r="Q180" s="15">
        <v>1</v>
      </c>
    </row>
    <row r="181" spans="1:17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4">
        <v>2.43254E-3</v>
      </c>
      <c r="H181" s="4">
        <v>2.3293599999999999E-3</v>
      </c>
      <c r="I181" s="4">
        <v>2.29882E-3</v>
      </c>
      <c r="J181" s="4">
        <v>2.4095200000000001E-3</v>
      </c>
      <c r="K181" s="4">
        <v>2.44765E-3</v>
      </c>
      <c r="L181" s="4">
        <v>2.3296300000000001E-3</v>
      </c>
      <c r="M181" s="9">
        <f t="shared" si="6"/>
        <v>2.3745866666666665E-3</v>
      </c>
      <c r="N181" s="10">
        <f t="shared" si="7"/>
        <v>2.6450139961276233E-2</v>
      </c>
      <c r="O181" s="31">
        <f>'[1]MassAnalyzer report'!BO181</f>
        <v>2.038448985041172E-4</v>
      </c>
      <c r="P181" s="32">
        <f t="shared" si="8"/>
        <v>11.648987461016619</v>
      </c>
      <c r="Q181" s="15">
        <v>1</v>
      </c>
    </row>
    <row r="182" spans="1:17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4">
        <v>2.1059099999999999E-4</v>
      </c>
      <c r="H182" s="4">
        <v>1.9472099999999999E-4</v>
      </c>
      <c r="I182" s="4">
        <v>1.83337E-4</v>
      </c>
      <c r="J182" s="4">
        <v>2.2043599999999999E-4</v>
      </c>
      <c r="K182" s="4">
        <v>2.25348E-4</v>
      </c>
      <c r="L182" s="4">
        <v>2.0644200000000001E-4</v>
      </c>
      <c r="M182" s="9">
        <f t="shared" si="6"/>
        <v>2.0681249999999999E-4</v>
      </c>
      <c r="N182" s="10">
        <f t="shared" si="7"/>
        <v>7.6173429910942003E-2</v>
      </c>
      <c r="O182" s="31">
        <f>'[1]MassAnalyzer report'!BO182</f>
        <v>1.616981702677823E-5</v>
      </c>
      <c r="P182" s="32">
        <f t="shared" si="8"/>
        <v>12.790033409623964</v>
      </c>
      <c r="Q182" s="15">
        <v>1</v>
      </c>
    </row>
    <row r="183" spans="1:17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4">
        <v>8.4000100000000002E-5</v>
      </c>
      <c r="H183" s="4">
        <v>1.1393800000000001E-4</v>
      </c>
      <c r="I183" s="4">
        <v>1.15692E-4</v>
      </c>
      <c r="J183" s="4">
        <v>1.1852499999999999E-4</v>
      </c>
      <c r="K183" s="4">
        <v>1.0582900000000001E-4</v>
      </c>
      <c r="L183" s="4">
        <v>1.05905E-4</v>
      </c>
      <c r="M183" s="9">
        <f t="shared" si="6"/>
        <v>1.0731484999999999E-4</v>
      </c>
      <c r="N183" s="10">
        <f t="shared" si="7"/>
        <v>0.11694343008623047</v>
      </c>
      <c r="O183" s="31">
        <f>'[1]MassAnalyzer report'!BO183</f>
        <v>2.0631941603988329E-5</v>
      </c>
      <c r="P183" s="32">
        <f t="shared" si="8"/>
        <v>5.2013936477628997</v>
      </c>
      <c r="Q183" s="15">
        <v>1</v>
      </c>
    </row>
    <row r="184" spans="1:17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4">
        <v>4.5725700000000002E-5</v>
      </c>
      <c r="H184" s="4">
        <v>7.9073500000000001E-5</v>
      </c>
      <c r="I184" s="4">
        <v>6.6860599999999995E-5</v>
      </c>
      <c r="J184" s="4">
        <v>6.8719200000000004E-5</v>
      </c>
      <c r="K184" s="4">
        <v>7.3967099999999999E-5</v>
      </c>
      <c r="L184" s="4">
        <v>7.5546300000000005E-5</v>
      </c>
      <c r="M184" s="9">
        <f t="shared" si="6"/>
        <v>6.8315400000000013E-5</v>
      </c>
      <c r="N184" s="10">
        <f t="shared" si="7"/>
        <v>0.17474329290140272</v>
      </c>
      <c r="O184" s="31">
        <f>'[1]MassAnalyzer report'!BO184</f>
        <v>1.4096168678303315E-5</v>
      </c>
      <c r="P184" s="32">
        <f t="shared" si="8"/>
        <v>4.8463807123101761</v>
      </c>
      <c r="Q184" s="15">
        <v>1</v>
      </c>
    </row>
    <row r="185" spans="1:17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4">
        <v>7.1901200000000002E-5</v>
      </c>
      <c r="H185" s="4">
        <v>1.03186E-4</v>
      </c>
      <c r="I185" s="4">
        <v>1.06465E-4</v>
      </c>
      <c r="J185" s="4">
        <v>9.6930399999999996E-5</v>
      </c>
      <c r="K185" s="4">
        <v>1.09424E-4</v>
      </c>
      <c r="L185" s="4">
        <v>1.00284E-4</v>
      </c>
      <c r="M185" s="9">
        <f t="shared" si="6"/>
        <v>9.8031766666666659E-5</v>
      </c>
      <c r="N185" s="10">
        <f t="shared" si="7"/>
        <v>0.13811115641179422</v>
      </c>
      <c r="O185" s="31">
        <f>'[1]MassAnalyzer report'!BO185</f>
        <v>1.8120030822736564E-5</v>
      </c>
      <c r="P185" s="32">
        <f t="shared" si="8"/>
        <v>5.4101324454514081</v>
      </c>
      <c r="Q185" s="15">
        <v>1</v>
      </c>
    </row>
    <row r="186" spans="1:17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4">
        <v>1.7209699999999999E-4</v>
      </c>
      <c r="H186" s="4">
        <v>1.8117200000000001E-4</v>
      </c>
      <c r="I186" s="4">
        <v>1.83022E-4</v>
      </c>
      <c r="J186" s="4">
        <v>2.00349E-4</v>
      </c>
      <c r="K186" s="4">
        <v>1.7059399999999999E-4</v>
      </c>
      <c r="L186" s="4">
        <v>1.6971E-4</v>
      </c>
      <c r="M186" s="9">
        <f t="shared" si="6"/>
        <v>1.7949066666666667E-4</v>
      </c>
      <c r="N186" s="10">
        <f t="shared" si="7"/>
        <v>6.4964829343303804E-2</v>
      </c>
      <c r="O186" s="31">
        <f>'[1]MassAnalyzer report'!BO186</f>
        <v>3.7308749918140636E-5</v>
      </c>
      <c r="P186" s="32">
        <f t="shared" si="8"/>
        <v>4.8109536519044003</v>
      </c>
      <c r="Q186" s="15">
        <v>3</v>
      </c>
    </row>
    <row r="187" spans="1:17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4">
        <v>7.8161800000000001E-5</v>
      </c>
      <c r="H187" s="4">
        <v>8.83687E-5</v>
      </c>
      <c r="I187" s="4">
        <v>1.08206E-4</v>
      </c>
      <c r="J187" s="4">
        <v>1.0786899999999999E-4</v>
      </c>
      <c r="K187" s="4">
        <v>1.03875E-4</v>
      </c>
      <c r="L187" s="4">
        <v>7.8156800000000004E-5</v>
      </c>
      <c r="M187" s="9">
        <f t="shared" si="6"/>
        <v>9.410621666666666E-5</v>
      </c>
      <c r="N187" s="10">
        <f t="shared" si="7"/>
        <v>0.15215828692602654</v>
      </c>
      <c r="O187" s="31">
        <f>'[1]MassAnalyzer report'!BO187</f>
        <v>1.4093921262915315E-5</v>
      </c>
      <c r="P187" s="32">
        <f t="shared" si="8"/>
        <v>6.6770783596105368</v>
      </c>
      <c r="Q187" s="15">
        <v>1</v>
      </c>
    </row>
    <row r="188" spans="1:17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4">
        <v>6.1211100000000004E-4</v>
      </c>
      <c r="H188" s="4">
        <v>3.08492E-4</v>
      </c>
      <c r="I188" s="4">
        <v>5.1060400000000001E-4</v>
      </c>
      <c r="J188" s="4">
        <v>4.4160299999999999E-4</v>
      </c>
      <c r="K188" s="4">
        <v>4.9365599999999998E-4</v>
      </c>
      <c r="L188" s="4">
        <v>5.9196200000000002E-4</v>
      </c>
      <c r="M188" s="9">
        <f t="shared" si="6"/>
        <v>4.9307133333333336E-4</v>
      </c>
      <c r="N188" s="10">
        <f t="shared" si="7"/>
        <v>0.22396746309611779</v>
      </c>
      <c r="O188" s="31">
        <f>'[1]MassAnalyzer report'!BO188</f>
        <v>5.8557993345755455E-4</v>
      </c>
      <c r="P188" s="32">
        <f t="shared" si="8"/>
        <v>0.84202225035614775</v>
      </c>
      <c r="Q188" s="15">
        <v>3</v>
      </c>
    </row>
    <row r="189" spans="1:17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4">
        <v>4.9628499999999996E-4</v>
      </c>
      <c r="H189" s="4">
        <v>4.7320000000000001E-4</v>
      </c>
      <c r="I189" s="4">
        <v>6.2964100000000001E-4</v>
      </c>
      <c r="J189" s="4">
        <v>6.0578599999999998E-4</v>
      </c>
      <c r="K189" s="4">
        <v>4.3405800000000002E-4</v>
      </c>
      <c r="L189" s="4">
        <v>5.9382800000000002E-4</v>
      </c>
      <c r="M189" s="9">
        <f t="shared" si="6"/>
        <v>5.3879966666666671E-4</v>
      </c>
      <c r="N189" s="10">
        <f t="shared" si="7"/>
        <v>0.15043510013084985</v>
      </c>
      <c r="O189" s="31">
        <f>'[1]MassAnalyzer report'!BO189</f>
        <v>1.0454879842839187E-4</v>
      </c>
      <c r="P189" s="32">
        <f t="shared" si="8"/>
        <v>5.1535711052260851</v>
      </c>
      <c r="Q189" s="15">
        <v>3</v>
      </c>
    </row>
    <row r="190" spans="1:17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4">
        <v>1.20627E-4</v>
      </c>
      <c r="H190" s="4">
        <v>1.22631E-4</v>
      </c>
      <c r="I190" s="4">
        <v>1.3268000000000001E-4</v>
      </c>
      <c r="J190" s="4">
        <v>1.30531E-4</v>
      </c>
      <c r="K190" s="4">
        <v>1.2677700000000001E-4</v>
      </c>
      <c r="L190" s="4">
        <v>1.2300899999999999E-4</v>
      </c>
      <c r="M190" s="9">
        <f t="shared" si="6"/>
        <v>1.2604250000000002E-4</v>
      </c>
      <c r="N190" s="10">
        <f t="shared" si="7"/>
        <v>3.8034532258739248E-2</v>
      </c>
      <c r="O190" s="31">
        <f>'[1]MassAnalyzer report'!BO190</f>
        <v>1.1439025846658134E-5</v>
      </c>
      <c r="P190" s="32">
        <f t="shared" si="8"/>
        <v>11.018639322055806</v>
      </c>
      <c r="Q190" s="15">
        <v>1</v>
      </c>
    </row>
    <row r="191" spans="1:17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4">
        <v>4.8735200000000001E-5</v>
      </c>
      <c r="H191" s="4">
        <v>3.5538199999999998E-5</v>
      </c>
      <c r="I191" s="4">
        <v>6.29105E-5</v>
      </c>
      <c r="J191" s="4">
        <v>5.41122E-5</v>
      </c>
      <c r="K191" s="4">
        <v>3.9542899999999997E-5</v>
      </c>
      <c r="L191" s="4">
        <v>5.6147699999999998E-5</v>
      </c>
      <c r="M191" s="9">
        <f t="shared" si="6"/>
        <v>4.9497783333333329E-5</v>
      </c>
      <c r="N191" s="10">
        <f t="shared" si="7"/>
        <v>0.20994842311988035</v>
      </c>
      <c r="O191" s="31">
        <f>'[1]MassAnalyzer report'!BO191</f>
        <v>1.0838781428272821E-5</v>
      </c>
      <c r="P191" s="32">
        <f t="shared" si="8"/>
        <v>4.5667295406676436</v>
      </c>
      <c r="Q191" s="15">
        <v>1</v>
      </c>
    </row>
    <row r="192" spans="1:17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4">
        <v>3.6371200000000002E-5</v>
      </c>
      <c r="H192" s="4">
        <v>2.9082300000000001E-5</v>
      </c>
      <c r="I192" s="4">
        <v>3.6353200000000003E-5</v>
      </c>
      <c r="J192" s="4">
        <v>3.3630899999999997E-5</v>
      </c>
      <c r="K192" s="4">
        <v>3.5197799999999997E-5</v>
      </c>
      <c r="L192" s="4">
        <v>3.5610600000000001E-5</v>
      </c>
      <c r="M192" s="9">
        <f t="shared" si="6"/>
        <v>3.4374333333333334E-5</v>
      </c>
      <c r="N192" s="10">
        <f t="shared" si="7"/>
        <v>8.0901658356950054E-2</v>
      </c>
      <c r="O192" s="31">
        <f>'[1]MassAnalyzer report'!BO192</f>
        <v>4.0151015706410348E-6</v>
      </c>
      <c r="P192" s="32">
        <f t="shared" si="8"/>
        <v>8.5612612105962906</v>
      </c>
      <c r="Q192" s="15">
        <v>1</v>
      </c>
    </row>
    <row r="193" spans="1:17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4">
        <v>4.7501599999999998E-3</v>
      </c>
      <c r="H193" s="4">
        <v>4.7790899999999997E-3</v>
      </c>
      <c r="I193" s="4">
        <v>4.9127299999999997E-3</v>
      </c>
      <c r="J193" s="4">
        <v>4.8873099999999997E-3</v>
      </c>
      <c r="K193" s="4">
        <v>5.1327600000000001E-3</v>
      </c>
      <c r="L193" s="4">
        <v>4.9793399999999996E-3</v>
      </c>
      <c r="M193" s="9">
        <f t="shared" si="6"/>
        <v>4.906898333333333E-3</v>
      </c>
      <c r="N193" s="10">
        <f t="shared" si="7"/>
        <v>2.8470185019866468E-2</v>
      </c>
      <c r="O193" s="31">
        <f>'[1]MassAnalyzer report'!BO193</f>
        <v>5.7410620103596577E-4</v>
      </c>
      <c r="P193" s="32">
        <f t="shared" si="8"/>
        <v>8.5470220047770091</v>
      </c>
      <c r="Q193" s="15">
        <v>3</v>
      </c>
    </row>
    <row r="194" spans="1:17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4">
        <v>2.0782E-4</v>
      </c>
      <c r="H194" s="4">
        <v>1.93167E-4</v>
      </c>
      <c r="I194" s="4">
        <v>2.35789E-4</v>
      </c>
      <c r="J194" s="4">
        <v>2.3326799999999999E-4</v>
      </c>
      <c r="K194" s="4">
        <v>2.3097100000000001E-4</v>
      </c>
      <c r="L194" s="4">
        <v>2.1473099999999999E-4</v>
      </c>
      <c r="M194" s="9">
        <f t="shared" si="6"/>
        <v>2.1929100000000001E-4</v>
      </c>
      <c r="N194" s="10">
        <f t="shared" si="7"/>
        <v>7.7356171996102924E-2</v>
      </c>
      <c r="O194" s="31">
        <f>'[1]MassAnalyzer report'!BO194</f>
        <v>2.7238062782691537E-5</v>
      </c>
      <c r="P194" s="32">
        <f t="shared" si="8"/>
        <v>8.0509029496528211</v>
      </c>
      <c r="Q194" s="15">
        <v>1</v>
      </c>
    </row>
    <row r="195" spans="1:17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4">
        <v>4.7194499999999997E-5</v>
      </c>
      <c r="H195" s="4">
        <v>4.7764099999999999E-5</v>
      </c>
      <c r="I195" s="4">
        <v>4.4647999999999997E-5</v>
      </c>
      <c r="J195" s="4">
        <v>4.9038200000000001E-5</v>
      </c>
      <c r="K195" s="4">
        <v>4.8956799999999999E-5</v>
      </c>
      <c r="L195" s="4">
        <v>4.3705799999999998E-5</v>
      </c>
      <c r="M195" s="9">
        <f t="shared" si="6"/>
        <v>4.6884566666666675E-5</v>
      </c>
      <c r="N195" s="10">
        <f t="shared" si="7"/>
        <v>4.7605895206766571E-2</v>
      </c>
      <c r="O195" s="31">
        <f>'[1]MassAnalyzer report'!BO195</f>
        <v>4.0324170872618115E-6</v>
      </c>
      <c r="P195" s="32">
        <f t="shared" si="8"/>
        <v>11.626913995274075</v>
      </c>
      <c r="Q195" s="15">
        <v>1</v>
      </c>
    </row>
    <row r="196" spans="1:17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4">
        <v>3.06815E-4</v>
      </c>
      <c r="H196" s="4">
        <v>4.6188400000000003E-4</v>
      </c>
      <c r="I196" s="4">
        <v>4.0396699999999998E-4</v>
      </c>
      <c r="J196" s="4">
        <v>3.75089E-4</v>
      </c>
      <c r="K196" s="4">
        <v>4.4838000000000001E-4</v>
      </c>
      <c r="L196" s="4">
        <v>4.4671799999999997E-4</v>
      </c>
      <c r="M196" s="9">
        <f t="shared" si="6"/>
        <v>4.0714216666666667E-4</v>
      </c>
      <c r="N196" s="10">
        <f t="shared" si="7"/>
        <v>0.144752169505865</v>
      </c>
      <c r="O196" s="31">
        <f>'[1]MassAnalyzer report'!BO196</f>
        <v>1.1989601774620352E-4</v>
      </c>
      <c r="P196" s="32">
        <f t="shared" si="8"/>
        <v>3.3957939080888178</v>
      </c>
      <c r="Q196" s="15">
        <v>1</v>
      </c>
    </row>
    <row r="197" spans="1:17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4">
        <v>2.91172E-3</v>
      </c>
      <c r="H197" s="4">
        <v>7.1810199999999998E-3</v>
      </c>
      <c r="I197" s="4">
        <v>3.27904E-3</v>
      </c>
      <c r="J197" s="4">
        <v>5.0005199999999996E-3</v>
      </c>
      <c r="K197" s="4">
        <v>5.1642099999999998E-3</v>
      </c>
      <c r="L197" s="4">
        <v>3.3244400000000001E-3</v>
      </c>
      <c r="M197" s="9">
        <f t="shared" si="6"/>
        <v>4.4768250000000002E-3</v>
      </c>
      <c r="N197" s="10">
        <f t="shared" si="7"/>
        <v>0.36392130912709098</v>
      </c>
      <c r="O197" s="31">
        <f>'[1]MassAnalyzer report'!BO197</f>
        <v>2.1756888649334927E-3</v>
      </c>
      <c r="P197" s="32">
        <f t="shared" si="8"/>
        <v>2.0576586441907674</v>
      </c>
      <c r="Q197" s="15">
        <v>3</v>
      </c>
    </row>
    <row r="198" spans="1:17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4">
        <v>9.5311500000000004E-5</v>
      </c>
      <c r="H198" s="4">
        <v>1.39503E-4</v>
      </c>
      <c r="I198" s="4">
        <v>9.7416499999999998E-5</v>
      </c>
      <c r="J198" s="4">
        <v>1.18866E-4</v>
      </c>
      <c r="K198" s="4">
        <v>1.0163800000000001E-4</v>
      </c>
      <c r="L198" s="4">
        <v>9.0278299999999999E-5</v>
      </c>
      <c r="M198" s="9">
        <f t="shared" si="6"/>
        <v>1.0716888333333335E-4</v>
      </c>
      <c r="N198" s="10">
        <f t="shared" si="7"/>
        <v>0.1737637364003238</v>
      </c>
      <c r="O198" s="31">
        <f>'[1]MassAnalyzer report'!BO198</f>
        <v>7.1199021135352942E-5</v>
      </c>
      <c r="P198" s="32">
        <f t="shared" si="8"/>
        <v>1.505201639354</v>
      </c>
      <c r="Q198" s="15">
        <v>3</v>
      </c>
    </row>
    <row r="199" spans="1:17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4">
        <v>1.73807E-3</v>
      </c>
      <c r="H199" s="4">
        <v>1.4839499999999999E-3</v>
      </c>
      <c r="I199" s="4">
        <v>2.0607899999999998E-3</v>
      </c>
      <c r="J199" s="4">
        <v>1.9529300000000001E-3</v>
      </c>
      <c r="K199" s="4">
        <v>2.0245599999999999E-3</v>
      </c>
      <c r="L199" s="4">
        <v>2.0425299999999999E-3</v>
      </c>
      <c r="M199" s="9">
        <f t="shared" si="6"/>
        <v>1.8838049999999999E-3</v>
      </c>
      <c r="N199" s="10">
        <f t="shared" si="7"/>
        <v>0.12156833191484863</v>
      </c>
      <c r="O199" s="31">
        <f>'[1]MassAnalyzer report'!BO199</f>
        <v>2.7874051367783733E-4</v>
      </c>
      <c r="P199" s="32">
        <f t="shared" si="8"/>
        <v>6.7582748382865638</v>
      </c>
      <c r="Q199" s="15">
        <v>1</v>
      </c>
    </row>
    <row r="200" spans="1:17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4">
        <v>9.52264E-5</v>
      </c>
      <c r="H200" s="4">
        <v>1.18912E-4</v>
      </c>
      <c r="I200" s="4">
        <v>1.12574E-4</v>
      </c>
      <c r="J200" s="4">
        <v>1.12324E-4</v>
      </c>
      <c r="K200" s="4">
        <v>1.07555E-4</v>
      </c>
      <c r="L200" s="4">
        <v>1.0860400000000001E-4</v>
      </c>
      <c r="M200" s="9">
        <f t="shared" si="6"/>
        <v>1.0919923333333332E-4</v>
      </c>
      <c r="N200" s="10">
        <f t="shared" si="7"/>
        <v>7.2546124686461141E-2</v>
      </c>
      <c r="O200" s="31">
        <f>'[1]MassAnalyzer report'!BO200</f>
        <v>6.715491293404742E-6</v>
      </c>
      <c r="P200" s="32">
        <f t="shared" si="8"/>
        <v>16.26079590641082</v>
      </c>
      <c r="Q200" s="15">
        <v>1</v>
      </c>
    </row>
    <row r="201" spans="1:17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4">
        <v>2.7508000000000002E-5</v>
      </c>
      <c r="H201" s="4">
        <v>2.9873400000000001E-5</v>
      </c>
      <c r="I201" s="4">
        <v>2.99934E-5</v>
      </c>
      <c r="J201" s="4">
        <v>3.0380599999999998E-5</v>
      </c>
      <c r="K201" s="4">
        <v>3.21984E-5</v>
      </c>
      <c r="L201" s="4">
        <v>3.3294499999999998E-5</v>
      </c>
      <c r="M201" s="9">
        <f t="shared" si="6"/>
        <v>3.0541383333333329E-5</v>
      </c>
      <c r="N201" s="10">
        <f t="shared" si="7"/>
        <v>6.5972779175875546E-2</v>
      </c>
      <c r="O201" s="31">
        <f>'[1]MassAnalyzer report'!BO201</f>
        <v>1.6811968935850428E-6</v>
      </c>
      <c r="P201" s="32">
        <f t="shared" si="8"/>
        <v>18.166452394642377</v>
      </c>
      <c r="Q201" s="15">
        <v>1</v>
      </c>
    </row>
    <row r="202" spans="1:17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4">
        <v>2.18927E-4</v>
      </c>
      <c r="H202" s="4">
        <v>2.43231E-4</v>
      </c>
      <c r="I202" s="4">
        <v>2.30869E-4</v>
      </c>
      <c r="J202" s="4">
        <v>2.30588E-4</v>
      </c>
      <c r="K202" s="4">
        <v>2.4004000000000001E-4</v>
      </c>
      <c r="L202" s="4">
        <v>2.2557499999999999E-4</v>
      </c>
      <c r="M202" s="9">
        <f t="shared" si="6"/>
        <v>2.3153833333333334E-4</v>
      </c>
      <c r="N202" s="10">
        <f t="shared" si="7"/>
        <v>3.8868294046987634E-2</v>
      </c>
      <c r="O202" s="31">
        <f>'[1]MassAnalyzer report'!BO202</f>
        <v>1.3154447669407464E-5</v>
      </c>
      <c r="P202" s="32">
        <f t="shared" si="8"/>
        <v>17.601524530125928</v>
      </c>
      <c r="Q202" s="15">
        <v>1</v>
      </c>
    </row>
    <row r="203" spans="1:17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4">
        <v>6.7310200000000005E-5</v>
      </c>
      <c r="H203" s="4">
        <v>6.6124000000000006E-5</v>
      </c>
      <c r="I203" s="4">
        <v>6.4869200000000006E-5</v>
      </c>
      <c r="J203" s="4">
        <v>6.2738300000000002E-5</v>
      </c>
      <c r="K203" s="4">
        <v>6.0667100000000001E-5</v>
      </c>
      <c r="L203" s="4">
        <v>6.3073100000000004E-5</v>
      </c>
      <c r="M203" s="9">
        <f t="shared" si="6"/>
        <v>6.4130316666666668E-5</v>
      </c>
      <c r="N203" s="10">
        <f t="shared" si="7"/>
        <v>3.7992315013176042E-2</v>
      </c>
      <c r="O203" s="31">
        <f>'[1]MassAnalyzer report'!BO203</f>
        <v>3.0424003166570428E-6</v>
      </c>
      <c r="P203" s="32">
        <f t="shared" si="8"/>
        <v>21.078855506146009</v>
      </c>
      <c r="Q203" s="15">
        <v>3</v>
      </c>
    </row>
    <row r="204" spans="1:17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4">
        <v>7.25711E-5</v>
      </c>
      <c r="H204" s="4">
        <v>5.5609499999999997E-5</v>
      </c>
      <c r="I204" s="4">
        <v>7.2817699999999999E-5</v>
      </c>
      <c r="J204" s="4">
        <v>7.4177800000000007E-5</v>
      </c>
      <c r="K204" s="4">
        <v>7.77718E-5</v>
      </c>
      <c r="L204" s="4">
        <v>8.29113E-5</v>
      </c>
      <c r="M204" s="9">
        <f t="shared" si="6"/>
        <v>7.2643200000000003E-5</v>
      </c>
      <c r="N204" s="10">
        <f t="shared" si="7"/>
        <v>0.1268070030531798</v>
      </c>
      <c r="O204" s="31">
        <f>'[1]MassAnalyzer report'!BO204</f>
        <v>9.4755542458556925E-6</v>
      </c>
      <c r="P204" s="32">
        <f t="shared" si="8"/>
        <v>7.6663800465045977</v>
      </c>
      <c r="Q204" s="15">
        <v>2</v>
      </c>
    </row>
    <row r="205" spans="1:17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4">
        <v>3.3713100000000002E-3</v>
      </c>
      <c r="H205" s="4">
        <v>2.6510800000000001E-3</v>
      </c>
      <c r="I205" s="4">
        <v>3.4227799999999998E-3</v>
      </c>
      <c r="J205" s="4">
        <v>3.0353799999999998E-3</v>
      </c>
      <c r="K205" s="4">
        <v>3.0006899999999999E-3</v>
      </c>
      <c r="L205" s="4">
        <v>2.2733900000000001E-3</v>
      </c>
      <c r="M205" s="9">
        <f t="shared" si="6"/>
        <v>2.9591050000000001E-3</v>
      </c>
      <c r="N205" s="10">
        <f t="shared" si="7"/>
        <v>0.1478879825383832</v>
      </c>
      <c r="O205" s="31">
        <f>'[1]MassAnalyzer report'!BO205</f>
        <v>6.2749133781027041E-4</v>
      </c>
      <c r="P205" s="32">
        <f t="shared" si="8"/>
        <v>4.7157702771264729</v>
      </c>
      <c r="Q205" s="15">
        <v>1</v>
      </c>
    </row>
    <row r="206" spans="1:17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4">
        <v>1.57026E-3</v>
      </c>
      <c r="H206" s="4">
        <v>2.5488500000000001E-3</v>
      </c>
      <c r="I206" s="4">
        <v>3.19075E-3</v>
      </c>
      <c r="J206" s="4">
        <v>1.6673199999999999E-3</v>
      </c>
      <c r="K206" s="4">
        <v>2.3280699999999998E-3</v>
      </c>
      <c r="L206" s="4">
        <v>2.5169400000000001E-3</v>
      </c>
      <c r="M206" s="9">
        <f t="shared" si="6"/>
        <v>2.3036983333333334E-3</v>
      </c>
      <c r="N206" s="10">
        <f t="shared" si="7"/>
        <v>0.26303773668173464</v>
      </c>
      <c r="O206" s="31">
        <f>'[1]MassAnalyzer report'!BO206</f>
        <v>2.5357437766181557E-3</v>
      </c>
      <c r="P206" s="32">
        <f t="shared" si="8"/>
        <v>0.90849018523697445</v>
      </c>
      <c r="Q206" s="15">
        <v>3</v>
      </c>
    </row>
    <row r="207" spans="1:17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4">
        <v>5.1650600000000002E-4</v>
      </c>
      <c r="H207" s="4">
        <v>5.0917599999999996E-4</v>
      </c>
      <c r="I207" s="4">
        <v>5.7433899999999999E-4</v>
      </c>
      <c r="J207" s="4">
        <v>5.0799000000000005E-4</v>
      </c>
      <c r="K207" s="4">
        <v>5.47595E-4</v>
      </c>
      <c r="L207" s="4">
        <v>8.1744300000000005E-4</v>
      </c>
      <c r="M207" s="9">
        <f t="shared" si="6"/>
        <v>5.7884150000000003E-4</v>
      </c>
      <c r="N207" s="10">
        <f t="shared" si="7"/>
        <v>0.20685841312153933</v>
      </c>
      <c r="O207" s="31">
        <f>'[1]MassAnalyzer report'!BO207</f>
        <v>8.8416757169798297E-5</v>
      </c>
      <c r="P207" s="32">
        <f t="shared" si="8"/>
        <v>6.5467397643681364</v>
      </c>
      <c r="Q207" s="15">
        <v>3</v>
      </c>
    </row>
    <row r="208" spans="1:17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4">
        <v>1.2887099999999999E-4</v>
      </c>
      <c r="H208" s="4">
        <v>2.8658600000000002E-4</v>
      </c>
      <c r="I208" s="4">
        <v>3.6234199999999998E-4</v>
      </c>
      <c r="J208" s="4">
        <v>1.51877E-4</v>
      </c>
      <c r="K208" s="4">
        <v>2.9265299999999998E-4</v>
      </c>
      <c r="L208" s="4">
        <v>2.98621E-4</v>
      </c>
      <c r="M208" s="9">
        <f t="shared" si="6"/>
        <v>2.534916666666667E-4</v>
      </c>
      <c r="N208" s="10">
        <f t="shared" si="7"/>
        <v>0.36314431548982679</v>
      </c>
      <c r="O208" s="31">
        <f>'[1]MassAnalyzer report'!BO208</f>
        <v>1.2451399345228591E-4</v>
      </c>
      <c r="P208" s="32">
        <f t="shared" si="8"/>
        <v>2.0358488201874705</v>
      </c>
      <c r="Q208" s="15">
        <v>3</v>
      </c>
    </row>
    <row r="209" spans="1:17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4">
        <v>1.1802999999999999E-2</v>
      </c>
      <c r="H209" s="4">
        <v>9.6105600000000006E-3</v>
      </c>
      <c r="I209" s="4">
        <v>1.2262500000000001E-2</v>
      </c>
      <c r="J209" s="4">
        <v>1.19113E-2</v>
      </c>
      <c r="K209" s="4">
        <v>1.13787E-2</v>
      </c>
      <c r="L209" s="4">
        <v>1.15932E-2</v>
      </c>
      <c r="M209" s="9">
        <f t="shared" si="6"/>
        <v>1.1426543333333332E-2</v>
      </c>
      <c r="N209" s="10">
        <f t="shared" si="7"/>
        <v>8.2128474607065641E-2</v>
      </c>
      <c r="O209" s="31">
        <f>'[1]MassAnalyzer report'!BO209</f>
        <v>7.9362875617682157E-4</v>
      </c>
      <c r="P209" s="32">
        <f t="shared" si="8"/>
        <v>14.397844388072404</v>
      </c>
      <c r="Q209" s="15">
        <v>1</v>
      </c>
    </row>
    <row r="210" spans="1:17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4">
        <v>9.1353699999999996E-4</v>
      </c>
      <c r="H210" s="4">
        <v>8.62749E-4</v>
      </c>
      <c r="I210" s="4">
        <v>8.0578099999999999E-4</v>
      </c>
      <c r="J210" s="4">
        <v>9.7015700000000003E-4</v>
      </c>
      <c r="K210" s="4">
        <v>1.0302E-3</v>
      </c>
      <c r="L210" s="4">
        <v>8.5185199999999995E-4</v>
      </c>
      <c r="M210" s="9">
        <f t="shared" si="6"/>
        <v>9.0571266666666667E-4</v>
      </c>
      <c r="N210" s="10">
        <f t="shared" si="7"/>
        <v>9.1639976372400705E-2</v>
      </c>
      <c r="O210" s="31">
        <f>'[1]MassAnalyzer report'!BO210</f>
        <v>1.0110929268840091E-4</v>
      </c>
      <c r="P210" s="32">
        <f t="shared" si="8"/>
        <v>8.9577589021208581</v>
      </c>
      <c r="Q210" s="15">
        <v>1</v>
      </c>
    </row>
    <row r="211" spans="1:17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4">
        <v>1.0965E-4</v>
      </c>
      <c r="H211" s="4">
        <v>1.06097E-4</v>
      </c>
      <c r="I211" s="4">
        <v>1.07303E-4</v>
      </c>
      <c r="J211" s="4">
        <v>1.06931E-4</v>
      </c>
      <c r="K211" s="4">
        <v>1.04378E-4</v>
      </c>
      <c r="L211" s="4">
        <v>1.08059E-4</v>
      </c>
      <c r="M211" s="9">
        <f t="shared" si="6"/>
        <v>1.0706966666666666E-4</v>
      </c>
      <c r="N211" s="10">
        <f t="shared" si="7"/>
        <v>1.6655997376743548E-2</v>
      </c>
      <c r="O211" s="31">
        <f>'[1]MassAnalyzer report'!BO211</f>
        <v>8.1512616178142182E-6</v>
      </c>
      <c r="P211" s="32">
        <f t="shared" si="8"/>
        <v>13.135349064575561</v>
      </c>
      <c r="Q211" s="15">
        <v>1</v>
      </c>
    </row>
    <row r="212" spans="1:17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4">
        <v>6.8971499999999995E-5</v>
      </c>
      <c r="H212" s="4">
        <v>6.4178399999999995E-5</v>
      </c>
      <c r="I212" s="4">
        <v>7.3454999999999994E-5</v>
      </c>
      <c r="J212" s="4">
        <v>5.4364399999999997E-5</v>
      </c>
      <c r="K212" s="4">
        <v>6.9462300000000001E-5</v>
      </c>
      <c r="L212" s="4">
        <v>5.0573299999999999E-5</v>
      </c>
      <c r="M212" s="9">
        <f t="shared" si="6"/>
        <v>6.3500816666666664E-5</v>
      </c>
      <c r="N212" s="10">
        <f t="shared" si="7"/>
        <v>0.14357449333468691</v>
      </c>
      <c r="O212" s="31">
        <f>'[1]MassAnalyzer report'!BO212</f>
        <v>6.9704693705863197E-6</v>
      </c>
      <c r="P212" s="32">
        <f t="shared" si="8"/>
        <v>9.1099771465354422</v>
      </c>
      <c r="Q212" s="15">
        <v>1</v>
      </c>
    </row>
    <row r="213" spans="1:17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4">
        <v>7.2732000000000005E-4</v>
      </c>
      <c r="H213" s="4">
        <v>9.4844799999999996E-4</v>
      </c>
      <c r="I213" s="4">
        <v>9.5494700000000004E-4</v>
      </c>
      <c r="J213" s="4">
        <v>9.8972600000000002E-4</v>
      </c>
      <c r="K213" s="4">
        <v>1.00445E-3</v>
      </c>
      <c r="L213" s="4">
        <v>1.0471899999999999E-3</v>
      </c>
      <c r="M213" s="9">
        <f t="shared" si="6"/>
        <v>9.4534683333333345E-4</v>
      </c>
      <c r="N213" s="10">
        <f t="shared" si="7"/>
        <v>0.11918335862030856</v>
      </c>
      <c r="O213" s="31">
        <f>'[1]MassAnalyzer report'!BO213</f>
        <v>9.5583364642987744E-5</v>
      </c>
      <c r="P213" s="32">
        <f t="shared" si="8"/>
        <v>9.8902862110398271</v>
      </c>
      <c r="Q213" s="15">
        <v>1</v>
      </c>
    </row>
    <row r="214" spans="1:17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4">
        <v>1.8847499999999999E-4</v>
      </c>
      <c r="H214" s="4">
        <v>2.6722600000000002E-4</v>
      </c>
      <c r="I214" s="4">
        <v>2.4593800000000002E-4</v>
      </c>
      <c r="J214" s="4">
        <v>2.7337100000000001E-4</v>
      </c>
      <c r="K214" s="4">
        <v>2.7181800000000001E-4</v>
      </c>
      <c r="L214" s="4">
        <v>2.8795099999999999E-4</v>
      </c>
      <c r="M214" s="9">
        <f t="shared" si="6"/>
        <v>2.5579649999999998E-4</v>
      </c>
      <c r="N214" s="10">
        <f t="shared" si="7"/>
        <v>0.13942187009207402</v>
      </c>
      <c r="O214" s="31">
        <f>'[1]MassAnalyzer report'!BO214</f>
        <v>2.6125748044498463E-5</v>
      </c>
      <c r="P214" s="32">
        <f t="shared" si="8"/>
        <v>9.7909732408165588</v>
      </c>
      <c r="Q214" s="15">
        <v>1</v>
      </c>
    </row>
    <row r="215" spans="1:17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4">
        <v>5.8000200000000003E-4</v>
      </c>
      <c r="H215" s="4">
        <v>5.17875E-4</v>
      </c>
      <c r="I215" s="4">
        <v>5.6089300000000003E-4</v>
      </c>
      <c r="J215" s="4">
        <v>5.6906299999999997E-4</v>
      </c>
      <c r="K215" s="4">
        <v>5.5975700000000003E-4</v>
      </c>
      <c r="L215" s="4">
        <v>5.7215499999999997E-4</v>
      </c>
      <c r="M215" s="9">
        <f t="shared" si="6"/>
        <v>5.5995750000000009E-4</v>
      </c>
      <c r="N215" s="10">
        <f t="shared" si="7"/>
        <v>3.9169376596988867E-2</v>
      </c>
      <c r="O215" s="31">
        <f>'[1]MassAnalyzer report'!BO215</f>
        <v>3.1525701571932778E-5</v>
      </c>
      <c r="P215" s="32">
        <f t="shared" si="8"/>
        <v>17.76193620060555</v>
      </c>
      <c r="Q215" s="15">
        <v>1</v>
      </c>
    </row>
    <row r="216" spans="1:17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4">
        <v>2.04544E-4</v>
      </c>
      <c r="H216" s="4">
        <v>8.4399699999999998E-5</v>
      </c>
      <c r="I216" s="4">
        <v>1.71096E-4</v>
      </c>
      <c r="J216" s="4">
        <v>1.8260800000000001E-4</v>
      </c>
      <c r="K216" s="4">
        <v>1.9351700000000001E-4</v>
      </c>
      <c r="L216" s="4">
        <v>2.9250199999999999E-4</v>
      </c>
      <c r="M216" s="9">
        <f t="shared" si="6"/>
        <v>1.8811111666666667E-4</v>
      </c>
      <c r="N216" s="10">
        <f t="shared" si="7"/>
        <v>0.35480175791253055</v>
      </c>
      <c r="O216" s="31">
        <f>'[1]MassAnalyzer report'!BO216</f>
        <v>1.7801246052834196E-4</v>
      </c>
      <c r="P216" s="32">
        <f t="shared" si="8"/>
        <v>1.05673005197699</v>
      </c>
      <c r="Q216" s="15">
        <v>3</v>
      </c>
    </row>
    <row r="217" spans="1:17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4">
        <v>2.9140200000000001E-4</v>
      </c>
      <c r="H217" s="4">
        <v>2.8998400000000002E-4</v>
      </c>
      <c r="I217" s="4">
        <v>3.27549E-4</v>
      </c>
      <c r="J217" s="4">
        <v>3.3420200000000002E-4</v>
      </c>
      <c r="K217" s="4">
        <v>3.1848E-4</v>
      </c>
      <c r="L217" s="4">
        <v>5.3454000000000002E-4</v>
      </c>
      <c r="M217" s="9">
        <f t="shared" si="6"/>
        <v>3.4935949999999999E-4</v>
      </c>
      <c r="N217" s="10">
        <f t="shared" si="7"/>
        <v>0.26493754162611127</v>
      </c>
      <c r="O217" s="31">
        <f>'[1]MassAnalyzer report'!BO217</f>
        <v>6.3495745404510049E-5</v>
      </c>
      <c r="P217" s="32">
        <f t="shared" si="8"/>
        <v>5.5020930579576328</v>
      </c>
      <c r="Q217" s="15">
        <v>3</v>
      </c>
    </row>
    <row r="218" spans="1:17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4">
        <v>9.5954299999999998E-4</v>
      </c>
      <c r="H218" s="4">
        <v>1.2092100000000001E-3</v>
      </c>
      <c r="I218" s="4">
        <v>1.16756E-3</v>
      </c>
      <c r="J218" s="4">
        <v>1.22401E-3</v>
      </c>
      <c r="K218" s="4">
        <v>1.2824500000000001E-3</v>
      </c>
      <c r="L218" s="4">
        <v>1.3727800000000001E-3</v>
      </c>
      <c r="M218" s="9">
        <f t="shared" si="6"/>
        <v>1.2025921666666665E-3</v>
      </c>
      <c r="N218" s="10">
        <f t="shared" si="7"/>
        <v>0.1153074486197579</v>
      </c>
      <c r="O218" s="31">
        <f>'[1]MassAnalyzer report'!BO218</f>
        <v>1.9252537348716354E-4</v>
      </c>
      <c r="P218" s="32">
        <f t="shared" si="8"/>
        <v>6.2464086934850087</v>
      </c>
      <c r="Q218" s="15">
        <v>1</v>
      </c>
    </row>
    <row r="219" spans="1:17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4">
        <v>4.8786499999999998E-5</v>
      </c>
      <c r="H219" s="4">
        <v>3.2202300000000002E-5</v>
      </c>
      <c r="I219" s="4">
        <v>5.5016899999999998E-5</v>
      </c>
      <c r="J219" s="4">
        <v>5.1891999999999997E-5</v>
      </c>
      <c r="K219" s="4">
        <v>5.26814E-5</v>
      </c>
      <c r="L219" s="4">
        <v>6.0480399999999998E-5</v>
      </c>
      <c r="M219" s="9">
        <f t="shared" si="6"/>
        <v>5.0176583333333333E-5</v>
      </c>
      <c r="N219" s="10">
        <f t="shared" si="7"/>
        <v>0.1919504950729411</v>
      </c>
      <c r="O219" s="31">
        <f>'[1]MassAnalyzer report'!BO219</f>
        <v>1.3676486731618183E-5</v>
      </c>
      <c r="P219" s="32">
        <f t="shared" si="8"/>
        <v>3.6688211174388723</v>
      </c>
      <c r="Q219" s="15">
        <v>1</v>
      </c>
    </row>
    <row r="220" spans="1:17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4">
        <v>3.8273099999999998E-4</v>
      </c>
      <c r="H220" s="4">
        <v>4.3101499999999998E-4</v>
      </c>
      <c r="I220" s="4">
        <v>4.8648000000000002E-4</v>
      </c>
      <c r="J220" s="4">
        <v>4.5500400000000001E-4</v>
      </c>
      <c r="K220" s="4">
        <v>4.9211700000000003E-4</v>
      </c>
      <c r="L220" s="4">
        <v>4.4404600000000002E-4</v>
      </c>
      <c r="M220" s="9">
        <f t="shared" si="6"/>
        <v>4.4856550000000006E-4</v>
      </c>
      <c r="N220" s="10">
        <f t="shared" si="7"/>
        <v>8.9386490251545089E-2</v>
      </c>
      <c r="O220" s="31">
        <f>'[1]MassAnalyzer report'!BO220</f>
        <v>4.6216256093999596E-5</v>
      </c>
      <c r="P220" s="32">
        <f t="shared" si="8"/>
        <v>9.7057948417037352</v>
      </c>
      <c r="Q220" s="15">
        <v>1</v>
      </c>
    </row>
    <row r="221" spans="1:17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4">
        <v>6.7943799999999998E-5</v>
      </c>
      <c r="H221" s="4">
        <v>8.8409400000000001E-5</v>
      </c>
      <c r="I221" s="4">
        <v>9.3545499999999994E-5</v>
      </c>
      <c r="J221" s="4">
        <v>9.7056E-5</v>
      </c>
      <c r="K221" s="4">
        <v>9.0639700000000006E-5</v>
      </c>
      <c r="L221" s="4">
        <v>8.2485900000000003E-5</v>
      </c>
      <c r="M221" s="9">
        <f t="shared" si="6"/>
        <v>8.6680050000000007E-5</v>
      </c>
      <c r="N221" s="10">
        <f t="shared" si="7"/>
        <v>0.1201258355612443</v>
      </c>
      <c r="O221" s="31">
        <f>'[1]MassAnalyzer report'!BO221</f>
        <v>1.1021633212849615E-5</v>
      </c>
      <c r="P221" s="32">
        <f t="shared" si="8"/>
        <v>7.864537707437381</v>
      </c>
      <c r="Q221" s="15">
        <v>1</v>
      </c>
    </row>
    <row r="222" spans="1:17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4">
        <v>5.5780399999999999E-5</v>
      </c>
      <c r="H222" s="4">
        <v>6.1605600000000005E-5</v>
      </c>
      <c r="I222" s="4">
        <v>6.1846200000000004E-5</v>
      </c>
      <c r="J222" s="4">
        <v>5.4695499999999998E-5</v>
      </c>
      <c r="K222" s="4">
        <v>5.9902699999999998E-5</v>
      </c>
      <c r="L222" s="4">
        <v>6.60625E-5</v>
      </c>
      <c r="M222" s="9">
        <f t="shared" si="6"/>
        <v>5.998215E-5</v>
      </c>
      <c r="N222" s="10">
        <f t="shared" si="7"/>
        <v>7.0215306374795061E-2</v>
      </c>
      <c r="O222" s="31">
        <f>'[1]MassAnalyzer report'!BO222</f>
        <v>9.4223568074988849E-6</v>
      </c>
      <c r="P222" s="32">
        <f t="shared" si="8"/>
        <v>6.365939140859382</v>
      </c>
      <c r="Q222" s="15">
        <v>1</v>
      </c>
    </row>
    <row r="223" spans="1:17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4">
        <v>1.91802E-5</v>
      </c>
      <c r="H223" s="4">
        <v>2.3085300000000001E-5</v>
      </c>
      <c r="I223" s="4">
        <v>2.7525099999999998E-5</v>
      </c>
      <c r="J223" s="4">
        <v>2.4800400000000001E-5</v>
      </c>
      <c r="K223" s="4">
        <v>2.4255499999999998E-5</v>
      </c>
      <c r="L223" s="4">
        <v>2.3582900000000001E-5</v>
      </c>
      <c r="M223" s="9">
        <f t="shared" si="6"/>
        <v>2.3738233333333333E-5</v>
      </c>
      <c r="N223" s="10">
        <f t="shared" si="7"/>
        <v>0.11453698481320534</v>
      </c>
      <c r="O223" s="31">
        <f>'[1]MassAnalyzer report'!BO223</f>
        <v>3.9850785953063995E-6</v>
      </c>
      <c r="P223" s="32">
        <f t="shared" si="8"/>
        <v>5.956779211655217</v>
      </c>
      <c r="Q223" s="15">
        <v>1</v>
      </c>
    </row>
    <row r="224" spans="1:17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4">
        <v>6.5290300000000001E-5</v>
      </c>
      <c r="H224" s="4">
        <v>7.5289699999999998E-5</v>
      </c>
      <c r="I224" s="4">
        <v>8.6604800000000001E-5</v>
      </c>
      <c r="J224" s="4">
        <v>8.3888700000000002E-5</v>
      </c>
      <c r="K224" s="4">
        <v>8.6424700000000006E-5</v>
      </c>
      <c r="L224" s="4">
        <v>7.1144199999999996E-5</v>
      </c>
      <c r="M224" s="9">
        <f t="shared" si="6"/>
        <v>7.810706666666667E-5</v>
      </c>
      <c r="N224" s="10">
        <f t="shared" si="7"/>
        <v>0.11386849981543612</v>
      </c>
      <c r="O224" s="31">
        <f>'[1]MassAnalyzer report'!BO224</f>
        <v>1.4026749759692215E-5</v>
      </c>
      <c r="P224" s="32">
        <f t="shared" si="8"/>
        <v>5.568436594706923</v>
      </c>
      <c r="Q224" s="15">
        <v>1</v>
      </c>
    </row>
    <row r="225" spans="1:17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4">
        <v>1.4250600000000001E-4</v>
      </c>
      <c r="H225" s="4">
        <v>1.6012700000000001E-4</v>
      </c>
      <c r="I225" s="4">
        <v>1.78118E-4</v>
      </c>
      <c r="J225" s="4">
        <v>1.7442900000000001E-4</v>
      </c>
      <c r="K225" s="4">
        <v>1.73349E-4</v>
      </c>
      <c r="L225" s="4">
        <v>1.7139499999999999E-4</v>
      </c>
      <c r="M225" s="9">
        <f t="shared" si="6"/>
        <v>1.6665399999999999E-4</v>
      </c>
      <c r="N225" s="10">
        <f t="shared" si="7"/>
        <v>7.9826439847895253E-2</v>
      </c>
      <c r="O225" s="31">
        <f>'[1]MassAnalyzer report'!BO225</f>
        <v>1.8238525560345729E-5</v>
      </c>
      <c r="P225" s="32">
        <f t="shared" si="8"/>
        <v>9.13747108825177</v>
      </c>
      <c r="Q225" s="15">
        <v>1</v>
      </c>
    </row>
    <row r="226" spans="1:17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4">
        <v>2.3925699999999999E-4</v>
      </c>
      <c r="H226" s="4">
        <v>2.7072499999999998E-4</v>
      </c>
      <c r="I226" s="4">
        <v>3.0633E-4</v>
      </c>
      <c r="J226" s="4">
        <v>2.9071499999999998E-4</v>
      </c>
      <c r="K226" s="4">
        <v>3.2140899999999999E-4</v>
      </c>
      <c r="L226" s="4">
        <v>2.8899200000000001E-4</v>
      </c>
      <c r="M226" s="9">
        <f t="shared" si="6"/>
        <v>2.8623800000000002E-4</v>
      </c>
      <c r="N226" s="10">
        <f t="shared" si="7"/>
        <v>0.10023861588566417</v>
      </c>
      <c r="O226" s="31">
        <f>'[1]MassAnalyzer report'!BO226</f>
        <v>5.9272894559715743E-5</v>
      </c>
      <c r="P226" s="32">
        <f t="shared" si="8"/>
        <v>4.8291550822041165</v>
      </c>
      <c r="Q226" s="15">
        <v>1</v>
      </c>
    </row>
    <row r="227" spans="1:17" x14ac:dyDescent="0.25">
      <c r="A227" s="5"/>
      <c r="B227" s="5"/>
      <c r="C227" s="5"/>
      <c r="D227" s="5"/>
      <c r="E227" s="6"/>
      <c r="F227" s="5"/>
      <c r="G227" s="4"/>
      <c r="H227" s="4"/>
      <c r="I227" s="4"/>
      <c r="J227" s="4"/>
      <c r="K227" s="4"/>
      <c r="L227" s="4"/>
      <c r="M227" s="9"/>
      <c r="N227" s="10"/>
      <c r="O227" s="31"/>
      <c r="P227" s="32"/>
      <c r="Q227" s="15"/>
    </row>
    <row r="228" spans="1:17" x14ac:dyDescent="0.25">
      <c r="Q228" s="34"/>
    </row>
    <row r="229" spans="1:17" x14ac:dyDescent="0.25">
      <c r="Q229" s="34"/>
    </row>
    <row r="230" spans="1:17" x14ac:dyDescent="0.25">
      <c r="Q230" s="34"/>
    </row>
    <row r="231" spans="1:17" x14ac:dyDescent="0.25">
      <c r="A231" t="s">
        <v>580</v>
      </c>
      <c r="Q231" s="34"/>
    </row>
    <row r="232" spans="1:17" ht="30" x14ac:dyDescent="0.25">
      <c r="A232" s="5" t="s">
        <v>103</v>
      </c>
      <c r="B232" s="5" t="s">
        <v>104</v>
      </c>
      <c r="C232" s="5" t="s">
        <v>105</v>
      </c>
      <c r="D232" s="5" t="s">
        <v>106</v>
      </c>
      <c r="E232" s="5" t="s">
        <v>107</v>
      </c>
      <c r="F232" s="5" t="s">
        <v>108</v>
      </c>
      <c r="G232" s="50" t="s">
        <v>109</v>
      </c>
      <c r="H232" s="51"/>
      <c r="I232" s="51"/>
      <c r="J232" s="51"/>
      <c r="K232" s="51"/>
      <c r="L232" s="52"/>
      <c r="M232" s="8" t="s">
        <v>374</v>
      </c>
      <c r="N232" s="8"/>
      <c r="O232" s="29"/>
      <c r="P232" s="29"/>
      <c r="Q232" s="34"/>
    </row>
    <row r="233" spans="1:17" ht="30" x14ac:dyDescent="0.25">
      <c r="A233" s="5" t="s">
        <v>110</v>
      </c>
      <c r="B233" s="5">
        <v>1</v>
      </c>
      <c r="C233" s="5" t="s">
        <v>485</v>
      </c>
      <c r="D233" s="5" t="s">
        <v>486</v>
      </c>
      <c r="E233" s="37" t="s">
        <v>487</v>
      </c>
      <c r="F233" s="5" t="s">
        <v>111</v>
      </c>
      <c r="G233" s="4">
        <f>1-G50</f>
        <v>0.98125269999999998</v>
      </c>
      <c r="H233" s="4">
        <f t="shared" ref="H233:L236" si="9">1-H50</f>
        <v>0.98817109999999997</v>
      </c>
      <c r="I233" s="4">
        <f t="shared" si="9"/>
        <v>0.9797285</v>
      </c>
      <c r="J233" s="4">
        <f t="shared" si="9"/>
        <v>0.98004729999999995</v>
      </c>
      <c r="K233" s="4">
        <f t="shared" si="9"/>
        <v>0.9828732</v>
      </c>
      <c r="L233" s="4">
        <f t="shared" si="9"/>
        <v>0.98174980000000001</v>
      </c>
      <c r="M233" s="9">
        <f>AVERAGE(G233:L233)</f>
        <v>0.98230376666666663</v>
      </c>
      <c r="N233" s="10"/>
      <c r="O233" s="10"/>
      <c r="P233" s="10"/>
      <c r="Q233" s="34"/>
    </row>
    <row r="234" spans="1:17" ht="30" x14ac:dyDescent="0.25">
      <c r="A234" s="5" t="s">
        <v>110</v>
      </c>
      <c r="B234" s="5">
        <v>13</v>
      </c>
      <c r="C234" s="5" t="s">
        <v>115</v>
      </c>
      <c r="D234" s="5" t="s">
        <v>116</v>
      </c>
      <c r="E234" s="37" t="s">
        <v>117</v>
      </c>
      <c r="F234" s="5" t="s">
        <v>111</v>
      </c>
      <c r="G234" s="4">
        <f t="shared" ref="G234:G236" si="10">1-G51</f>
        <v>0.99987345100000002</v>
      </c>
      <c r="H234" s="4">
        <f t="shared" si="9"/>
        <v>0.99990662429999999</v>
      </c>
      <c r="I234" s="4">
        <f t="shared" si="9"/>
        <v>0.99982621400000005</v>
      </c>
      <c r="J234" s="4">
        <f t="shared" si="9"/>
        <v>0.99985800999999996</v>
      </c>
      <c r="K234" s="4">
        <f t="shared" si="9"/>
        <v>0.99979843700000004</v>
      </c>
      <c r="L234" s="4">
        <f t="shared" si="9"/>
        <v>0.999804252</v>
      </c>
      <c r="M234" s="9">
        <f t="shared" ref="M234:M297" si="11">AVERAGE(G234:L234)</f>
        <v>0.99984449804999997</v>
      </c>
      <c r="N234" s="10"/>
      <c r="O234" s="10"/>
      <c r="P234" s="10"/>
      <c r="Q234" s="34"/>
    </row>
    <row r="235" spans="1:17" ht="30" x14ac:dyDescent="0.25">
      <c r="A235" s="5" t="s">
        <v>110</v>
      </c>
      <c r="B235" s="5">
        <v>30</v>
      </c>
      <c r="C235" s="5" t="s">
        <v>118</v>
      </c>
      <c r="D235" s="5" t="s">
        <v>114</v>
      </c>
      <c r="E235" s="37" t="s">
        <v>119</v>
      </c>
      <c r="F235" s="5" t="s">
        <v>120</v>
      </c>
      <c r="G235" s="4">
        <f t="shared" si="10"/>
        <v>0.99956626100000001</v>
      </c>
      <c r="H235" s="4">
        <f t="shared" si="9"/>
        <v>0.99982750200000003</v>
      </c>
      <c r="I235" s="4">
        <f t="shared" si="9"/>
        <v>0.99961189699999997</v>
      </c>
      <c r="J235" s="4">
        <f t="shared" si="9"/>
        <v>0.99959604400000002</v>
      </c>
      <c r="K235" s="4">
        <f t="shared" si="9"/>
        <v>0.99971290199999996</v>
      </c>
      <c r="L235" s="4">
        <f t="shared" si="9"/>
        <v>0.99968003100000002</v>
      </c>
      <c r="M235" s="9">
        <f t="shared" si="11"/>
        <v>0.99966577283333324</v>
      </c>
      <c r="N235" s="10"/>
      <c r="O235" s="10"/>
      <c r="P235" s="10"/>
      <c r="Q235" s="34"/>
    </row>
    <row r="236" spans="1:17" ht="30" x14ac:dyDescent="0.25">
      <c r="A236" s="5" t="s">
        <v>110</v>
      </c>
      <c r="B236" s="5">
        <v>31</v>
      </c>
      <c r="C236" s="5" t="s">
        <v>121</v>
      </c>
      <c r="D236" s="5" t="s">
        <v>112</v>
      </c>
      <c r="E236" s="37" t="s">
        <v>122</v>
      </c>
      <c r="F236" s="5" t="s">
        <v>123</v>
      </c>
      <c r="G236" s="4">
        <f t="shared" si="10"/>
        <v>0.99860196999999995</v>
      </c>
      <c r="H236" s="4">
        <f t="shared" si="9"/>
        <v>0.99873694000000002</v>
      </c>
      <c r="I236" s="4">
        <f t="shared" si="9"/>
        <v>0.99857541000000005</v>
      </c>
      <c r="J236" s="4">
        <f t="shared" si="9"/>
        <v>0.99863230000000003</v>
      </c>
      <c r="K236" s="4">
        <f t="shared" si="9"/>
        <v>0.99886543999999999</v>
      </c>
      <c r="L236" s="4">
        <f t="shared" si="9"/>
        <v>0.99884423</v>
      </c>
      <c r="M236" s="9">
        <f t="shared" si="11"/>
        <v>0.99870938166666667</v>
      </c>
      <c r="N236" s="10"/>
      <c r="O236" s="10"/>
      <c r="P236" s="10"/>
      <c r="Q236" s="34"/>
    </row>
    <row r="237" spans="1:17" ht="30" x14ac:dyDescent="0.25">
      <c r="A237" s="5" t="s">
        <v>110</v>
      </c>
      <c r="B237" s="5">
        <v>34</v>
      </c>
      <c r="C237" s="5" t="s">
        <v>488</v>
      </c>
      <c r="D237" s="5" t="s">
        <v>125</v>
      </c>
      <c r="E237" s="37" t="s">
        <v>489</v>
      </c>
      <c r="F237" s="5" t="s">
        <v>111</v>
      </c>
      <c r="G237" s="4">
        <f>1-G54-G55</f>
        <v>0.99854458400000001</v>
      </c>
      <c r="H237" s="4">
        <f t="shared" ref="H237:L237" si="12">1-H54-H55</f>
        <v>0.99829652800000002</v>
      </c>
      <c r="I237" s="4">
        <f t="shared" si="12"/>
        <v>0.99776077200000002</v>
      </c>
      <c r="J237" s="4">
        <f t="shared" si="12"/>
        <v>0.99788611799999993</v>
      </c>
      <c r="K237" s="4">
        <f t="shared" si="12"/>
        <v>0.99805314199999995</v>
      </c>
      <c r="L237" s="4">
        <f t="shared" si="12"/>
        <v>0.99752107000000001</v>
      </c>
      <c r="M237" s="9">
        <f t="shared" si="11"/>
        <v>0.99801036900000006</v>
      </c>
      <c r="N237" s="10"/>
      <c r="O237" s="10"/>
      <c r="P237" s="10"/>
      <c r="Q237" s="34"/>
    </row>
    <row r="238" spans="1:17" ht="30" x14ac:dyDescent="0.25">
      <c r="A238" s="5" t="s">
        <v>110</v>
      </c>
      <c r="B238" s="5">
        <v>34</v>
      </c>
      <c r="C238" s="5" t="s">
        <v>490</v>
      </c>
      <c r="D238" s="5" t="s">
        <v>424</v>
      </c>
      <c r="E238" s="37" t="s">
        <v>491</v>
      </c>
      <c r="F238" s="5" t="s">
        <v>111</v>
      </c>
      <c r="G238" s="4">
        <f>1-G54-G55</f>
        <v>0.99854458400000001</v>
      </c>
      <c r="H238" s="4">
        <f t="shared" ref="H238:L238" si="13">1-H54-H55</f>
        <v>0.99829652800000002</v>
      </c>
      <c r="I238" s="4">
        <f t="shared" si="13"/>
        <v>0.99776077200000002</v>
      </c>
      <c r="J238" s="4">
        <f t="shared" si="13"/>
        <v>0.99788611799999993</v>
      </c>
      <c r="K238" s="4">
        <f t="shared" si="13"/>
        <v>0.99805314199999995</v>
      </c>
      <c r="L238" s="4">
        <f t="shared" si="13"/>
        <v>0.99752107000000001</v>
      </c>
      <c r="M238" s="9">
        <f t="shared" si="11"/>
        <v>0.99801036900000006</v>
      </c>
      <c r="N238" s="10"/>
      <c r="O238" s="10"/>
      <c r="P238" s="10"/>
      <c r="Q238" s="34"/>
    </row>
    <row r="239" spans="1:17" ht="30" x14ac:dyDescent="0.25">
      <c r="A239" s="5" t="s">
        <v>110</v>
      </c>
      <c r="B239" s="5">
        <v>37</v>
      </c>
      <c r="C239" s="5" t="s">
        <v>378</v>
      </c>
      <c r="D239" s="5" t="s">
        <v>125</v>
      </c>
      <c r="E239" s="37" t="s">
        <v>379</v>
      </c>
      <c r="F239" s="5" t="s">
        <v>111</v>
      </c>
      <c r="G239" s="4">
        <f t="shared" ref="G239:L240" si="14">1-G56</f>
        <v>0.99928958800000001</v>
      </c>
      <c r="H239" s="4">
        <f t="shared" si="14"/>
        <v>0.99916536</v>
      </c>
      <c r="I239" s="4">
        <f t="shared" si="14"/>
        <v>0.99909941499999999</v>
      </c>
      <c r="J239" s="4">
        <f t="shared" si="14"/>
        <v>0.99936771300000005</v>
      </c>
      <c r="K239" s="4">
        <f t="shared" si="14"/>
        <v>0.99917296200000005</v>
      </c>
      <c r="L239" s="4">
        <f t="shared" si="14"/>
        <v>0.999095556</v>
      </c>
      <c r="M239" s="9">
        <f t="shared" si="11"/>
        <v>0.99919843233333339</v>
      </c>
      <c r="N239" s="10"/>
      <c r="O239" s="10"/>
      <c r="P239" s="10"/>
      <c r="Q239" s="34"/>
    </row>
    <row r="240" spans="1:17" ht="30" x14ac:dyDescent="0.25">
      <c r="A240" s="5" t="s">
        <v>110</v>
      </c>
      <c r="B240" s="5">
        <v>44</v>
      </c>
      <c r="C240" s="5" t="s">
        <v>128</v>
      </c>
      <c r="D240" s="5" t="s">
        <v>116</v>
      </c>
      <c r="E240" s="37" t="s">
        <v>129</v>
      </c>
      <c r="F240" s="5" t="s">
        <v>127</v>
      </c>
      <c r="G240" s="4">
        <f t="shared" si="14"/>
        <v>0.99966788200000001</v>
      </c>
      <c r="H240" s="4">
        <f t="shared" si="14"/>
        <v>0.99967893799999996</v>
      </c>
      <c r="I240" s="4">
        <f t="shared" si="14"/>
        <v>0.99958618300000002</v>
      </c>
      <c r="J240" s="4">
        <f t="shared" si="14"/>
        <v>0.99959863000000004</v>
      </c>
      <c r="K240" s="4">
        <f t="shared" si="14"/>
        <v>0.99962005700000001</v>
      </c>
      <c r="L240" s="4">
        <f t="shared" si="14"/>
        <v>0.99956464599999995</v>
      </c>
      <c r="M240" s="9">
        <f t="shared" si="11"/>
        <v>0.99961938933333327</v>
      </c>
      <c r="N240" s="10"/>
      <c r="O240" s="10"/>
      <c r="P240" s="10"/>
      <c r="Q240" s="34"/>
    </row>
    <row r="241" spans="1:17" ht="30" x14ac:dyDescent="0.25">
      <c r="A241" s="5" t="s">
        <v>110</v>
      </c>
      <c r="B241" s="5">
        <v>48</v>
      </c>
      <c r="C241" s="5" t="s">
        <v>380</v>
      </c>
      <c r="D241" s="5" t="s">
        <v>125</v>
      </c>
      <c r="E241" s="37" t="s">
        <v>381</v>
      </c>
      <c r="F241" s="5" t="s">
        <v>382</v>
      </c>
      <c r="G241" s="4">
        <f>1-G58-G59</f>
        <v>0.99964437159999997</v>
      </c>
      <c r="H241" s="4">
        <f t="shared" ref="H241:L241" si="15">1-H58-H59</f>
        <v>0.9996961472</v>
      </c>
      <c r="I241" s="4">
        <f t="shared" si="15"/>
        <v>0.99964367720000002</v>
      </c>
      <c r="J241" s="4">
        <f t="shared" si="15"/>
        <v>0.9996548420000001</v>
      </c>
      <c r="K241" s="4">
        <f t="shared" si="15"/>
        <v>0.99963063219999992</v>
      </c>
      <c r="L241" s="4">
        <f t="shared" si="15"/>
        <v>0.99952506200000002</v>
      </c>
      <c r="M241" s="9">
        <f t="shared" si="11"/>
        <v>0.99963245536666667</v>
      </c>
      <c r="N241" s="10"/>
      <c r="O241" s="10"/>
      <c r="P241" s="10"/>
      <c r="Q241" s="34"/>
    </row>
    <row r="242" spans="1:17" ht="30" x14ac:dyDescent="0.25">
      <c r="A242" s="5" t="s">
        <v>110</v>
      </c>
      <c r="B242" s="5">
        <v>48</v>
      </c>
      <c r="C242" s="5" t="s">
        <v>383</v>
      </c>
      <c r="D242" s="5" t="s">
        <v>126</v>
      </c>
      <c r="E242" s="37" t="s">
        <v>384</v>
      </c>
      <c r="F242" s="5" t="s">
        <v>382</v>
      </c>
      <c r="G242" s="4">
        <f>1-G58-G59</f>
        <v>0.99964437159999997</v>
      </c>
      <c r="H242" s="4">
        <f t="shared" ref="H242:L242" si="16">1-H58-H59</f>
        <v>0.9996961472</v>
      </c>
      <c r="I242" s="4">
        <f t="shared" si="16"/>
        <v>0.99964367720000002</v>
      </c>
      <c r="J242" s="4">
        <f t="shared" si="16"/>
        <v>0.9996548420000001</v>
      </c>
      <c r="K242" s="4">
        <f t="shared" si="16"/>
        <v>0.99963063219999992</v>
      </c>
      <c r="L242" s="4">
        <f t="shared" si="16"/>
        <v>0.99952506200000002</v>
      </c>
      <c r="M242" s="9">
        <f t="shared" si="11"/>
        <v>0.99963245536666667</v>
      </c>
      <c r="N242" s="10"/>
      <c r="O242" s="10"/>
      <c r="P242" s="10"/>
      <c r="Q242" s="34"/>
    </row>
    <row r="243" spans="1:17" ht="30" x14ac:dyDescent="0.25">
      <c r="A243" s="5" t="s">
        <v>110</v>
      </c>
      <c r="B243" s="5">
        <v>55</v>
      </c>
      <c r="C243" s="5" t="s">
        <v>492</v>
      </c>
      <c r="D243" s="5" t="s">
        <v>114</v>
      </c>
      <c r="E243" s="37" t="s">
        <v>493</v>
      </c>
      <c r="F243" s="5" t="s">
        <v>494</v>
      </c>
      <c r="G243" s="4">
        <f>1-G60</f>
        <v>0.99995145399999996</v>
      </c>
      <c r="H243" s="4">
        <f t="shared" ref="H243:L258" si="17">1-H60</f>
        <v>0.99996264950000002</v>
      </c>
      <c r="I243" s="4">
        <f t="shared" si="17"/>
        <v>0.99995190160000003</v>
      </c>
      <c r="J243" s="4">
        <f t="shared" si="17"/>
        <v>0.9999114455</v>
      </c>
      <c r="K243" s="4">
        <f t="shared" si="17"/>
        <v>0.99995480579999996</v>
      </c>
      <c r="L243" s="4">
        <f t="shared" si="17"/>
        <v>0.99996196420000005</v>
      </c>
      <c r="M243" s="9">
        <f t="shared" si="11"/>
        <v>0.99994903676666669</v>
      </c>
      <c r="N243" s="10"/>
      <c r="O243" s="10"/>
      <c r="P243" s="10"/>
      <c r="Q243" s="34"/>
    </row>
    <row r="244" spans="1:17" ht="30" x14ac:dyDescent="0.25">
      <c r="A244" s="5" t="s">
        <v>110</v>
      </c>
      <c r="B244" s="5">
        <v>56</v>
      </c>
      <c r="C244" s="5" t="s">
        <v>131</v>
      </c>
      <c r="D244" s="5" t="s">
        <v>130</v>
      </c>
      <c r="E244" s="37" t="s">
        <v>132</v>
      </c>
      <c r="F244" s="5" t="s">
        <v>133</v>
      </c>
      <c r="G244" s="4">
        <f t="shared" ref="G244:G249" si="18">1-G61</f>
        <v>0.99996935060000003</v>
      </c>
      <c r="H244" s="4">
        <f t="shared" si="17"/>
        <v>0.99995789599999996</v>
      </c>
      <c r="I244" s="4">
        <f t="shared" si="17"/>
        <v>0.99995935150000004</v>
      </c>
      <c r="J244" s="4">
        <f t="shared" si="17"/>
        <v>0.99995709799999999</v>
      </c>
      <c r="K244" s="4">
        <f t="shared" si="17"/>
        <v>0.9999576188</v>
      </c>
      <c r="L244" s="4">
        <f t="shared" si="17"/>
        <v>0.9999541113</v>
      </c>
      <c r="M244" s="9">
        <f t="shared" si="11"/>
        <v>0.99995923770000006</v>
      </c>
      <c r="N244" s="10"/>
      <c r="O244" s="10"/>
      <c r="P244" s="10"/>
      <c r="Q244" s="34"/>
    </row>
    <row r="245" spans="1:17" ht="30" x14ac:dyDescent="0.25">
      <c r="A245" s="5" t="s">
        <v>110</v>
      </c>
      <c r="B245" s="5">
        <v>56</v>
      </c>
      <c r="C245" s="5" t="s">
        <v>134</v>
      </c>
      <c r="D245" s="5" t="s">
        <v>112</v>
      </c>
      <c r="E245" s="37" t="s">
        <v>135</v>
      </c>
      <c r="F245" s="5" t="s">
        <v>136</v>
      </c>
      <c r="G245" s="4">
        <f t="shared" si="18"/>
        <v>0.99992583209999997</v>
      </c>
      <c r="H245" s="4">
        <f t="shared" si="17"/>
        <v>0.99991277219999997</v>
      </c>
      <c r="I245" s="4">
        <f t="shared" si="17"/>
        <v>0.9999208852</v>
      </c>
      <c r="J245" s="4">
        <f t="shared" si="17"/>
        <v>0.99990880900000001</v>
      </c>
      <c r="K245" s="4">
        <f t="shared" si="17"/>
        <v>0.99992233500000005</v>
      </c>
      <c r="L245" s="4">
        <f t="shared" si="17"/>
        <v>0.99991945439999996</v>
      </c>
      <c r="M245" s="9">
        <f t="shared" si="11"/>
        <v>0.99991834798333323</v>
      </c>
      <c r="N245" s="10"/>
      <c r="O245" s="10"/>
      <c r="P245" s="10"/>
      <c r="Q245" s="34"/>
    </row>
    <row r="246" spans="1:17" ht="30" x14ac:dyDescent="0.25">
      <c r="A246" s="5" t="s">
        <v>110</v>
      </c>
      <c r="B246" s="5">
        <v>59</v>
      </c>
      <c r="C246" s="5" t="s">
        <v>137</v>
      </c>
      <c r="D246" s="5" t="s">
        <v>130</v>
      </c>
      <c r="E246" s="37" t="s">
        <v>138</v>
      </c>
      <c r="F246" s="5" t="s">
        <v>139</v>
      </c>
      <c r="G246" s="4">
        <f t="shared" si="18"/>
        <v>0.99993149199999998</v>
      </c>
      <c r="H246" s="4">
        <f t="shared" si="17"/>
        <v>0.99991397869999998</v>
      </c>
      <c r="I246" s="4">
        <f t="shared" si="17"/>
        <v>0.99992619149999995</v>
      </c>
      <c r="J246" s="4">
        <f t="shared" si="17"/>
        <v>0.99992379200000003</v>
      </c>
      <c r="K246" s="4">
        <f t="shared" si="17"/>
        <v>0.99992565010000001</v>
      </c>
      <c r="L246" s="4">
        <f t="shared" si="17"/>
        <v>0.99991820840000001</v>
      </c>
      <c r="M246" s="9">
        <f t="shared" si="11"/>
        <v>0.99992321878333323</v>
      </c>
      <c r="N246" s="10"/>
      <c r="O246" s="10"/>
      <c r="P246" s="10"/>
      <c r="Q246" s="34"/>
    </row>
    <row r="247" spans="1:17" ht="30" x14ac:dyDescent="0.25">
      <c r="A247" s="5" t="s">
        <v>110</v>
      </c>
      <c r="B247" s="5">
        <v>65</v>
      </c>
      <c r="C247" s="5" t="s">
        <v>142</v>
      </c>
      <c r="D247" s="5" t="s">
        <v>116</v>
      </c>
      <c r="E247" s="37" t="s">
        <v>143</v>
      </c>
      <c r="F247" s="5" t="s">
        <v>144</v>
      </c>
      <c r="G247" s="4">
        <f t="shared" si="18"/>
        <v>0.99969121100000002</v>
      </c>
      <c r="H247" s="4">
        <f t="shared" si="17"/>
        <v>0.99961652199999995</v>
      </c>
      <c r="I247" s="4">
        <f t="shared" si="17"/>
        <v>0.99963905600000003</v>
      </c>
      <c r="J247" s="4">
        <f t="shared" si="17"/>
        <v>0.999630778</v>
      </c>
      <c r="K247" s="4">
        <f t="shared" si="17"/>
        <v>0.99962554000000003</v>
      </c>
      <c r="L247" s="4">
        <f t="shared" si="17"/>
        <v>0.99958500100000003</v>
      </c>
      <c r="M247" s="9">
        <f t="shared" si="11"/>
        <v>0.99963135133333336</v>
      </c>
      <c r="N247" s="10"/>
      <c r="O247" s="10"/>
      <c r="P247" s="10"/>
      <c r="Q247" s="34"/>
    </row>
    <row r="248" spans="1:17" ht="30" x14ac:dyDescent="0.25">
      <c r="A248" s="5" t="s">
        <v>110</v>
      </c>
      <c r="B248" s="5">
        <v>67</v>
      </c>
      <c r="C248" s="5" t="s">
        <v>495</v>
      </c>
      <c r="D248" s="5" t="s">
        <v>130</v>
      </c>
      <c r="E248" s="37" t="s">
        <v>496</v>
      </c>
      <c r="F248" s="5" t="s">
        <v>497</v>
      </c>
      <c r="G248" s="4">
        <f t="shared" si="18"/>
        <v>0.99992704809999999</v>
      </c>
      <c r="H248" s="4">
        <f t="shared" si="17"/>
        <v>0.99991184460000004</v>
      </c>
      <c r="I248" s="4">
        <f t="shared" si="17"/>
        <v>0.99992233809999997</v>
      </c>
      <c r="J248" s="4">
        <f t="shared" si="17"/>
        <v>0.99991645699999998</v>
      </c>
      <c r="K248" s="4">
        <f t="shared" si="17"/>
        <v>0.99991189670000002</v>
      </c>
      <c r="L248" s="4">
        <f t="shared" si="17"/>
        <v>0.99993078499999999</v>
      </c>
      <c r="M248" s="9">
        <f t="shared" si="11"/>
        <v>0.99992006158333335</v>
      </c>
      <c r="N248" s="10"/>
      <c r="O248" s="10"/>
      <c r="P248" s="10"/>
      <c r="Q248" s="34"/>
    </row>
    <row r="249" spans="1:17" ht="30" x14ac:dyDescent="0.25">
      <c r="A249" s="5" t="s">
        <v>110</v>
      </c>
      <c r="B249" s="5">
        <v>68</v>
      </c>
      <c r="C249" s="5" t="s">
        <v>498</v>
      </c>
      <c r="D249" s="5" t="s">
        <v>130</v>
      </c>
      <c r="E249" s="37" t="s">
        <v>499</v>
      </c>
      <c r="F249" s="5" t="s">
        <v>500</v>
      </c>
      <c r="G249" s="4">
        <f t="shared" si="18"/>
        <v>0.99990692540000004</v>
      </c>
      <c r="H249" s="4">
        <f t="shared" si="17"/>
        <v>0.99991275030000004</v>
      </c>
      <c r="I249" s="4">
        <f t="shared" si="17"/>
        <v>0.99991520040000004</v>
      </c>
      <c r="J249" s="4">
        <f t="shared" si="17"/>
        <v>0.99991108230000003</v>
      </c>
      <c r="K249" s="4">
        <f t="shared" si="17"/>
        <v>0.99989600499999998</v>
      </c>
      <c r="L249" s="4">
        <f t="shared" si="17"/>
        <v>0.99990860979999996</v>
      </c>
      <c r="M249" s="9">
        <f t="shared" si="11"/>
        <v>0.99990842886666664</v>
      </c>
      <c r="N249" s="10"/>
      <c r="O249" s="10"/>
      <c r="P249" s="10"/>
      <c r="Q249" s="34"/>
    </row>
    <row r="250" spans="1:17" ht="30" x14ac:dyDescent="0.25">
      <c r="A250" s="5" t="s">
        <v>110</v>
      </c>
      <c r="B250" s="5">
        <v>107</v>
      </c>
      <c r="C250" s="5" t="s">
        <v>501</v>
      </c>
      <c r="D250" s="5" t="s">
        <v>146</v>
      </c>
      <c r="E250" s="37" t="s">
        <v>502</v>
      </c>
      <c r="F250" s="5" t="s">
        <v>389</v>
      </c>
      <c r="G250" s="4">
        <f>1-G67</f>
        <v>0.99978037900000005</v>
      </c>
      <c r="H250" s="4">
        <f t="shared" si="17"/>
        <v>0.99971228400000001</v>
      </c>
      <c r="I250" s="4">
        <f t="shared" si="17"/>
        <v>0.99972805499999995</v>
      </c>
      <c r="J250" s="4">
        <f t="shared" si="17"/>
        <v>0.99968756800000003</v>
      </c>
      <c r="K250" s="4">
        <f t="shared" si="17"/>
        <v>0.99973000199999995</v>
      </c>
      <c r="L250" s="4">
        <f t="shared" si="17"/>
        <v>0.99965864500000001</v>
      </c>
      <c r="M250" s="9">
        <f t="shared" si="11"/>
        <v>0.99971615550000015</v>
      </c>
      <c r="N250" s="10"/>
      <c r="O250" s="10"/>
      <c r="P250" s="10"/>
      <c r="Q250" s="34"/>
    </row>
    <row r="251" spans="1:17" ht="30" x14ac:dyDescent="0.25">
      <c r="A251" s="5" t="s">
        <v>110</v>
      </c>
      <c r="B251" s="5">
        <v>107</v>
      </c>
      <c r="C251" s="5" t="s">
        <v>385</v>
      </c>
      <c r="D251" s="5" t="s">
        <v>112</v>
      </c>
      <c r="E251" s="37" t="s">
        <v>386</v>
      </c>
      <c r="F251" s="5" t="s">
        <v>387</v>
      </c>
      <c r="G251" s="4">
        <f>1-G68</f>
        <v>0.99996435530000005</v>
      </c>
      <c r="H251" s="4">
        <f t="shared" si="17"/>
        <v>0.9999525749</v>
      </c>
      <c r="I251" s="4">
        <f t="shared" si="17"/>
        <v>0.99996999559999999</v>
      </c>
      <c r="J251" s="4">
        <f t="shared" si="17"/>
        <v>0.99994879969999995</v>
      </c>
      <c r="K251" s="4">
        <f t="shared" si="17"/>
        <v>0.99996968350000004</v>
      </c>
      <c r="L251" s="4">
        <f t="shared" si="17"/>
        <v>0.99998891160000003</v>
      </c>
      <c r="M251" s="9">
        <f t="shared" si="11"/>
        <v>0.99996572009999996</v>
      </c>
      <c r="N251" s="10"/>
      <c r="O251" s="10"/>
      <c r="P251" s="10"/>
      <c r="Q251" s="34"/>
    </row>
    <row r="252" spans="1:17" ht="30" x14ac:dyDescent="0.25">
      <c r="A252" s="5" t="s">
        <v>110</v>
      </c>
      <c r="B252" s="5">
        <v>117</v>
      </c>
      <c r="C252" s="5" t="s">
        <v>147</v>
      </c>
      <c r="D252" s="5" t="s">
        <v>113</v>
      </c>
      <c r="E252" s="37" t="s">
        <v>388</v>
      </c>
      <c r="F252" s="5" t="s">
        <v>389</v>
      </c>
      <c r="G252" s="4">
        <f t="shared" ref="G252:L266" si="19">1-G69</f>
        <v>0.95641699999999996</v>
      </c>
      <c r="H252" s="4">
        <f t="shared" si="17"/>
        <v>0.94968850000000005</v>
      </c>
      <c r="I252" s="4">
        <f t="shared" si="17"/>
        <v>0.95330930000000003</v>
      </c>
      <c r="J252" s="4">
        <f t="shared" si="17"/>
        <v>0.95497520000000002</v>
      </c>
      <c r="K252" s="4">
        <f t="shared" si="17"/>
        <v>0.95498570000000005</v>
      </c>
      <c r="L252" s="4">
        <f t="shared" si="17"/>
        <v>0.9522678</v>
      </c>
      <c r="M252" s="9">
        <f t="shared" si="11"/>
        <v>0.95360725000000013</v>
      </c>
      <c r="N252" s="10"/>
      <c r="O252" s="10"/>
      <c r="P252" s="10"/>
      <c r="Q252" s="34"/>
    </row>
    <row r="253" spans="1:17" ht="30" x14ac:dyDescent="0.25">
      <c r="A253" s="5" t="s">
        <v>110</v>
      </c>
      <c r="B253" s="5">
        <v>120</v>
      </c>
      <c r="C253" s="5" t="s">
        <v>503</v>
      </c>
      <c r="D253" s="5" t="s">
        <v>146</v>
      </c>
      <c r="E253" s="37" t="s">
        <v>504</v>
      </c>
      <c r="F253" s="5" t="s">
        <v>148</v>
      </c>
      <c r="G253" s="4">
        <f t="shared" si="19"/>
        <v>0.99989592900000002</v>
      </c>
      <c r="H253" s="4">
        <f t="shared" si="17"/>
        <v>0.99992804589999995</v>
      </c>
      <c r="I253" s="4">
        <f t="shared" si="17"/>
        <v>0.99990517690000003</v>
      </c>
      <c r="J253" s="4">
        <f t="shared" si="17"/>
        <v>0.99989586100000005</v>
      </c>
      <c r="K253" s="4">
        <f t="shared" si="17"/>
        <v>0.99991026390000004</v>
      </c>
      <c r="L253" s="4">
        <f t="shared" si="17"/>
        <v>0.99990845620000002</v>
      </c>
      <c r="M253" s="9">
        <f t="shared" si="11"/>
        <v>0.99990728881666679</v>
      </c>
      <c r="N253" s="10"/>
      <c r="O253" s="10"/>
      <c r="P253" s="10"/>
      <c r="Q253" s="34"/>
    </row>
    <row r="254" spans="1:17" ht="30" x14ac:dyDescent="0.25">
      <c r="A254" s="5" t="s">
        <v>110</v>
      </c>
      <c r="B254" s="5">
        <v>121</v>
      </c>
      <c r="C254" s="5" t="s">
        <v>149</v>
      </c>
      <c r="D254" s="5" t="s">
        <v>130</v>
      </c>
      <c r="E254" s="37" t="s">
        <v>150</v>
      </c>
      <c r="F254" s="5" t="s">
        <v>148</v>
      </c>
      <c r="G254" s="4">
        <f t="shared" si="19"/>
        <v>0.99991569020000004</v>
      </c>
      <c r="H254" s="4">
        <f t="shared" si="17"/>
        <v>0.99989801700000003</v>
      </c>
      <c r="I254" s="4">
        <f t="shared" si="17"/>
        <v>0.99990885780000005</v>
      </c>
      <c r="J254" s="4">
        <f t="shared" si="17"/>
        <v>0.99991345949999999</v>
      </c>
      <c r="K254" s="4">
        <f t="shared" si="17"/>
        <v>0.99991764439999997</v>
      </c>
      <c r="L254" s="4">
        <f t="shared" si="17"/>
        <v>0.99991365720000003</v>
      </c>
      <c r="M254" s="9">
        <f t="shared" si="11"/>
        <v>0.99991122101666663</v>
      </c>
      <c r="N254" s="10"/>
      <c r="O254" s="10"/>
      <c r="P254" s="10"/>
      <c r="Q254" s="34"/>
    </row>
    <row r="255" spans="1:17" ht="30" x14ac:dyDescent="0.25">
      <c r="A255" s="5" t="s">
        <v>110</v>
      </c>
      <c r="B255" s="5">
        <v>122</v>
      </c>
      <c r="C255" s="5" t="s">
        <v>390</v>
      </c>
      <c r="D255" s="5" t="s">
        <v>130</v>
      </c>
      <c r="E255" s="37" t="s">
        <v>391</v>
      </c>
      <c r="F255" s="5" t="s">
        <v>148</v>
      </c>
      <c r="G255" s="4">
        <f t="shared" si="19"/>
        <v>0.99993239980000004</v>
      </c>
      <c r="H255" s="4">
        <f t="shared" si="17"/>
        <v>0.99991752980000004</v>
      </c>
      <c r="I255" s="4">
        <f t="shared" si="17"/>
        <v>0.99992447330000001</v>
      </c>
      <c r="J255" s="4">
        <f t="shared" si="17"/>
        <v>0.99992045340000002</v>
      </c>
      <c r="K255" s="4">
        <f t="shared" si="17"/>
        <v>0.9999169872</v>
      </c>
      <c r="L255" s="4">
        <f t="shared" si="17"/>
        <v>0.99990573419999995</v>
      </c>
      <c r="M255" s="9">
        <f t="shared" si="11"/>
        <v>0.99991959628333349</v>
      </c>
      <c r="N255" s="10"/>
      <c r="O255" s="10"/>
      <c r="P255" s="10"/>
      <c r="Q255" s="34"/>
    </row>
    <row r="256" spans="1:17" ht="30" x14ac:dyDescent="0.25">
      <c r="A256" s="5" t="s">
        <v>110</v>
      </c>
      <c r="B256" s="5">
        <v>127</v>
      </c>
      <c r="C256" s="5" t="s">
        <v>392</v>
      </c>
      <c r="D256" s="5" t="s">
        <v>114</v>
      </c>
      <c r="E256" s="37" t="s">
        <v>393</v>
      </c>
      <c r="F256" s="5" t="s">
        <v>394</v>
      </c>
      <c r="G256" s="4">
        <f t="shared" si="19"/>
        <v>0.99991639850000003</v>
      </c>
      <c r="H256" s="4">
        <f t="shared" si="17"/>
        <v>0.99950351299999995</v>
      </c>
      <c r="I256" s="4">
        <f t="shared" si="17"/>
        <v>0.99991270830000001</v>
      </c>
      <c r="J256" s="4">
        <f t="shared" si="17"/>
        <v>0.99966340399999998</v>
      </c>
      <c r="K256" s="4">
        <f t="shared" si="17"/>
        <v>0.99970739600000003</v>
      </c>
      <c r="L256" s="4">
        <f t="shared" si="17"/>
        <v>0.99991801940000002</v>
      </c>
      <c r="M256" s="9">
        <f t="shared" si="11"/>
        <v>0.99977023986666669</v>
      </c>
      <c r="N256" s="10"/>
      <c r="O256" s="10"/>
      <c r="P256" s="10"/>
      <c r="Q256" s="34"/>
    </row>
    <row r="257" spans="1:17" ht="30" x14ac:dyDescent="0.25">
      <c r="A257" s="5" t="s">
        <v>110</v>
      </c>
      <c r="B257" s="5">
        <v>127</v>
      </c>
      <c r="C257" s="5" t="s">
        <v>151</v>
      </c>
      <c r="D257" s="5" t="s">
        <v>130</v>
      </c>
      <c r="E257" s="37" t="s">
        <v>152</v>
      </c>
      <c r="F257" s="5" t="s">
        <v>148</v>
      </c>
      <c r="G257" s="4">
        <f t="shared" si="19"/>
        <v>0.99996678260000005</v>
      </c>
      <c r="H257" s="4">
        <f t="shared" si="17"/>
        <v>0.99996885940000002</v>
      </c>
      <c r="I257" s="4">
        <f t="shared" si="17"/>
        <v>0.99996803599999995</v>
      </c>
      <c r="J257" s="4">
        <f t="shared" si="17"/>
        <v>0.99996454199999996</v>
      </c>
      <c r="K257" s="4">
        <f t="shared" si="17"/>
        <v>0.99997106739999997</v>
      </c>
      <c r="L257" s="4">
        <f t="shared" si="17"/>
        <v>0.99997069520000004</v>
      </c>
      <c r="M257" s="9">
        <f t="shared" si="11"/>
        <v>0.99996833043333322</v>
      </c>
      <c r="N257" s="10"/>
      <c r="O257" s="10"/>
      <c r="P257" s="10"/>
      <c r="Q257" s="34"/>
    </row>
    <row r="258" spans="1:17" ht="30" x14ac:dyDescent="0.25">
      <c r="A258" s="5" t="s">
        <v>110</v>
      </c>
      <c r="B258" s="5">
        <v>129</v>
      </c>
      <c r="C258" s="5" t="s">
        <v>153</v>
      </c>
      <c r="D258" s="5" t="s">
        <v>130</v>
      </c>
      <c r="E258" s="37" t="s">
        <v>154</v>
      </c>
      <c r="F258" s="5" t="s">
        <v>148</v>
      </c>
      <c r="G258" s="4">
        <f t="shared" si="19"/>
        <v>0.99993472480000001</v>
      </c>
      <c r="H258" s="4">
        <f t="shared" si="17"/>
        <v>0.99992588670000004</v>
      </c>
      <c r="I258" s="4">
        <f t="shared" si="17"/>
        <v>0.99993034940000003</v>
      </c>
      <c r="J258" s="4">
        <f t="shared" si="17"/>
        <v>0.99993726090000001</v>
      </c>
      <c r="K258" s="4">
        <f t="shared" si="17"/>
        <v>0.99993389990000003</v>
      </c>
      <c r="L258" s="4">
        <f t="shared" si="17"/>
        <v>0.99993043390000003</v>
      </c>
      <c r="M258" s="9">
        <f t="shared" si="11"/>
        <v>0.99993209260000004</v>
      </c>
      <c r="N258" s="10"/>
      <c r="O258" s="10"/>
      <c r="P258" s="10"/>
      <c r="Q258" s="34"/>
    </row>
    <row r="259" spans="1:17" ht="30" x14ac:dyDescent="0.25">
      <c r="A259" s="5" t="s">
        <v>110</v>
      </c>
      <c r="B259" s="5">
        <v>131</v>
      </c>
      <c r="C259" s="5" t="s">
        <v>156</v>
      </c>
      <c r="D259" s="5" t="s">
        <v>112</v>
      </c>
      <c r="E259" s="37" t="s">
        <v>157</v>
      </c>
      <c r="F259" s="5" t="s">
        <v>158</v>
      </c>
      <c r="G259" s="4">
        <f t="shared" si="19"/>
        <v>0.99991438290000001</v>
      </c>
      <c r="H259" s="4">
        <f t="shared" si="19"/>
        <v>0.99990598129999997</v>
      </c>
      <c r="I259" s="4">
        <f t="shared" si="19"/>
        <v>0.99990963749999995</v>
      </c>
      <c r="J259" s="4">
        <f t="shared" si="19"/>
        <v>0.99989707000000005</v>
      </c>
      <c r="K259" s="4">
        <f t="shared" si="19"/>
        <v>0.99989002400000004</v>
      </c>
      <c r="L259" s="4">
        <f t="shared" si="19"/>
        <v>0.99992491530000005</v>
      </c>
      <c r="M259" s="9">
        <f t="shared" si="11"/>
        <v>0.99990700183333336</v>
      </c>
      <c r="N259" s="10"/>
      <c r="O259" s="10"/>
      <c r="P259" s="10"/>
      <c r="Q259" s="34"/>
    </row>
    <row r="260" spans="1:17" ht="30" x14ac:dyDescent="0.25">
      <c r="A260" s="5" t="s">
        <v>110</v>
      </c>
      <c r="B260" s="5">
        <v>132</v>
      </c>
      <c r="C260" s="5" t="s">
        <v>159</v>
      </c>
      <c r="D260" s="5" t="s">
        <v>112</v>
      </c>
      <c r="E260" s="37" t="s">
        <v>160</v>
      </c>
      <c r="F260" s="5" t="s">
        <v>161</v>
      </c>
      <c r="G260" s="4">
        <f t="shared" si="19"/>
        <v>0.999636741</v>
      </c>
      <c r="H260" s="4">
        <f t="shared" si="19"/>
        <v>0.99957684499999999</v>
      </c>
      <c r="I260" s="4">
        <f t="shared" si="19"/>
        <v>0.99962792700000003</v>
      </c>
      <c r="J260" s="4">
        <f t="shared" si="19"/>
        <v>0.99961159700000002</v>
      </c>
      <c r="K260" s="4">
        <f t="shared" si="19"/>
        <v>0.99961582500000001</v>
      </c>
      <c r="L260" s="4">
        <f t="shared" si="19"/>
        <v>0.99966734700000004</v>
      </c>
      <c r="M260" s="9">
        <f t="shared" si="11"/>
        <v>0.99962271366666666</v>
      </c>
      <c r="N260" s="10"/>
      <c r="O260" s="10"/>
      <c r="P260" s="10"/>
      <c r="Q260" s="34"/>
    </row>
    <row r="261" spans="1:17" ht="30" x14ac:dyDescent="0.25">
      <c r="A261" s="5" t="s">
        <v>110</v>
      </c>
      <c r="B261" s="5">
        <v>134</v>
      </c>
      <c r="C261" s="5" t="s">
        <v>162</v>
      </c>
      <c r="D261" s="5" t="s">
        <v>130</v>
      </c>
      <c r="E261" s="37" t="s">
        <v>163</v>
      </c>
      <c r="F261" s="5" t="s">
        <v>155</v>
      </c>
      <c r="G261" s="4">
        <f t="shared" si="19"/>
        <v>0.99972067200000003</v>
      </c>
      <c r="H261" s="4">
        <f t="shared" si="19"/>
        <v>0.99974568200000002</v>
      </c>
      <c r="I261" s="4">
        <f t="shared" si="19"/>
        <v>0.99976037799999995</v>
      </c>
      <c r="J261" s="4">
        <f t="shared" si="19"/>
        <v>0.99974829099999996</v>
      </c>
      <c r="K261" s="4">
        <f t="shared" si="19"/>
        <v>0.99972925899999998</v>
      </c>
      <c r="L261" s="4">
        <f t="shared" si="19"/>
        <v>0.99976628400000001</v>
      </c>
      <c r="M261" s="9">
        <f t="shared" si="11"/>
        <v>0.99974509433333336</v>
      </c>
      <c r="N261" s="10"/>
      <c r="O261" s="10"/>
      <c r="P261" s="10"/>
      <c r="Q261" s="34"/>
    </row>
    <row r="262" spans="1:17" ht="30" x14ac:dyDescent="0.25">
      <c r="A262" s="5" t="s">
        <v>110</v>
      </c>
      <c r="B262" s="5">
        <v>134</v>
      </c>
      <c r="C262" s="5" t="s">
        <v>164</v>
      </c>
      <c r="D262" s="5" t="s">
        <v>112</v>
      </c>
      <c r="E262" s="37" t="s">
        <v>165</v>
      </c>
      <c r="F262" s="5" t="s">
        <v>166</v>
      </c>
      <c r="G262" s="4">
        <f t="shared" si="19"/>
        <v>0.99953789699999995</v>
      </c>
      <c r="H262" s="4">
        <f t="shared" si="19"/>
        <v>0.99953110599999995</v>
      </c>
      <c r="I262" s="4">
        <f t="shared" si="19"/>
        <v>0.99959109499999999</v>
      </c>
      <c r="J262" s="4">
        <f t="shared" si="19"/>
        <v>0.99958137999999996</v>
      </c>
      <c r="K262" s="4">
        <f t="shared" si="19"/>
        <v>0.99958165300000001</v>
      </c>
      <c r="L262" s="4">
        <f t="shared" si="19"/>
        <v>0.99958905799999997</v>
      </c>
      <c r="M262" s="9">
        <f t="shared" si="11"/>
        <v>0.9995686981666666</v>
      </c>
      <c r="N262" s="10"/>
      <c r="O262" s="10"/>
      <c r="P262" s="10"/>
      <c r="Q262" s="34"/>
    </row>
    <row r="263" spans="1:17" ht="30" x14ac:dyDescent="0.25">
      <c r="A263" s="5" t="s">
        <v>110</v>
      </c>
      <c r="B263" s="5">
        <v>135</v>
      </c>
      <c r="C263" s="5" t="s">
        <v>167</v>
      </c>
      <c r="D263" s="5" t="s">
        <v>112</v>
      </c>
      <c r="E263" s="37" t="s">
        <v>395</v>
      </c>
      <c r="F263" s="5" t="s">
        <v>168</v>
      </c>
      <c r="G263" s="4">
        <f t="shared" si="19"/>
        <v>0.99984742900000001</v>
      </c>
      <c r="H263" s="4">
        <f t="shared" si="19"/>
        <v>0.99988716</v>
      </c>
      <c r="I263" s="4">
        <f t="shared" si="19"/>
        <v>0.99989357700000003</v>
      </c>
      <c r="J263" s="4">
        <f t="shared" si="19"/>
        <v>0.99986487999999996</v>
      </c>
      <c r="K263" s="4">
        <f t="shared" si="19"/>
        <v>0.99989819000000002</v>
      </c>
      <c r="L263" s="4">
        <f t="shared" si="19"/>
        <v>0.99990030760000004</v>
      </c>
      <c r="M263" s="9">
        <f t="shared" si="11"/>
        <v>0.99988192393333331</v>
      </c>
      <c r="N263" s="10"/>
      <c r="O263" s="10"/>
      <c r="P263" s="10"/>
      <c r="Q263" s="34"/>
    </row>
    <row r="264" spans="1:17" ht="30" x14ac:dyDescent="0.25">
      <c r="A264" s="5" t="s">
        <v>110</v>
      </c>
      <c r="B264" s="5">
        <v>136</v>
      </c>
      <c r="C264" s="5" t="s">
        <v>505</v>
      </c>
      <c r="D264" s="5" t="s">
        <v>130</v>
      </c>
      <c r="E264" s="37" t="s">
        <v>506</v>
      </c>
      <c r="F264" s="5" t="s">
        <v>155</v>
      </c>
      <c r="G264" s="4">
        <f t="shared" si="19"/>
        <v>0.99996830670000003</v>
      </c>
      <c r="H264" s="4">
        <f t="shared" si="19"/>
        <v>0.99996889860000004</v>
      </c>
      <c r="I264" s="4">
        <f t="shared" si="19"/>
        <v>0.99996813039999999</v>
      </c>
      <c r="J264" s="4">
        <f t="shared" si="19"/>
        <v>0.99996978430000005</v>
      </c>
      <c r="K264" s="4">
        <f t="shared" si="19"/>
        <v>0.9999660897</v>
      </c>
      <c r="L264" s="4">
        <f t="shared" si="19"/>
        <v>0.99996405509999997</v>
      </c>
      <c r="M264" s="9">
        <f t="shared" si="11"/>
        <v>0.99996754413333344</v>
      </c>
      <c r="N264" s="10"/>
      <c r="O264" s="10"/>
      <c r="P264" s="10"/>
      <c r="Q264" s="34"/>
    </row>
    <row r="265" spans="1:17" ht="30" x14ac:dyDescent="0.25">
      <c r="A265" s="5" t="s">
        <v>110</v>
      </c>
      <c r="B265" s="5">
        <v>140</v>
      </c>
      <c r="C265" s="5" t="s">
        <v>169</v>
      </c>
      <c r="D265" s="5" t="s">
        <v>130</v>
      </c>
      <c r="E265" s="37" t="s">
        <v>170</v>
      </c>
      <c r="F265" s="5" t="s">
        <v>155</v>
      </c>
      <c r="G265" s="4">
        <f t="shared" si="19"/>
        <v>0.99977865499999996</v>
      </c>
      <c r="H265" s="4">
        <f t="shared" si="19"/>
        <v>0.99978724299999999</v>
      </c>
      <c r="I265" s="4">
        <f t="shared" si="19"/>
        <v>0.99979229999999997</v>
      </c>
      <c r="J265" s="4">
        <f t="shared" si="19"/>
        <v>0.99978916399999995</v>
      </c>
      <c r="K265" s="4">
        <f t="shared" si="19"/>
        <v>0.99979203800000005</v>
      </c>
      <c r="L265" s="4">
        <f t="shared" si="19"/>
        <v>0.99980438199999999</v>
      </c>
      <c r="M265" s="9">
        <f t="shared" si="11"/>
        <v>0.99979063033333337</v>
      </c>
      <c r="N265" s="10"/>
      <c r="O265" s="10"/>
      <c r="P265" s="10"/>
      <c r="Q265" s="34"/>
    </row>
    <row r="266" spans="1:17" ht="30" x14ac:dyDescent="0.25">
      <c r="A266" s="5" t="s">
        <v>110</v>
      </c>
      <c r="B266" s="5">
        <v>142</v>
      </c>
      <c r="C266" s="5" t="s">
        <v>171</v>
      </c>
      <c r="D266" s="5" t="s">
        <v>130</v>
      </c>
      <c r="E266" s="37" t="s">
        <v>172</v>
      </c>
      <c r="F266" s="5" t="s">
        <v>155</v>
      </c>
      <c r="G266" s="4">
        <f t="shared" si="19"/>
        <v>0.99995140640000002</v>
      </c>
      <c r="H266" s="4">
        <f t="shared" si="19"/>
        <v>0.99994409169999998</v>
      </c>
      <c r="I266" s="4">
        <f t="shared" si="19"/>
        <v>0.99995063579999999</v>
      </c>
      <c r="J266" s="4">
        <f t="shared" si="19"/>
        <v>0.99995399650000005</v>
      </c>
      <c r="K266" s="4">
        <f t="shared" si="19"/>
        <v>0.9999491626</v>
      </c>
      <c r="L266" s="4">
        <f t="shared" si="19"/>
        <v>0.99995476329999999</v>
      </c>
      <c r="M266" s="9">
        <f t="shared" si="11"/>
        <v>0.99995067604999999</v>
      </c>
      <c r="N266" s="10"/>
      <c r="O266" s="10"/>
      <c r="P266" s="10"/>
      <c r="Q266" s="34"/>
    </row>
    <row r="267" spans="1:17" ht="30" x14ac:dyDescent="0.25">
      <c r="A267" s="5" t="s">
        <v>110</v>
      </c>
      <c r="B267" s="5">
        <v>154</v>
      </c>
      <c r="C267" s="5" t="s">
        <v>507</v>
      </c>
      <c r="D267" s="5" t="s">
        <v>125</v>
      </c>
      <c r="E267" s="37" t="s">
        <v>508</v>
      </c>
      <c r="F267" s="5" t="s">
        <v>398</v>
      </c>
      <c r="G267" s="4">
        <f>1-G84-G85</f>
        <v>0.9843022480000001</v>
      </c>
      <c r="H267" s="4">
        <f t="shared" ref="H267:L267" si="20">1-H84-H85</f>
        <v>0.98769176000000003</v>
      </c>
      <c r="I267" s="4">
        <f t="shared" si="20"/>
        <v>0.98910077699999999</v>
      </c>
      <c r="J267" s="4">
        <f t="shared" si="20"/>
        <v>0.98447291599999998</v>
      </c>
      <c r="K267" s="4">
        <f t="shared" si="20"/>
        <v>0.98408055999999999</v>
      </c>
      <c r="L267" s="4">
        <f t="shared" si="20"/>
        <v>0.98517675699999996</v>
      </c>
      <c r="M267" s="9">
        <f t="shared" si="11"/>
        <v>0.98580416966666673</v>
      </c>
      <c r="N267" s="10"/>
      <c r="O267" s="10"/>
      <c r="P267" s="10"/>
      <c r="Q267" s="34"/>
    </row>
    <row r="268" spans="1:17" ht="30" x14ac:dyDescent="0.25">
      <c r="A268" s="5" t="s">
        <v>110</v>
      </c>
      <c r="B268" s="5">
        <v>154</v>
      </c>
      <c r="C268" s="5" t="s">
        <v>396</v>
      </c>
      <c r="D268" s="5" t="s">
        <v>126</v>
      </c>
      <c r="E268" s="37" t="s">
        <v>397</v>
      </c>
      <c r="F268" s="5" t="s">
        <v>398</v>
      </c>
      <c r="G268" s="4">
        <f>1-G84-G85</f>
        <v>0.9843022480000001</v>
      </c>
      <c r="H268" s="4">
        <f t="shared" ref="H268:L268" si="21">1-H84-H85</f>
        <v>0.98769176000000003</v>
      </c>
      <c r="I268" s="4">
        <f t="shared" si="21"/>
        <v>0.98910077699999999</v>
      </c>
      <c r="J268" s="4">
        <f t="shared" si="21"/>
        <v>0.98447291599999998</v>
      </c>
      <c r="K268" s="4">
        <f t="shared" si="21"/>
        <v>0.98408055999999999</v>
      </c>
      <c r="L268" s="4">
        <f t="shared" si="21"/>
        <v>0.98517675699999996</v>
      </c>
      <c r="M268" s="9">
        <f t="shared" si="11"/>
        <v>0.98580416966666673</v>
      </c>
      <c r="N268" s="10"/>
      <c r="O268" s="10"/>
      <c r="P268" s="10"/>
      <c r="Q268" s="34"/>
    </row>
    <row r="269" spans="1:17" ht="30" x14ac:dyDescent="0.25">
      <c r="A269" s="5" t="s">
        <v>110</v>
      </c>
      <c r="B269" s="5">
        <v>155</v>
      </c>
      <c r="C269" s="5" t="s">
        <v>173</v>
      </c>
      <c r="D269" s="5" t="s">
        <v>130</v>
      </c>
      <c r="E269" s="37" t="s">
        <v>174</v>
      </c>
      <c r="F269" s="5" t="s">
        <v>175</v>
      </c>
      <c r="G269" s="4">
        <f t="shared" ref="G269:L277" si="22">1-G86</f>
        <v>0.99990364129999998</v>
      </c>
      <c r="H269" s="4">
        <f t="shared" si="22"/>
        <v>0.99989007100000005</v>
      </c>
      <c r="I269" s="4">
        <f t="shared" si="22"/>
        <v>0.99988728900000001</v>
      </c>
      <c r="J269" s="4">
        <f t="shared" si="22"/>
        <v>0.99990638570000001</v>
      </c>
      <c r="K269" s="4">
        <f t="shared" si="22"/>
        <v>0.99987498200000002</v>
      </c>
      <c r="L269" s="4">
        <f t="shared" si="22"/>
        <v>0.99989904799999996</v>
      </c>
      <c r="M269" s="9">
        <f t="shared" si="11"/>
        <v>0.99989356949999986</v>
      </c>
      <c r="N269" s="10"/>
      <c r="O269" s="10"/>
      <c r="P269" s="10"/>
      <c r="Q269" s="34"/>
    </row>
    <row r="270" spans="1:17" ht="30" x14ac:dyDescent="0.25">
      <c r="A270" s="5" t="s">
        <v>110</v>
      </c>
      <c r="B270" s="5">
        <v>158</v>
      </c>
      <c r="C270" s="5" t="s">
        <v>509</v>
      </c>
      <c r="D270" s="5" t="s">
        <v>112</v>
      </c>
      <c r="E270" s="37" t="s">
        <v>510</v>
      </c>
      <c r="F270" s="5" t="s">
        <v>511</v>
      </c>
      <c r="G270" s="4">
        <f t="shared" si="22"/>
        <v>0.99990821949999997</v>
      </c>
      <c r="H270" s="4">
        <f t="shared" si="22"/>
        <v>0.9999770281</v>
      </c>
      <c r="I270" s="4">
        <f t="shared" si="22"/>
        <v>0.99995265799999999</v>
      </c>
      <c r="J270" s="4">
        <f t="shared" si="22"/>
        <v>0.99997273819999999</v>
      </c>
      <c r="K270" s="4">
        <f t="shared" si="22"/>
        <v>0.99994668799999997</v>
      </c>
      <c r="L270" s="4">
        <f t="shared" si="22"/>
        <v>0.99998142680000002</v>
      </c>
      <c r="M270" s="9">
        <f t="shared" si="11"/>
        <v>0.99995645976666658</v>
      </c>
      <c r="N270" s="10"/>
      <c r="O270" s="10"/>
      <c r="P270" s="10"/>
      <c r="Q270" s="34"/>
    </row>
    <row r="271" spans="1:17" ht="30" x14ac:dyDescent="0.25">
      <c r="A271" s="5" t="s">
        <v>110</v>
      </c>
      <c r="B271" s="5">
        <v>160</v>
      </c>
      <c r="C271" s="5" t="s">
        <v>399</v>
      </c>
      <c r="D271" s="5" t="s">
        <v>114</v>
      </c>
      <c r="E271" s="37" t="s">
        <v>400</v>
      </c>
      <c r="F271" s="5" t="s">
        <v>401</v>
      </c>
      <c r="G271" s="4">
        <f t="shared" si="22"/>
        <v>0.99997823929999996</v>
      </c>
      <c r="H271" s="4">
        <f t="shared" si="22"/>
        <v>0.99999206670999996</v>
      </c>
      <c r="I271" s="4">
        <f t="shared" si="22"/>
        <v>0.99998510920000006</v>
      </c>
      <c r="J271" s="4">
        <f t="shared" si="22"/>
        <v>0.99995130919999997</v>
      </c>
      <c r="K271" s="4">
        <f t="shared" si="22"/>
        <v>0.9999791683</v>
      </c>
      <c r="L271" s="4">
        <f t="shared" si="22"/>
        <v>0.99998724039999998</v>
      </c>
      <c r="M271" s="9">
        <f t="shared" si="11"/>
        <v>0.99997885551833343</v>
      </c>
      <c r="N271" s="10"/>
      <c r="O271" s="10"/>
      <c r="P271" s="10"/>
      <c r="Q271" s="34"/>
    </row>
    <row r="272" spans="1:17" ht="30" x14ac:dyDescent="0.25">
      <c r="A272" s="5" t="s">
        <v>110</v>
      </c>
      <c r="B272" s="5">
        <v>161</v>
      </c>
      <c r="C272" s="5" t="s">
        <v>402</v>
      </c>
      <c r="D272" s="5" t="s">
        <v>112</v>
      </c>
      <c r="E272" s="37" t="s">
        <v>403</v>
      </c>
      <c r="F272" s="5" t="s">
        <v>404</v>
      </c>
      <c r="G272" s="4">
        <f t="shared" si="22"/>
        <v>0.99979492400000003</v>
      </c>
      <c r="H272" s="4">
        <f t="shared" si="22"/>
        <v>0.99987603899999999</v>
      </c>
      <c r="I272" s="4">
        <f t="shared" si="22"/>
        <v>0.99982369100000001</v>
      </c>
      <c r="J272" s="4">
        <f t="shared" si="22"/>
        <v>0.99975942399999995</v>
      </c>
      <c r="K272" s="4">
        <f t="shared" si="22"/>
        <v>0.99980480000000005</v>
      </c>
      <c r="L272" s="4">
        <f t="shared" si="22"/>
        <v>0.99991750660000001</v>
      </c>
      <c r="M272" s="9">
        <f t="shared" si="11"/>
        <v>0.99982939743333343</v>
      </c>
      <c r="N272" s="10"/>
      <c r="O272" s="10"/>
      <c r="P272" s="10"/>
      <c r="Q272" s="34"/>
    </row>
    <row r="273" spans="1:17" ht="30" x14ac:dyDescent="0.25">
      <c r="A273" s="5" t="s">
        <v>110</v>
      </c>
      <c r="B273" s="5">
        <v>191</v>
      </c>
      <c r="C273" s="5" t="s">
        <v>177</v>
      </c>
      <c r="D273" s="5" t="s">
        <v>112</v>
      </c>
      <c r="E273" s="37" t="s">
        <v>405</v>
      </c>
      <c r="F273" s="5" t="s">
        <v>406</v>
      </c>
      <c r="G273" s="4">
        <f t="shared" si="22"/>
        <v>0.99982813400000004</v>
      </c>
      <c r="H273" s="4">
        <f t="shared" si="22"/>
        <v>0.99975929399999997</v>
      </c>
      <c r="I273" s="4">
        <f t="shared" si="22"/>
        <v>0.99974607500000001</v>
      </c>
      <c r="J273" s="4">
        <f t="shared" si="22"/>
        <v>0.99976089899999998</v>
      </c>
      <c r="K273" s="4">
        <f t="shared" si="22"/>
        <v>0.99973484400000001</v>
      </c>
      <c r="L273" s="4">
        <f t="shared" si="22"/>
        <v>0.99977007500000004</v>
      </c>
      <c r="M273" s="9">
        <f t="shared" si="11"/>
        <v>0.99976655349999988</v>
      </c>
      <c r="N273" s="10"/>
      <c r="O273" s="10"/>
      <c r="P273" s="10"/>
      <c r="Q273" s="34"/>
    </row>
    <row r="274" spans="1:17" ht="30" x14ac:dyDescent="0.25">
      <c r="A274" s="5" t="s">
        <v>110</v>
      </c>
      <c r="B274" s="5">
        <v>199</v>
      </c>
      <c r="C274" s="5" t="s">
        <v>512</v>
      </c>
      <c r="D274" s="5" t="s">
        <v>145</v>
      </c>
      <c r="E274" s="37" t="s">
        <v>513</v>
      </c>
      <c r="F274" s="5" t="s">
        <v>398</v>
      </c>
      <c r="G274" s="4">
        <f t="shared" si="22"/>
        <v>0.99431714000000004</v>
      </c>
      <c r="H274" s="4">
        <f t="shared" si="22"/>
        <v>0.99590624000000005</v>
      </c>
      <c r="I274" s="4">
        <f t="shared" si="22"/>
        <v>0.99539297999999998</v>
      </c>
      <c r="J274" s="4">
        <f t="shared" si="22"/>
        <v>0.99429025000000004</v>
      </c>
      <c r="K274" s="4">
        <f t="shared" si="22"/>
        <v>0.99385356999999996</v>
      </c>
      <c r="L274" s="4">
        <f t="shared" si="22"/>
        <v>0.99446201999999995</v>
      </c>
      <c r="M274" s="9">
        <f t="shared" si="11"/>
        <v>0.99470370000000008</v>
      </c>
      <c r="N274" s="10"/>
      <c r="O274" s="10"/>
      <c r="P274" s="10"/>
      <c r="Q274" s="34"/>
    </row>
    <row r="275" spans="1:17" ht="30" x14ac:dyDescent="0.25">
      <c r="A275" s="5" t="s">
        <v>110</v>
      </c>
      <c r="B275" s="5">
        <v>238</v>
      </c>
      <c r="C275" s="5" t="s">
        <v>407</v>
      </c>
      <c r="D275" s="5" t="s">
        <v>116</v>
      </c>
      <c r="E275" s="37" t="s">
        <v>408</v>
      </c>
      <c r="F275" s="5" t="s">
        <v>409</v>
      </c>
      <c r="G275" s="4">
        <f t="shared" si="22"/>
        <v>0.99912890499999996</v>
      </c>
      <c r="H275" s="4">
        <f t="shared" si="22"/>
        <v>0.99924798100000001</v>
      </c>
      <c r="I275" s="4">
        <f t="shared" si="22"/>
        <v>0.99903825400000001</v>
      </c>
      <c r="J275" s="4">
        <f t="shared" si="22"/>
        <v>0.99894773000000003</v>
      </c>
      <c r="K275" s="4">
        <f t="shared" si="22"/>
        <v>0.99903263200000003</v>
      </c>
      <c r="L275" s="4">
        <f t="shared" si="22"/>
        <v>0.99901684000000002</v>
      </c>
      <c r="M275" s="9">
        <f t="shared" si="11"/>
        <v>0.99906872366666688</v>
      </c>
      <c r="N275" s="10"/>
      <c r="O275" s="10"/>
      <c r="P275" s="10"/>
      <c r="Q275" s="34"/>
    </row>
    <row r="276" spans="1:17" ht="30" x14ac:dyDescent="0.25">
      <c r="A276" s="5" t="s">
        <v>110</v>
      </c>
      <c r="B276" s="5">
        <v>240</v>
      </c>
      <c r="C276" s="5" t="s">
        <v>178</v>
      </c>
      <c r="D276" s="5" t="s">
        <v>116</v>
      </c>
      <c r="E276" s="37" t="s">
        <v>410</v>
      </c>
      <c r="F276" s="5" t="s">
        <v>411</v>
      </c>
      <c r="G276" s="4">
        <f t="shared" si="22"/>
        <v>0.99894583999999997</v>
      </c>
      <c r="H276" s="4">
        <f t="shared" si="22"/>
        <v>0.99863570999999995</v>
      </c>
      <c r="I276" s="4">
        <f t="shared" si="22"/>
        <v>0.99877353000000002</v>
      </c>
      <c r="J276" s="4">
        <f t="shared" si="22"/>
        <v>0.99889680000000003</v>
      </c>
      <c r="K276" s="4">
        <f t="shared" si="22"/>
        <v>0.99863785999999999</v>
      </c>
      <c r="L276" s="4">
        <f t="shared" si="22"/>
        <v>0.99853239000000005</v>
      </c>
      <c r="M276" s="9">
        <f t="shared" si="11"/>
        <v>0.99873702166666656</v>
      </c>
      <c r="N276" s="10"/>
      <c r="O276" s="10"/>
      <c r="P276" s="10"/>
      <c r="Q276" s="34"/>
    </row>
    <row r="277" spans="1:17" ht="30" x14ac:dyDescent="0.25">
      <c r="A277" s="5" t="s">
        <v>110</v>
      </c>
      <c r="B277" s="5">
        <v>241</v>
      </c>
      <c r="C277" s="5" t="s">
        <v>514</v>
      </c>
      <c r="D277" s="5" t="s">
        <v>515</v>
      </c>
      <c r="E277" s="37" t="s">
        <v>516</v>
      </c>
      <c r="F277" s="5" t="s">
        <v>179</v>
      </c>
      <c r="G277" s="4">
        <f t="shared" si="22"/>
        <v>0.99594574000000002</v>
      </c>
      <c r="H277" s="4">
        <f t="shared" si="22"/>
        <v>0.99553515000000004</v>
      </c>
      <c r="I277" s="4">
        <f t="shared" si="22"/>
        <v>0.99494784000000003</v>
      </c>
      <c r="J277" s="4">
        <f t="shared" si="22"/>
        <v>0.99554319999999996</v>
      </c>
      <c r="K277" s="4">
        <f t="shared" si="22"/>
        <v>0.99551329</v>
      </c>
      <c r="L277" s="4">
        <f t="shared" si="22"/>
        <v>0.99543985000000001</v>
      </c>
      <c r="M277" s="9">
        <f t="shared" si="11"/>
        <v>0.99548751166666671</v>
      </c>
      <c r="N277" s="10"/>
      <c r="O277" s="10"/>
      <c r="P277" s="10"/>
      <c r="Q277" s="34"/>
    </row>
    <row r="278" spans="1:17" ht="30" x14ac:dyDescent="0.25">
      <c r="A278" s="5" t="s">
        <v>110</v>
      </c>
      <c r="B278" s="5">
        <v>244</v>
      </c>
      <c r="C278" s="5" t="s">
        <v>181</v>
      </c>
      <c r="D278" s="5" t="s">
        <v>125</v>
      </c>
      <c r="E278" s="37" t="s">
        <v>413</v>
      </c>
      <c r="F278" s="5" t="s">
        <v>179</v>
      </c>
      <c r="G278" s="4">
        <f>1-G95-G96-G97</f>
        <v>0.98170373349999995</v>
      </c>
      <c r="H278" s="4">
        <f t="shared" ref="H278:L278" si="23">1-H95-H96-H97</f>
        <v>0.97946119710000001</v>
      </c>
      <c r="I278" s="4">
        <f t="shared" si="23"/>
        <v>0.98029808870000001</v>
      </c>
      <c r="J278" s="4">
        <f t="shared" si="23"/>
        <v>0.98083112120000004</v>
      </c>
      <c r="K278" s="4">
        <f t="shared" si="23"/>
        <v>0.98064496440000004</v>
      </c>
      <c r="L278" s="4">
        <f t="shared" si="23"/>
        <v>0.98109215459999999</v>
      </c>
      <c r="M278" s="9">
        <f t="shared" si="11"/>
        <v>0.98067187658333321</v>
      </c>
      <c r="N278" s="10"/>
      <c r="O278" s="10"/>
      <c r="P278" s="10"/>
      <c r="Q278" s="34"/>
    </row>
    <row r="279" spans="1:17" ht="30" x14ac:dyDescent="0.25">
      <c r="A279" s="5" t="s">
        <v>110</v>
      </c>
      <c r="B279" s="5">
        <v>244</v>
      </c>
      <c r="C279" s="5" t="s">
        <v>182</v>
      </c>
      <c r="D279" s="5" t="s">
        <v>126</v>
      </c>
      <c r="E279" s="37" t="s">
        <v>414</v>
      </c>
      <c r="F279" s="5" t="s">
        <v>179</v>
      </c>
      <c r="G279" s="4">
        <f>1-G95-G96-G97</f>
        <v>0.98170373349999995</v>
      </c>
      <c r="H279" s="4">
        <f t="shared" ref="H279:L279" si="24">1-H95-H96-H97</f>
        <v>0.97946119710000001</v>
      </c>
      <c r="I279" s="4">
        <f t="shared" si="24"/>
        <v>0.98029808870000001</v>
      </c>
      <c r="J279" s="4">
        <f t="shared" si="24"/>
        <v>0.98083112120000004</v>
      </c>
      <c r="K279" s="4">
        <f t="shared" si="24"/>
        <v>0.98064496440000004</v>
      </c>
      <c r="L279" s="4">
        <f t="shared" si="24"/>
        <v>0.98109215459999999</v>
      </c>
      <c r="M279" s="9">
        <f t="shared" si="11"/>
        <v>0.98067187658333321</v>
      </c>
      <c r="N279" s="10"/>
      <c r="O279" s="10"/>
      <c r="P279" s="10"/>
      <c r="Q279" s="34"/>
    </row>
    <row r="280" spans="1:17" ht="30" x14ac:dyDescent="0.25">
      <c r="A280" s="5" t="s">
        <v>110</v>
      </c>
      <c r="B280" s="5">
        <v>244</v>
      </c>
      <c r="C280" s="5" t="s">
        <v>180</v>
      </c>
      <c r="D280" s="5" t="s">
        <v>130</v>
      </c>
      <c r="E280" s="37" t="s">
        <v>412</v>
      </c>
      <c r="F280" s="5" t="s">
        <v>179</v>
      </c>
      <c r="G280" s="4">
        <f>1-G95-G96-G97</f>
        <v>0.98170373349999995</v>
      </c>
      <c r="H280" s="4">
        <f t="shared" ref="H280:L280" si="25">1-H95-H96-H97</f>
        <v>0.97946119710000001</v>
      </c>
      <c r="I280" s="4">
        <f t="shared" si="25"/>
        <v>0.98029808870000001</v>
      </c>
      <c r="J280" s="4">
        <f t="shared" si="25"/>
        <v>0.98083112120000004</v>
      </c>
      <c r="K280" s="4">
        <f t="shared" si="25"/>
        <v>0.98064496440000004</v>
      </c>
      <c r="L280" s="4">
        <f t="shared" si="25"/>
        <v>0.98109215459999999</v>
      </c>
      <c r="M280" s="9">
        <f t="shared" si="11"/>
        <v>0.98067187658333321</v>
      </c>
      <c r="N280" s="10"/>
      <c r="O280" s="10"/>
      <c r="P280" s="10"/>
      <c r="Q280" s="34"/>
    </row>
    <row r="281" spans="1:17" ht="30" x14ac:dyDescent="0.25">
      <c r="A281" s="5" t="s">
        <v>110</v>
      </c>
      <c r="B281" s="5">
        <v>259</v>
      </c>
      <c r="C281" s="5" t="s">
        <v>183</v>
      </c>
      <c r="D281" s="5" t="s">
        <v>130</v>
      </c>
      <c r="E281" s="37" t="s">
        <v>184</v>
      </c>
      <c r="F281" s="5" t="s">
        <v>185</v>
      </c>
      <c r="G281" s="4">
        <f t="shared" ref="G281:L285" si="26">1-G98</f>
        <v>0.99985086099999998</v>
      </c>
      <c r="H281" s="4">
        <f t="shared" si="26"/>
        <v>0.99976474800000004</v>
      </c>
      <c r="I281" s="4">
        <f t="shared" si="26"/>
        <v>0.99979877699999997</v>
      </c>
      <c r="J281" s="4">
        <f t="shared" si="26"/>
        <v>0.99985363800000004</v>
      </c>
      <c r="K281" s="4">
        <f t="shared" si="26"/>
        <v>0.99985716800000002</v>
      </c>
      <c r="L281" s="4">
        <f t="shared" si="26"/>
        <v>0.99983396999999996</v>
      </c>
      <c r="M281" s="9">
        <f t="shared" si="11"/>
        <v>0.99982652700000008</v>
      </c>
      <c r="N281" s="10"/>
      <c r="O281" s="10"/>
      <c r="P281" s="10"/>
      <c r="Q281" s="34"/>
    </row>
    <row r="282" spans="1:17" ht="30" x14ac:dyDescent="0.25">
      <c r="A282" s="5" t="s">
        <v>110</v>
      </c>
      <c r="B282" s="5">
        <v>262</v>
      </c>
      <c r="C282" s="5" t="s">
        <v>186</v>
      </c>
      <c r="D282" s="5" t="s">
        <v>114</v>
      </c>
      <c r="E282" s="37" t="s">
        <v>187</v>
      </c>
      <c r="F282" s="5" t="s">
        <v>188</v>
      </c>
      <c r="G282" s="4">
        <f t="shared" si="26"/>
        <v>0.99776410000000004</v>
      </c>
      <c r="H282" s="4">
        <f t="shared" si="26"/>
        <v>0.99560793999999997</v>
      </c>
      <c r="I282" s="4">
        <f t="shared" si="26"/>
        <v>0.99565269999999995</v>
      </c>
      <c r="J282" s="4">
        <f t="shared" si="26"/>
        <v>0.99537704000000005</v>
      </c>
      <c r="K282" s="4">
        <f t="shared" si="26"/>
        <v>0.99495602999999999</v>
      </c>
      <c r="L282" s="4">
        <f t="shared" si="26"/>
        <v>0.99413834000000001</v>
      </c>
      <c r="M282" s="9">
        <f t="shared" si="11"/>
        <v>0.99558269166666669</v>
      </c>
      <c r="N282" s="10"/>
      <c r="O282" s="10"/>
      <c r="P282" s="10"/>
      <c r="Q282" s="34"/>
    </row>
    <row r="283" spans="1:17" ht="30" x14ac:dyDescent="0.25">
      <c r="A283" s="5" t="s">
        <v>110</v>
      </c>
      <c r="B283" s="5">
        <v>268</v>
      </c>
      <c r="C283" s="5" t="s">
        <v>415</v>
      </c>
      <c r="D283" s="5" t="s">
        <v>130</v>
      </c>
      <c r="E283" s="37" t="s">
        <v>416</v>
      </c>
      <c r="F283" s="5" t="s">
        <v>417</v>
      </c>
      <c r="G283" s="4">
        <f t="shared" si="26"/>
        <v>0.99904764199999996</v>
      </c>
      <c r="H283" s="4">
        <f t="shared" si="26"/>
        <v>0.99937952799999996</v>
      </c>
      <c r="I283" s="4">
        <f t="shared" si="26"/>
        <v>0.99952901999999999</v>
      </c>
      <c r="J283" s="4">
        <f t="shared" si="26"/>
        <v>0.99962999600000002</v>
      </c>
      <c r="K283" s="4">
        <f t="shared" si="26"/>
        <v>0.99941992000000002</v>
      </c>
      <c r="L283" s="4">
        <f t="shared" si="26"/>
        <v>0.99916167700000003</v>
      </c>
      <c r="M283" s="9">
        <f t="shared" si="11"/>
        <v>0.99936129716666666</v>
      </c>
      <c r="N283" s="10"/>
      <c r="O283" s="10"/>
      <c r="P283" s="10"/>
      <c r="Q283" s="34"/>
    </row>
    <row r="284" spans="1:17" ht="30" x14ac:dyDescent="0.25">
      <c r="A284" s="5" t="s">
        <v>110</v>
      </c>
      <c r="B284" s="5">
        <v>269</v>
      </c>
      <c r="C284" s="5" t="s">
        <v>517</v>
      </c>
      <c r="D284" s="5" t="s">
        <v>125</v>
      </c>
      <c r="E284" s="37" t="s">
        <v>518</v>
      </c>
      <c r="F284" s="5" t="s">
        <v>418</v>
      </c>
      <c r="G284" s="4">
        <f t="shared" si="26"/>
        <v>0.99961545200000002</v>
      </c>
      <c r="H284" s="4">
        <f t="shared" si="26"/>
        <v>0.999663411</v>
      </c>
      <c r="I284" s="4">
        <f t="shared" si="26"/>
        <v>0.99955268500000005</v>
      </c>
      <c r="J284" s="4">
        <f t="shared" si="26"/>
        <v>0.99969536199999998</v>
      </c>
      <c r="K284" s="4">
        <f t="shared" si="26"/>
        <v>0.99959356600000004</v>
      </c>
      <c r="L284" s="4">
        <f t="shared" si="26"/>
        <v>0.99962071500000005</v>
      </c>
      <c r="M284" s="9">
        <f t="shared" si="11"/>
        <v>0.99962353183333319</v>
      </c>
      <c r="N284" s="10"/>
      <c r="O284" s="10"/>
      <c r="P284" s="10"/>
      <c r="Q284" s="34"/>
    </row>
    <row r="285" spans="1:17" ht="30" x14ac:dyDescent="0.25">
      <c r="A285" s="5" t="s">
        <v>110</v>
      </c>
      <c r="B285" s="5">
        <v>280</v>
      </c>
      <c r="C285" s="5" t="s">
        <v>519</v>
      </c>
      <c r="D285" s="5" t="s">
        <v>116</v>
      </c>
      <c r="E285" s="37" t="s">
        <v>520</v>
      </c>
      <c r="F285" s="5" t="s">
        <v>419</v>
      </c>
      <c r="G285" s="4">
        <f t="shared" si="26"/>
        <v>0.99542158000000003</v>
      </c>
      <c r="H285" s="4">
        <f t="shared" si="26"/>
        <v>0.99342370999999996</v>
      </c>
      <c r="I285" s="4">
        <f t="shared" si="26"/>
        <v>0.99553935000000005</v>
      </c>
      <c r="J285" s="4">
        <f t="shared" si="26"/>
        <v>0.99451248999999997</v>
      </c>
      <c r="K285" s="4">
        <f t="shared" si="26"/>
        <v>0.99552390000000002</v>
      </c>
      <c r="L285" s="4">
        <f t="shared" si="26"/>
        <v>0.99619197999999998</v>
      </c>
      <c r="M285" s="9">
        <f t="shared" si="11"/>
        <v>0.99510216833333331</v>
      </c>
      <c r="N285" s="10"/>
      <c r="O285" s="10"/>
      <c r="P285" s="10"/>
      <c r="Q285" s="34"/>
    </row>
    <row r="286" spans="1:17" ht="30" x14ac:dyDescent="0.25">
      <c r="A286" s="5" t="s">
        <v>110</v>
      </c>
      <c r="B286" s="5">
        <v>289</v>
      </c>
      <c r="C286" s="5" t="s">
        <v>189</v>
      </c>
      <c r="D286" s="5" t="s">
        <v>176</v>
      </c>
      <c r="E286" s="37" t="s">
        <v>190</v>
      </c>
      <c r="F286" s="5" t="s">
        <v>191</v>
      </c>
      <c r="G286" s="4">
        <f>G$121</f>
        <v>0.40660000000000002</v>
      </c>
      <c r="H286" s="4">
        <f t="shared" ref="H286:L286" si="27">H$121</f>
        <v>0.39646199999999998</v>
      </c>
      <c r="I286" s="4">
        <f t="shared" si="27"/>
        <v>0.40559099999999998</v>
      </c>
      <c r="J286" s="4">
        <f t="shared" si="27"/>
        <v>0.40587800000000002</v>
      </c>
      <c r="K286" s="4">
        <f t="shared" si="27"/>
        <v>0.40164100000000003</v>
      </c>
      <c r="L286" s="4">
        <f t="shared" si="27"/>
        <v>0.395511</v>
      </c>
      <c r="M286" s="9">
        <f t="shared" si="11"/>
        <v>0.40194716666666669</v>
      </c>
      <c r="N286" s="10"/>
      <c r="O286" s="10"/>
      <c r="P286" s="10"/>
      <c r="Q286" s="34"/>
    </row>
    <row r="287" spans="1:17" ht="30" x14ac:dyDescent="0.25">
      <c r="A287" s="5" t="s">
        <v>110</v>
      </c>
      <c r="B287" s="5">
        <v>289</v>
      </c>
      <c r="C287" s="5" t="s">
        <v>192</v>
      </c>
      <c r="D287" s="5" t="s">
        <v>176</v>
      </c>
      <c r="E287" s="37" t="s">
        <v>193</v>
      </c>
      <c r="F287" s="5" t="s">
        <v>191</v>
      </c>
      <c r="G287" s="4">
        <f t="shared" ref="G287:L321" si="28">G$121</f>
        <v>0.40660000000000002</v>
      </c>
      <c r="H287" s="4">
        <f t="shared" si="28"/>
        <v>0.39646199999999998</v>
      </c>
      <c r="I287" s="4">
        <f t="shared" si="28"/>
        <v>0.40559099999999998</v>
      </c>
      <c r="J287" s="4">
        <f t="shared" si="28"/>
        <v>0.40587800000000002</v>
      </c>
      <c r="K287" s="4">
        <f t="shared" si="28"/>
        <v>0.40164100000000003</v>
      </c>
      <c r="L287" s="4">
        <f t="shared" si="28"/>
        <v>0.395511</v>
      </c>
      <c r="M287" s="9">
        <f t="shared" si="11"/>
        <v>0.40194716666666669</v>
      </c>
      <c r="N287" s="10"/>
      <c r="O287" s="10"/>
      <c r="P287" s="10"/>
      <c r="Q287" s="34"/>
    </row>
    <row r="288" spans="1:17" ht="30" x14ac:dyDescent="0.25">
      <c r="A288" s="5" t="s">
        <v>110</v>
      </c>
      <c r="B288" s="5">
        <v>289</v>
      </c>
      <c r="C288" s="5" t="s">
        <v>521</v>
      </c>
      <c r="D288" s="5" t="s">
        <v>176</v>
      </c>
      <c r="E288" s="37" t="s">
        <v>522</v>
      </c>
      <c r="F288" s="5" t="s">
        <v>191</v>
      </c>
      <c r="G288" s="4">
        <f t="shared" si="28"/>
        <v>0.40660000000000002</v>
      </c>
      <c r="H288" s="4">
        <f t="shared" si="28"/>
        <v>0.39646199999999998</v>
      </c>
      <c r="I288" s="4">
        <f t="shared" si="28"/>
        <v>0.40559099999999998</v>
      </c>
      <c r="J288" s="4">
        <f t="shared" si="28"/>
        <v>0.40587800000000002</v>
      </c>
      <c r="K288" s="4">
        <f t="shared" si="28"/>
        <v>0.40164100000000003</v>
      </c>
      <c r="L288" s="4">
        <f t="shared" si="28"/>
        <v>0.395511</v>
      </c>
      <c r="M288" s="9">
        <f t="shared" si="11"/>
        <v>0.40194716666666669</v>
      </c>
      <c r="N288" s="10"/>
      <c r="O288" s="10"/>
      <c r="P288" s="10"/>
      <c r="Q288" s="34"/>
    </row>
    <row r="289" spans="1:17" ht="30" x14ac:dyDescent="0.25">
      <c r="A289" s="5" t="s">
        <v>110</v>
      </c>
      <c r="B289" s="5">
        <v>289</v>
      </c>
      <c r="C289" s="5" t="s">
        <v>523</v>
      </c>
      <c r="D289" s="5" t="s">
        <v>176</v>
      </c>
      <c r="E289" s="37" t="s">
        <v>524</v>
      </c>
      <c r="F289" s="5" t="s">
        <v>191</v>
      </c>
      <c r="G289" s="4">
        <f t="shared" si="28"/>
        <v>0.40660000000000002</v>
      </c>
      <c r="H289" s="4">
        <f t="shared" si="28"/>
        <v>0.39646199999999998</v>
      </c>
      <c r="I289" s="4">
        <f t="shared" si="28"/>
        <v>0.40559099999999998</v>
      </c>
      <c r="J289" s="4">
        <f t="shared" si="28"/>
        <v>0.40587800000000002</v>
      </c>
      <c r="K289" s="4">
        <f t="shared" si="28"/>
        <v>0.40164100000000003</v>
      </c>
      <c r="L289" s="4">
        <f t="shared" si="28"/>
        <v>0.395511</v>
      </c>
      <c r="M289" s="9">
        <f t="shared" si="11"/>
        <v>0.40194716666666669</v>
      </c>
      <c r="N289" s="10"/>
      <c r="O289" s="10"/>
      <c r="P289" s="10"/>
      <c r="Q289" s="34"/>
    </row>
    <row r="290" spans="1:17" ht="30" x14ac:dyDescent="0.25">
      <c r="A290" s="5" t="s">
        <v>110</v>
      </c>
      <c r="B290" s="5">
        <v>289</v>
      </c>
      <c r="C290" s="5" t="s">
        <v>525</v>
      </c>
      <c r="D290" s="5" t="s">
        <v>176</v>
      </c>
      <c r="E290" s="37" t="s">
        <v>526</v>
      </c>
      <c r="F290" s="5" t="s">
        <v>191</v>
      </c>
      <c r="G290" s="4">
        <f t="shared" si="28"/>
        <v>0.40660000000000002</v>
      </c>
      <c r="H290" s="4">
        <f t="shared" si="28"/>
        <v>0.39646199999999998</v>
      </c>
      <c r="I290" s="4">
        <f t="shared" si="28"/>
        <v>0.40559099999999998</v>
      </c>
      <c r="J290" s="4">
        <f t="shared" si="28"/>
        <v>0.40587800000000002</v>
      </c>
      <c r="K290" s="4">
        <f t="shared" si="28"/>
        <v>0.40164100000000003</v>
      </c>
      <c r="L290" s="4">
        <f t="shared" si="28"/>
        <v>0.395511</v>
      </c>
      <c r="M290" s="9">
        <f t="shared" si="11"/>
        <v>0.40194716666666669</v>
      </c>
      <c r="N290" s="10"/>
      <c r="O290" s="10"/>
      <c r="P290" s="10"/>
      <c r="Q290" s="34"/>
    </row>
    <row r="291" spans="1:17" ht="30" x14ac:dyDescent="0.25">
      <c r="A291" s="5" t="s">
        <v>110</v>
      </c>
      <c r="B291" s="5">
        <v>289</v>
      </c>
      <c r="C291" s="5" t="s">
        <v>194</v>
      </c>
      <c r="D291" s="5" t="s">
        <v>176</v>
      </c>
      <c r="E291" s="37" t="s">
        <v>195</v>
      </c>
      <c r="F291" s="5" t="s">
        <v>191</v>
      </c>
      <c r="G291" s="4">
        <f t="shared" si="28"/>
        <v>0.40660000000000002</v>
      </c>
      <c r="H291" s="4">
        <f t="shared" si="28"/>
        <v>0.39646199999999998</v>
      </c>
      <c r="I291" s="4">
        <f t="shared" si="28"/>
        <v>0.40559099999999998</v>
      </c>
      <c r="J291" s="4">
        <f t="shared" si="28"/>
        <v>0.40587800000000002</v>
      </c>
      <c r="K291" s="4">
        <f t="shared" si="28"/>
        <v>0.40164100000000003</v>
      </c>
      <c r="L291" s="4">
        <f t="shared" si="28"/>
        <v>0.395511</v>
      </c>
      <c r="M291" s="9">
        <f t="shared" si="11"/>
        <v>0.40194716666666669</v>
      </c>
      <c r="N291" s="10"/>
      <c r="O291" s="10"/>
      <c r="P291" s="10"/>
      <c r="Q291" s="34"/>
    </row>
    <row r="292" spans="1:17" ht="30" x14ac:dyDescent="0.25">
      <c r="A292" s="5" t="s">
        <v>110</v>
      </c>
      <c r="B292" s="5">
        <v>289</v>
      </c>
      <c r="C292" s="5" t="s">
        <v>196</v>
      </c>
      <c r="D292" s="5" t="s">
        <v>176</v>
      </c>
      <c r="E292" s="37" t="s">
        <v>197</v>
      </c>
      <c r="F292" s="5" t="s">
        <v>191</v>
      </c>
      <c r="G292" s="4">
        <f t="shared" si="28"/>
        <v>0.40660000000000002</v>
      </c>
      <c r="H292" s="4">
        <f t="shared" si="28"/>
        <v>0.39646199999999998</v>
      </c>
      <c r="I292" s="4">
        <f t="shared" si="28"/>
        <v>0.40559099999999998</v>
      </c>
      <c r="J292" s="4">
        <f t="shared" si="28"/>
        <v>0.40587800000000002</v>
      </c>
      <c r="K292" s="4">
        <f t="shared" si="28"/>
        <v>0.40164100000000003</v>
      </c>
      <c r="L292" s="4">
        <f t="shared" si="28"/>
        <v>0.395511</v>
      </c>
      <c r="M292" s="9">
        <f t="shared" si="11"/>
        <v>0.40194716666666669</v>
      </c>
      <c r="N292" s="10"/>
      <c r="O292" s="10"/>
      <c r="P292" s="10"/>
      <c r="Q292" s="34"/>
    </row>
    <row r="293" spans="1:17" ht="30" x14ac:dyDescent="0.25">
      <c r="A293" s="5" t="s">
        <v>110</v>
      </c>
      <c r="B293" s="5">
        <v>289</v>
      </c>
      <c r="C293" s="5" t="s">
        <v>198</v>
      </c>
      <c r="D293" s="5" t="s">
        <v>176</v>
      </c>
      <c r="E293" s="37" t="s">
        <v>199</v>
      </c>
      <c r="F293" s="5" t="s">
        <v>191</v>
      </c>
      <c r="G293" s="4">
        <f t="shared" si="28"/>
        <v>0.40660000000000002</v>
      </c>
      <c r="H293" s="4">
        <f t="shared" si="28"/>
        <v>0.39646199999999998</v>
      </c>
      <c r="I293" s="4">
        <f t="shared" si="28"/>
        <v>0.40559099999999998</v>
      </c>
      <c r="J293" s="4">
        <f t="shared" si="28"/>
        <v>0.40587800000000002</v>
      </c>
      <c r="K293" s="4">
        <f t="shared" si="28"/>
        <v>0.40164100000000003</v>
      </c>
      <c r="L293" s="4">
        <f t="shared" si="28"/>
        <v>0.395511</v>
      </c>
      <c r="M293" s="9">
        <f t="shared" si="11"/>
        <v>0.40194716666666669</v>
      </c>
      <c r="N293" s="10"/>
      <c r="O293" s="10"/>
      <c r="P293" s="10"/>
      <c r="Q293" s="34"/>
    </row>
    <row r="294" spans="1:17" ht="30" x14ac:dyDescent="0.25">
      <c r="A294" s="5" t="s">
        <v>110</v>
      </c>
      <c r="B294" s="5">
        <v>289</v>
      </c>
      <c r="C294" s="5" t="s">
        <v>200</v>
      </c>
      <c r="D294" s="5" t="s">
        <v>176</v>
      </c>
      <c r="E294" s="37" t="s">
        <v>201</v>
      </c>
      <c r="F294" s="5" t="s">
        <v>191</v>
      </c>
      <c r="G294" s="4">
        <f t="shared" si="28"/>
        <v>0.40660000000000002</v>
      </c>
      <c r="H294" s="4">
        <f t="shared" si="28"/>
        <v>0.39646199999999998</v>
      </c>
      <c r="I294" s="4">
        <f t="shared" si="28"/>
        <v>0.40559099999999998</v>
      </c>
      <c r="J294" s="4">
        <f t="shared" si="28"/>
        <v>0.40587800000000002</v>
      </c>
      <c r="K294" s="4">
        <f t="shared" si="28"/>
        <v>0.40164100000000003</v>
      </c>
      <c r="L294" s="4">
        <f t="shared" si="28"/>
        <v>0.395511</v>
      </c>
      <c r="M294" s="9">
        <f t="shared" si="11"/>
        <v>0.40194716666666669</v>
      </c>
      <c r="N294" s="10"/>
      <c r="O294" s="10"/>
      <c r="P294" s="10"/>
      <c r="Q294" s="34"/>
    </row>
    <row r="295" spans="1:17" ht="30" x14ac:dyDescent="0.25">
      <c r="A295" s="5" t="s">
        <v>110</v>
      </c>
      <c r="B295" s="5">
        <v>289</v>
      </c>
      <c r="C295" s="5" t="s">
        <v>202</v>
      </c>
      <c r="D295" s="5" t="s">
        <v>176</v>
      </c>
      <c r="E295" s="37" t="s">
        <v>203</v>
      </c>
      <c r="F295" s="5" t="s">
        <v>191</v>
      </c>
      <c r="G295" s="4">
        <f t="shared" si="28"/>
        <v>0.40660000000000002</v>
      </c>
      <c r="H295" s="4">
        <f t="shared" si="28"/>
        <v>0.39646199999999998</v>
      </c>
      <c r="I295" s="4">
        <f t="shared" si="28"/>
        <v>0.40559099999999998</v>
      </c>
      <c r="J295" s="4">
        <f t="shared" si="28"/>
        <v>0.40587800000000002</v>
      </c>
      <c r="K295" s="4">
        <f t="shared" si="28"/>
        <v>0.40164100000000003</v>
      </c>
      <c r="L295" s="4">
        <f t="shared" si="28"/>
        <v>0.395511</v>
      </c>
      <c r="M295" s="9">
        <f t="shared" si="11"/>
        <v>0.40194716666666669</v>
      </c>
      <c r="N295" s="10"/>
      <c r="O295" s="10"/>
      <c r="P295" s="10"/>
      <c r="Q295" s="34"/>
    </row>
    <row r="296" spans="1:17" ht="30" x14ac:dyDescent="0.25">
      <c r="A296" s="5" t="s">
        <v>110</v>
      </c>
      <c r="B296" s="5">
        <v>289</v>
      </c>
      <c r="C296" s="5" t="s">
        <v>204</v>
      </c>
      <c r="D296" s="5" t="s">
        <v>176</v>
      </c>
      <c r="E296" s="37" t="s">
        <v>205</v>
      </c>
      <c r="F296" s="5" t="s">
        <v>191</v>
      </c>
      <c r="G296" s="4">
        <f t="shared" si="28"/>
        <v>0.40660000000000002</v>
      </c>
      <c r="H296" s="4">
        <f t="shared" si="28"/>
        <v>0.39646199999999998</v>
      </c>
      <c r="I296" s="4">
        <f t="shared" si="28"/>
        <v>0.40559099999999998</v>
      </c>
      <c r="J296" s="4">
        <f t="shared" si="28"/>
        <v>0.40587800000000002</v>
      </c>
      <c r="K296" s="4">
        <f t="shared" si="28"/>
        <v>0.40164100000000003</v>
      </c>
      <c r="L296" s="4">
        <f t="shared" si="28"/>
        <v>0.395511</v>
      </c>
      <c r="M296" s="9">
        <f t="shared" si="11"/>
        <v>0.40194716666666669</v>
      </c>
      <c r="N296" s="10"/>
      <c r="O296" s="10"/>
      <c r="P296" s="10"/>
      <c r="Q296" s="34"/>
    </row>
    <row r="297" spans="1:17" ht="30" x14ac:dyDescent="0.25">
      <c r="A297" s="5" t="s">
        <v>110</v>
      </c>
      <c r="B297" s="5">
        <v>289</v>
      </c>
      <c r="C297" s="5" t="s">
        <v>206</v>
      </c>
      <c r="D297" s="5" t="s">
        <v>176</v>
      </c>
      <c r="E297" s="37" t="s">
        <v>207</v>
      </c>
      <c r="F297" s="5" t="s">
        <v>191</v>
      </c>
      <c r="G297" s="4">
        <f t="shared" si="28"/>
        <v>0.40660000000000002</v>
      </c>
      <c r="H297" s="4">
        <f t="shared" si="28"/>
        <v>0.39646199999999998</v>
      </c>
      <c r="I297" s="4">
        <f t="shared" si="28"/>
        <v>0.40559099999999998</v>
      </c>
      <c r="J297" s="4">
        <f t="shared" si="28"/>
        <v>0.40587800000000002</v>
      </c>
      <c r="K297" s="4">
        <f t="shared" si="28"/>
        <v>0.40164100000000003</v>
      </c>
      <c r="L297" s="4">
        <f t="shared" si="28"/>
        <v>0.395511</v>
      </c>
      <c r="M297" s="9">
        <f t="shared" si="11"/>
        <v>0.40194716666666669</v>
      </c>
      <c r="N297" s="10"/>
      <c r="O297" s="10"/>
      <c r="P297" s="10"/>
      <c r="Q297" s="34"/>
    </row>
    <row r="298" spans="1:17" ht="30" x14ac:dyDescent="0.25">
      <c r="A298" s="5" t="s">
        <v>110</v>
      </c>
      <c r="B298" s="5">
        <v>289</v>
      </c>
      <c r="C298" s="5" t="s">
        <v>208</v>
      </c>
      <c r="D298" s="5" t="s">
        <v>176</v>
      </c>
      <c r="E298" s="37" t="s">
        <v>209</v>
      </c>
      <c r="F298" s="5" t="s">
        <v>191</v>
      </c>
      <c r="G298" s="4">
        <f t="shared" si="28"/>
        <v>0.40660000000000002</v>
      </c>
      <c r="H298" s="4">
        <f t="shared" si="28"/>
        <v>0.39646199999999998</v>
      </c>
      <c r="I298" s="4">
        <f t="shared" si="28"/>
        <v>0.40559099999999998</v>
      </c>
      <c r="J298" s="4">
        <f t="shared" si="28"/>
        <v>0.40587800000000002</v>
      </c>
      <c r="K298" s="4">
        <f t="shared" si="28"/>
        <v>0.40164100000000003</v>
      </c>
      <c r="L298" s="4">
        <f t="shared" si="28"/>
        <v>0.395511</v>
      </c>
      <c r="M298" s="9">
        <f t="shared" ref="M298:M361" si="29">AVERAGE(G298:L298)</f>
        <v>0.40194716666666669</v>
      </c>
      <c r="N298" s="10"/>
      <c r="O298" s="10"/>
      <c r="P298" s="10"/>
      <c r="Q298" s="34"/>
    </row>
    <row r="299" spans="1:17" ht="30" x14ac:dyDescent="0.25">
      <c r="A299" s="5" t="s">
        <v>110</v>
      </c>
      <c r="B299" s="5">
        <v>289</v>
      </c>
      <c r="C299" s="5" t="s">
        <v>210</v>
      </c>
      <c r="D299" s="5" t="s">
        <v>176</v>
      </c>
      <c r="E299" s="37" t="s">
        <v>211</v>
      </c>
      <c r="F299" s="5" t="s">
        <v>191</v>
      </c>
      <c r="G299" s="4">
        <f t="shared" si="28"/>
        <v>0.40660000000000002</v>
      </c>
      <c r="H299" s="4">
        <f t="shared" si="28"/>
        <v>0.39646199999999998</v>
      </c>
      <c r="I299" s="4">
        <f t="shared" si="28"/>
        <v>0.40559099999999998</v>
      </c>
      <c r="J299" s="4">
        <f t="shared" si="28"/>
        <v>0.40587800000000002</v>
      </c>
      <c r="K299" s="4">
        <f t="shared" si="28"/>
        <v>0.40164100000000003</v>
      </c>
      <c r="L299" s="4">
        <f t="shared" si="28"/>
        <v>0.395511</v>
      </c>
      <c r="M299" s="9">
        <f t="shared" si="29"/>
        <v>0.40194716666666669</v>
      </c>
      <c r="N299" s="10"/>
      <c r="O299" s="10"/>
      <c r="P299" s="10"/>
      <c r="Q299" s="34"/>
    </row>
    <row r="300" spans="1:17" ht="30" x14ac:dyDescent="0.25">
      <c r="A300" s="5" t="s">
        <v>110</v>
      </c>
      <c r="B300" s="5">
        <v>289</v>
      </c>
      <c r="C300" s="5" t="s">
        <v>212</v>
      </c>
      <c r="D300" s="5" t="s">
        <v>176</v>
      </c>
      <c r="E300" s="37" t="s">
        <v>213</v>
      </c>
      <c r="F300" s="5" t="s">
        <v>191</v>
      </c>
      <c r="G300" s="4">
        <f t="shared" si="28"/>
        <v>0.40660000000000002</v>
      </c>
      <c r="H300" s="4">
        <f t="shared" si="28"/>
        <v>0.39646199999999998</v>
      </c>
      <c r="I300" s="4">
        <f t="shared" si="28"/>
        <v>0.40559099999999998</v>
      </c>
      <c r="J300" s="4">
        <f t="shared" si="28"/>
        <v>0.40587800000000002</v>
      </c>
      <c r="K300" s="4">
        <f t="shared" si="28"/>
        <v>0.40164100000000003</v>
      </c>
      <c r="L300" s="4">
        <f t="shared" si="28"/>
        <v>0.395511</v>
      </c>
      <c r="M300" s="9">
        <f t="shared" si="29"/>
        <v>0.40194716666666669</v>
      </c>
      <c r="N300" s="10"/>
      <c r="O300" s="10"/>
      <c r="P300" s="10"/>
      <c r="Q300" s="34"/>
    </row>
    <row r="301" spans="1:17" ht="30" x14ac:dyDescent="0.25">
      <c r="A301" s="5" t="s">
        <v>110</v>
      </c>
      <c r="B301" s="5">
        <v>289</v>
      </c>
      <c r="C301" s="5" t="s">
        <v>214</v>
      </c>
      <c r="D301" s="5" t="s">
        <v>176</v>
      </c>
      <c r="E301" s="37" t="s">
        <v>215</v>
      </c>
      <c r="F301" s="5" t="s">
        <v>191</v>
      </c>
      <c r="G301" s="4">
        <f t="shared" si="28"/>
        <v>0.40660000000000002</v>
      </c>
      <c r="H301" s="4">
        <f t="shared" si="28"/>
        <v>0.39646199999999998</v>
      </c>
      <c r="I301" s="4">
        <f t="shared" si="28"/>
        <v>0.40559099999999998</v>
      </c>
      <c r="J301" s="4">
        <f t="shared" si="28"/>
        <v>0.40587800000000002</v>
      </c>
      <c r="K301" s="4">
        <f t="shared" si="28"/>
        <v>0.40164100000000003</v>
      </c>
      <c r="L301" s="4">
        <f t="shared" si="28"/>
        <v>0.395511</v>
      </c>
      <c r="M301" s="9">
        <f t="shared" si="29"/>
        <v>0.40194716666666669</v>
      </c>
      <c r="N301" s="10"/>
      <c r="O301" s="10"/>
      <c r="P301" s="10"/>
      <c r="Q301" s="34"/>
    </row>
    <row r="302" spans="1:17" ht="30" x14ac:dyDescent="0.25">
      <c r="A302" s="5" t="s">
        <v>110</v>
      </c>
      <c r="B302" s="5">
        <v>289</v>
      </c>
      <c r="C302" s="5" t="s">
        <v>216</v>
      </c>
      <c r="D302" s="5" t="s">
        <v>176</v>
      </c>
      <c r="E302" s="37" t="s">
        <v>217</v>
      </c>
      <c r="F302" s="5" t="s">
        <v>191</v>
      </c>
      <c r="G302" s="4">
        <f t="shared" si="28"/>
        <v>0.40660000000000002</v>
      </c>
      <c r="H302" s="4">
        <f t="shared" si="28"/>
        <v>0.39646199999999998</v>
      </c>
      <c r="I302" s="4">
        <f t="shared" si="28"/>
        <v>0.40559099999999998</v>
      </c>
      <c r="J302" s="4">
        <f t="shared" si="28"/>
        <v>0.40587800000000002</v>
      </c>
      <c r="K302" s="4">
        <f t="shared" si="28"/>
        <v>0.40164100000000003</v>
      </c>
      <c r="L302" s="4">
        <f t="shared" si="28"/>
        <v>0.395511</v>
      </c>
      <c r="M302" s="9">
        <f t="shared" si="29"/>
        <v>0.40194716666666669</v>
      </c>
      <c r="N302" s="10"/>
      <c r="O302" s="10"/>
      <c r="P302" s="10"/>
      <c r="Q302" s="34"/>
    </row>
    <row r="303" spans="1:17" ht="30" x14ac:dyDescent="0.25">
      <c r="A303" s="5" t="s">
        <v>110</v>
      </c>
      <c r="B303" s="5">
        <v>289</v>
      </c>
      <c r="C303" s="5" t="s">
        <v>218</v>
      </c>
      <c r="D303" s="5" t="s">
        <v>176</v>
      </c>
      <c r="E303" s="37" t="s">
        <v>219</v>
      </c>
      <c r="F303" s="5" t="s">
        <v>191</v>
      </c>
      <c r="G303" s="4">
        <f t="shared" si="28"/>
        <v>0.40660000000000002</v>
      </c>
      <c r="H303" s="4">
        <f t="shared" si="28"/>
        <v>0.39646199999999998</v>
      </c>
      <c r="I303" s="4">
        <f t="shared" si="28"/>
        <v>0.40559099999999998</v>
      </c>
      <c r="J303" s="4">
        <f t="shared" si="28"/>
        <v>0.40587800000000002</v>
      </c>
      <c r="K303" s="4">
        <f t="shared" si="28"/>
        <v>0.40164100000000003</v>
      </c>
      <c r="L303" s="4">
        <f t="shared" si="28"/>
        <v>0.395511</v>
      </c>
      <c r="M303" s="9">
        <f t="shared" si="29"/>
        <v>0.40194716666666669</v>
      </c>
      <c r="N303" s="10"/>
      <c r="O303" s="10"/>
      <c r="P303" s="10"/>
      <c r="Q303" s="34"/>
    </row>
    <row r="304" spans="1:17" ht="30" x14ac:dyDescent="0.25">
      <c r="A304" s="5" t="s">
        <v>110</v>
      </c>
      <c r="B304" s="5">
        <v>289</v>
      </c>
      <c r="C304" s="5" t="s">
        <v>220</v>
      </c>
      <c r="D304" s="5" t="s">
        <v>176</v>
      </c>
      <c r="E304" s="37" t="s">
        <v>221</v>
      </c>
      <c r="F304" s="5" t="s">
        <v>191</v>
      </c>
      <c r="G304" s="4">
        <f t="shared" si="28"/>
        <v>0.40660000000000002</v>
      </c>
      <c r="H304" s="4">
        <f t="shared" si="28"/>
        <v>0.39646199999999998</v>
      </c>
      <c r="I304" s="4">
        <f t="shared" si="28"/>
        <v>0.40559099999999998</v>
      </c>
      <c r="J304" s="4">
        <f t="shared" si="28"/>
        <v>0.40587800000000002</v>
      </c>
      <c r="K304" s="4">
        <f t="shared" si="28"/>
        <v>0.40164100000000003</v>
      </c>
      <c r="L304" s="4">
        <f t="shared" si="28"/>
        <v>0.395511</v>
      </c>
      <c r="M304" s="9">
        <f t="shared" si="29"/>
        <v>0.40194716666666669</v>
      </c>
      <c r="N304" s="10"/>
      <c r="O304" s="10"/>
      <c r="P304" s="10"/>
      <c r="Q304" s="34"/>
    </row>
    <row r="305" spans="1:17" ht="30" x14ac:dyDescent="0.25">
      <c r="A305" s="5" t="s">
        <v>110</v>
      </c>
      <c r="B305" s="5">
        <v>289</v>
      </c>
      <c r="C305" s="5" t="s">
        <v>222</v>
      </c>
      <c r="D305" s="5" t="s">
        <v>176</v>
      </c>
      <c r="E305" s="37" t="s">
        <v>223</v>
      </c>
      <c r="F305" s="5" t="s">
        <v>191</v>
      </c>
      <c r="G305" s="4">
        <f t="shared" si="28"/>
        <v>0.40660000000000002</v>
      </c>
      <c r="H305" s="4">
        <f t="shared" si="28"/>
        <v>0.39646199999999998</v>
      </c>
      <c r="I305" s="4">
        <f t="shared" si="28"/>
        <v>0.40559099999999998</v>
      </c>
      <c r="J305" s="4">
        <f t="shared" si="28"/>
        <v>0.40587800000000002</v>
      </c>
      <c r="K305" s="4">
        <f t="shared" si="28"/>
        <v>0.40164100000000003</v>
      </c>
      <c r="L305" s="4">
        <f t="shared" si="28"/>
        <v>0.395511</v>
      </c>
      <c r="M305" s="9">
        <f t="shared" si="29"/>
        <v>0.40194716666666669</v>
      </c>
      <c r="N305" s="10"/>
      <c r="O305" s="10"/>
      <c r="P305" s="10"/>
      <c r="Q305" s="34"/>
    </row>
    <row r="306" spans="1:17" ht="30" x14ac:dyDescent="0.25">
      <c r="A306" s="5" t="s">
        <v>110</v>
      </c>
      <c r="B306" s="5">
        <v>289</v>
      </c>
      <c r="C306" s="5" t="s">
        <v>224</v>
      </c>
      <c r="D306" s="5" t="s">
        <v>176</v>
      </c>
      <c r="E306" s="37" t="s">
        <v>225</v>
      </c>
      <c r="F306" s="5" t="s">
        <v>191</v>
      </c>
      <c r="G306" s="4">
        <f t="shared" si="28"/>
        <v>0.40660000000000002</v>
      </c>
      <c r="H306" s="4">
        <f t="shared" si="28"/>
        <v>0.39646199999999998</v>
      </c>
      <c r="I306" s="4">
        <f t="shared" si="28"/>
        <v>0.40559099999999998</v>
      </c>
      <c r="J306" s="4">
        <f t="shared" si="28"/>
        <v>0.40587800000000002</v>
      </c>
      <c r="K306" s="4">
        <f t="shared" si="28"/>
        <v>0.40164100000000003</v>
      </c>
      <c r="L306" s="4">
        <f t="shared" si="28"/>
        <v>0.395511</v>
      </c>
      <c r="M306" s="9">
        <f t="shared" si="29"/>
        <v>0.40194716666666669</v>
      </c>
      <c r="N306" s="10"/>
      <c r="O306" s="10"/>
      <c r="P306" s="10"/>
      <c r="Q306" s="34"/>
    </row>
    <row r="307" spans="1:17" ht="30" x14ac:dyDescent="0.25">
      <c r="A307" s="5" t="s">
        <v>110</v>
      </c>
      <c r="B307" s="5">
        <v>289</v>
      </c>
      <c r="C307" s="5" t="s">
        <v>226</v>
      </c>
      <c r="D307" s="5" t="s">
        <v>176</v>
      </c>
      <c r="E307" s="37" t="s">
        <v>227</v>
      </c>
      <c r="F307" s="5" t="s">
        <v>191</v>
      </c>
      <c r="G307" s="4">
        <f t="shared" si="28"/>
        <v>0.40660000000000002</v>
      </c>
      <c r="H307" s="4">
        <f t="shared" si="28"/>
        <v>0.39646199999999998</v>
      </c>
      <c r="I307" s="4">
        <f t="shared" si="28"/>
        <v>0.40559099999999998</v>
      </c>
      <c r="J307" s="4">
        <f t="shared" si="28"/>
        <v>0.40587800000000002</v>
      </c>
      <c r="K307" s="4">
        <f t="shared" si="28"/>
        <v>0.40164100000000003</v>
      </c>
      <c r="L307" s="4">
        <f t="shared" si="28"/>
        <v>0.395511</v>
      </c>
      <c r="M307" s="9">
        <f t="shared" si="29"/>
        <v>0.40194716666666669</v>
      </c>
      <c r="N307" s="10"/>
      <c r="O307" s="10"/>
      <c r="P307" s="10"/>
      <c r="Q307" s="34"/>
    </row>
    <row r="308" spans="1:17" ht="30" x14ac:dyDescent="0.25">
      <c r="A308" s="5" t="s">
        <v>110</v>
      </c>
      <c r="B308" s="5">
        <v>289</v>
      </c>
      <c r="C308" s="5" t="s">
        <v>228</v>
      </c>
      <c r="D308" s="5" t="s">
        <v>176</v>
      </c>
      <c r="E308" s="37" t="s">
        <v>229</v>
      </c>
      <c r="F308" s="5" t="s">
        <v>191</v>
      </c>
      <c r="G308" s="4">
        <f t="shared" si="28"/>
        <v>0.40660000000000002</v>
      </c>
      <c r="H308" s="4">
        <f t="shared" si="28"/>
        <v>0.39646199999999998</v>
      </c>
      <c r="I308" s="4">
        <f t="shared" si="28"/>
        <v>0.40559099999999998</v>
      </c>
      <c r="J308" s="4">
        <f t="shared" si="28"/>
        <v>0.40587800000000002</v>
      </c>
      <c r="K308" s="4">
        <f t="shared" si="28"/>
        <v>0.40164100000000003</v>
      </c>
      <c r="L308" s="4">
        <f t="shared" si="28"/>
        <v>0.395511</v>
      </c>
      <c r="M308" s="9">
        <f t="shared" si="29"/>
        <v>0.40194716666666669</v>
      </c>
      <c r="N308" s="10"/>
      <c r="O308" s="10"/>
      <c r="P308" s="10"/>
      <c r="Q308" s="34"/>
    </row>
    <row r="309" spans="1:17" ht="30" x14ac:dyDescent="0.25">
      <c r="A309" s="5" t="s">
        <v>110</v>
      </c>
      <c r="B309" s="5">
        <v>289</v>
      </c>
      <c r="C309" s="5" t="s">
        <v>230</v>
      </c>
      <c r="D309" s="5" t="s">
        <v>176</v>
      </c>
      <c r="E309" s="37" t="s">
        <v>231</v>
      </c>
      <c r="F309" s="5" t="s">
        <v>191</v>
      </c>
      <c r="G309" s="4">
        <f t="shared" si="28"/>
        <v>0.40660000000000002</v>
      </c>
      <c r="H309" s="4">
        <f t="shared" si="28"/>
        <v>0.39646199999999998</v>
      </c>
      <c r="I309" s="4">
        <f t="shared" si="28"/>
        <v>0.40559099999999998</v>
      </c>
      <c r="J309" s="4">
        <f t="shared" si="28"/>
        <v>0.40587800000000002</v>
      </c>
      <c r="K309" s="4">
        <f t="shared" si="28"/>
        <v>0.40164100000000003</v>
      </c>
      <c r="L309" s="4">
        <f t="shared" si="28"/>
        <v>0.395511</v>
      </c>
      <c r="M309" s="9">
        <f t="shared" si="29"/>
        <v>0.40194716666666669</v>
      </c>
      <c r="N309" s="10"/>
      <c r="O309" s="10"/>
      <c r="P309" s="10"/>
      <c r="Q309" s="34"/>
    </row>
    <row r="310" spans="1:17" ht="30" x14ac:dyDescent="0.25">
      <c r="A310" s="5" t="s">
        <v>110</v>
      </c>
      <c r="B310" s="5">
        <v>289</v>
      </c>
      <c r="C310" s="5" t="s">
        <v>232</v>
      </c>
      <c r="D310" s="5" t="s">
        <v>176</v>
      </c>
      <c r="E310" s="37" t="s">
        <v>233</v>
      </c>
      <c r="F310" s="5" t="s">
        <v>191</v>
      </c>
      <c r="G310" s="4">
        <f t="shared" si="28"/>
        <v>0.40660000000000002</v>
      </c>
      <c r="H310" s="4">
        <f t="shared" si="28"/>
        <v>0.39646199999999998</v>
      </c>
      <c r="I310" s="4">
        <f t="shared" si="28"/>
        <v>0.40559099999999998</v>
      </c>
      <c r="J310" s="4">
        <f t="shared" si="28"/>
        <v>0.40587800000000002</v>
      </c>
      <c r="K310" s="4">
        <f t="shared" si="28"/>
        <v>0.40164100000000003</v>
      </c>
      <c r="L310" s="4">
        <f t="shared" si="28"/>
        <v>0.395511</v>
      </c>
      <c r="M310" s="9">
        <f t="shared" si="29"/>
        <v>0.40194716666666669</v>
      </c>
      <c r="N310" s="10"/>
      <c r="O310" s="10"/>
      <c r="P310" s="10"/>
      <c r="Q310" s="34"/>
    </row>
    <row r="311" spans="1:17" ht="30" x14ac:dyDescent="0.25">
      <c r="A311" s="5" t="s">
        <v>110</v>
      </c>
      <c r="B311" s="5">
        <v>289</v>
      </c>
      <c r="C311" s="5" t="s">
        <v>527</v>
      </c>
      <c r="D311" s="5" t="s">
        <v>176</v>
      </c>
      <c r="E311" s="37" t="s">
        <v>528</v>
      </c>
      <c r="F311" s="5" t="s">
        <v>191</v>
      </c>
      <c r="G311" s="4">
        <f t="shared" si="28"/>
        <v>0.40660000000000002</v>
      </c>
      <c r="H311" s="4">
        <f t="shared" si="28"/>
        <v>0.39646199999999998</v>
      </c>
      <c r="I311" s="4">
        <f t="shared" si="28"/>
        <v>0.40559099999999998</v>
      </c>
      <c r="J311" s="4">
        <f t="shared" si="28"/>
        <v>0.40587800000000002</v>
      </c>
      <c r="K311" s="4">
        <f t="shared" si="28"/>
        <v>0.40164100000000003</v>
      </c>
      <c r="L311" s="4">
        <f t="shared" si="28"/>
        <v>0.395511</v>
      </c>
      <c r="M311" s="9">
        <f t="shared" si="29"/>
        <v>0.40194716666666669</v>
      </c>
      <c r="N311" s="10"/>
      <c r="O311" s="10"/>
      <c r="P311" s="10"/>
      <c r="Q311" s="34"/>
    </row>
    <row r="312" spans="1:17" ht="30" x14ac:dyDescent="0.25">
      <c r="A312" s="5" t="s">
        <v>110</v>
      </c>
      <c r="B312" s="5">
        <v>289</v>
      </c>
      <c r="C312" s="5" t="s">
        <v>234</v>
      </c>
      <c r="D312" s="5" t="s">
        <v>176</v>
      </c>
      <c r="E312" s="37" t="s">
        <v>235</v>
      </c>
      <c r="F312" s="5" t="s">
        <v>191</v>
      </c>
      <c r="G312" s="4">
        <f t="shared" si="28"/>
        <v>0.40660000000000002</v>
      </c>
      <c r="H312" s="4">
        <f t="shared" si="28"/>
        <v>0.39646199999999998</v>
      </c>
      <c r="I312" s="4">
        <f t="shared" si="28"/>
        <v>0.40559099999999998</v>
      </c>
      <c r="J312" s="4">
        <f t="shared" si="28"/>
        <v>0.40587800000000002</v>
      </c>
      <c r="K312" s="4">
        <f t="shared" si="28"/>
        <v>0.40164100000000003</v>
      </c>
      <c r="L312" s="4">
        <f t="shared" si="28"/>
        <v>0.395511</v>
      </c>
      <c r="M312" s="9">
        <f t="shared" si="29"/>
        <v>0.40194716666666669</v>
      </c>
      <c r="N312" s="10"/>
      <c r="O312" s="10"/>
      <c r="P312" s="10"/>
      <c r="Q312" s="34"/>
    </row>
    <row r="313" spans="1:17" ht="30" x14ac:dyDescent="0.25">
      <c r="A313" s="5" t="s">
        <v>110</v>
      </c>
      <c r="B313" s="5">
        <v>289</v>
      </c>
      <c r="C313" s="5" t="s">
        <v>236</v>
      </c>
      <c r="D313" s="5" t="s">
        <v>176</v>
      </c>
      <c r="E313" s="37" t="s">
        <v>237</v>
      </c>
      <c r="F313" s="5" t="s">
        <v>191</v>
      </c>
      <c r="G313" s="4">
        <f t="shared" si="28"/>
        <v>0.40660000000000002</v>
      </c>
      <c r="H313" s="4">
        <f t="shared" si="28"/>
        <v>0.39646199999999998</v>
      </c>
      <c r="I313" s="4">
        <f t="shared" si="28"/>
        <v>0.40559099999999998</v>
      </c>
      <c r="J313" s="4">
        <f t="shared" si="28"/>
        <v>0.40587800000000002</v>
      </c>
      <c r="K313" s="4">
        <f t="shared" si="28"/>
        <v>0.40164100000000003</v>
      </c>
      <c r="L313" s="4">
        <f t="shared" si="28"/>
        <v>0.395511</v>
      </c>
      <c r="M313" s="9">
        <f t="shared" si="29"/>
        <v>0.40194716666666669</v>
      </c>
      <c r="N313" s="10"/>
      <c r="O313" s="10"/>
      <c r="P313" s="10"/>
      <c r="Q313" s="34"/>
    </row>
    <row r="314" spans="1:17" ht="30" x14ac:dyDescent="0.25">
      <c r="A314" s="5" t="s">
        <v>110</v>
      </c>
      <c r="B314" s="5">
        <v>289</v>
      </c>
      <c r="C314" s="5" t="s">
        <v>238</v>
      </c>
      <c r="D314" s="5" t="s">
        <v>140</v>
      </c>
      <c r="E314" s="37" t="s">
        <v>239</v>
      </c>
      <c r="F314" s="5" t="s">
        <v>191</v>
      </c>
      <c r="G314" s="4">
        <f t="shared" si="28"/>
        <v>0.40660000000000002</v>
      </c>
      <c r="H314" s="4">
        <f t="shared" si="28"/>
        <v>0.39646199999999998</v>
      </c>
      <c r="I314" s="4">
        <f t="shared" si="28"/>
        <v>0.40559099999999998</v>
      </c>
      <c r="J314" s="4">
        <f t="shared" si="28"/>
        <v>0.40587800000000002</v>
      </c>
      <c r="K314" s="4">
        <f t="shared" si="28"/>
        <v>0.40164100000000003</v>
      </c>
      <c r="L314" s="4">
        <f t="shared" si="28"/>
        <v>0.395511</v>
      </c>
      <c r="M314" s="9">
        <f t="shared" si="29"/>
        <v>0.40194716666666669</v>
      </c>
      <c r="N314" s="10"/>
      <c r="O314" s="10"/>
      <c r="P314" s="10"/>
      <c r="Q314" s="34"/>
    </row>
    <row r="315" spans="1:17" ht="30" x14ac:dyDescent="0.25">
      <c r="A315" s="5" t="s">
        <v>110</v>
      </c>
      <c r="B315" s="5">
        <v>289</v>
      </c>
      <c r="C315" s="5" t="s">
        <v>240</v>
      </c>
      <c r="D315" s="5" t="s">
        <v>176</v>
      </c>
      <c r="E315" s="37" t="s">
        <v>241</v>
      </c>
      <c r="F315" s="5" t="s">
        <v>191</v>
      </c>
      <c r="G315" s="4">
        <f t="shared" si="28"/>
        <v>0.40660000000000002</v>
      </c>
      <c r="H315" s="4">
        <f t="shared" si="28"/>
        <v>0.39646199999999998</v>
      </c>
      <c r="I315" s="4">
        <f t="shared" si="28"/>
        <v>0.40559099999999998</v>
      </c>
      <c r="J315" s="4">
        <f t="shared" si="28"/>
        <v>0.40587800000000002</v>
      </c>
      <c r="K315" s="4">
        <f t="shared" si="28"/>
        <v>0.40164100000000003</v>
      </c>
      <c r="L315" s="4">
        <f t="shared" si="28"/>
        <v>0.395511</v>
      </c>
      <c r="M315" s="9">
        <f t="shared" si="29"/>
        <v>0.40194716666666669</v>
      </c>
      <c r="N315" s="10"/>
      <c r="O315" s="10"/>
      <c r="P315" s="10"/>
      <c r="Q315" s="34"/>
    </row>
    <row r="316" spans="1:17" ht="30" x14ac:dyDescent="0.25">
      <c r="A316" s="5" t="s">
        <v>110</v>
      </c>
      <c r="B316" s="5">
        <v>289</v>
      </c>
      <c r="C316" s="5" t="s">
        <v>242</v>
      </c>
      <c r="D316" s="5" t="s">
        <v>176</v>
      </c>
      <c r="E316" s="37" t="s">
        <v>243</v>
      </c>
      <c r="F316" s="5" t="s">
        <v>191</v>
      </c>
      <c r="G316" s="4">
        <f t="shared" si="28"/>
        <v>0.40660000000000002</v>
      </c>
      <c r="H316" s="4">
        <f t="shared" si="28"/>
        <v>0.39646199999999998</v>
      </c>
      <c r="I316" s="4">
        <f t="shared" si="28"/>
        <v>0.40559099999999998</v>
      </c>
      <c r="J316" s="4">
        <f t="shared" si="28"/>
        <v>0.40587800000000002</v>
      </c>
      <c r="K316" s="4">
        <f t="shared" si="28"/>
        <v>0.40164100000000003</v>
      </c>
      <c r="L316" s="4">
        <f t="shared" si="28"/>
        <v>0.395511</v>
      </c>
      <c r="M316" s="9">
        <f t="shared" si="29"/>
        <v>0.40194716666666669</v>
      </c>
      <c r="N316" s="10"/>
      <c r="O316" s="10"/>
      <c r="P316" s="10"/>
      <c r="Q316" s="34"/>
    </row>
    <row r="317" spans="1:17" ht="30" x14ac:dyDescent="0.25">
      <c r="A317" s="5" t="s">
        <v>110</v>
      </c>
      <c r="B317" s="5">
        <v>289</v>
      </c>
      <c r="C317" s="5" t="s">
        <v>244</v>
      </c>
      <c r="D317" s="5" t="s">
        <v>176</v>
      </c>
      <c r="E317" s="37" t="s">
        <v>245</v>
      </c>
      <c r="F317" s="5" t="s">
        <v>191</v>
      </c>
      <c r="G317" s="4">
        <f t="shared" si="28"/>
        <v>0.40660000000000002</v>
      </c>
      <c r="H317" s="4">
        <f t="shared" si="28"/>
        <v>0.39646199999999998</v>
      </c>
      <c r="I317" s="4">
        <f t="shared" si="28"/>
        <v>0.40559099999999998</v>
      </c>
      <c r="J317" s="4">
        <f t="shared" si="28"/>
        <v>0.40587800000000002</v>
      </c>
      <c r="K317" s="4">
        <f t="shared" si="28"/>
        <v>0.40164100000000003</v>
      </c>
      <c r="L317" s="4">
        <f t="shared" si="28"/>
        <v>0.395511</v>
      </c>
      <c r="M317" s="9">
        <f t="shared" si="29"/>
        <v>0.40194716666666669</v>
      </c>
      <c r="N317" s="10"/>
      <c r="O317" s="10"/>
      <c r="P317" s="10"/>
      <c r="Q317" s="34"/>
    </row>
    <row r="318" spans="1:17" ht="30" x14ac:dyDescent="0.25">
      <c r="A318" s="5" t="s">
        <v>110</v>
      </c>
      <c r="B318" s="5">
        <v>289</v>
      </c>
      <c r="C318" s="5" t="s">
        <v>246</v>
      </c>
      <c r="D318" s="5" t="s">
        <v>176</v>
      </c>
      <c r="E318" s="37" t="s">
        <v>247</v>
      </c>
      <c r="F318" s="5" t="s">
        <v>191</v>
      </c>
      <c r="G318" s="4">
        <f t="shared" si="28"/>
        <v>0.40660000000000002</v>
      </c>
      <c r="H318" s="4">
        <f t="shared" si="28"/>
        <v>0.39646199999999998</v>
      </c>
      <c r="I318" s="4">
        <f t="shared" si="28"/>
        <v>0.40559099999999998</v>
      </c>
      <c r="J318" s="4">
        <f t="shared" si="28"/>
        <v>0.40587800000000002</v>
      </c>
      <c r="K318" s="4">
        <f t="shared" si="28"/>
        <v>0.40164100000000003</v>
      </c>
      <c r="L318" s="4">
        <f t="shared" si="28"/>
        <v>0.395511</v>
      </c>
      <c r="M318" s="9">
        <f t="shared" si="29"/>
        <v>0.40194716666666669</v>
      </c>
      <c r="N318" s="10"/>
      <c r="O318" s="10"/>
      <c r="P318" s="10"/>
      <c r="Q318" s="34"/>
    </row>
    <row r="319" spans="1:17" ht="30" x14ac:dyDescent="0.25">
      <c r="A319" s="5" t="s">
        <v>110</v>
      </c>
      <c r="B319" s="5">
        <v>289</v>
      </c>
      <c r="C319" s="5" t="s">
        <v>248</v>
      </c>
      <c r="D319" s="5" t="s">
        <v>176</v>
      </c>
      <c r="E319" s="37" t="s">
        <v>249</v>
      </c>
      <c r="F319" s="5" t="s">
        <v>191</v>
      </c>
      <c r="G319" s="4">
        <f t="shared" si="28"/>
        <v>0.40660000000000002</v>
      </c>
      <c r="H319" s="4">
        <f t="shared" si="28"/>
        <v>0.39646199999999998</v>
      </c>
      <c r="I319" s="4">
        <f t="shared" si="28"/>
        <v>0.40559099999999998</v>
      </c>
      <c r="J319" s="4">
        <f t="shared" si="28"/>
        <v>0.40587800000000002</v>
      </c>
      <c r="K319" s="4">
        <f t="shared" si="28"/>
        <v>0.40164100000000003</v>
      </c>
      <c r="L319" s="4">
        <f t="shared" si="28"/>
        <v>0.395511</v>
      </c>
      <c r="M319" s="9">
        <f t="shared" si="29"/>
        <v>0.40194716666666669</v>
      </c>
      <c r="N319" s="10"/>
      <c r="O319" s="10"/>
      <c r="P319" s="10"/>
      <c r="Q319" s="34"/>
    </row>
    <row r="320" spans="1:17" ht="30" x14ac:dyDescent="0.25">
      <c r="A320" s="5" t="s">
        <v>110</v>
      </c>
      <c r="B320" s="5">
        <v>289</v>
      </c>
      <c r="C320" s="5" t="s">
        <v>250</v>
      </c>
      <c r="D320" s="5" t="s">
        <v>176</v>
      </c>
      <c r="E320" s="37" t="s">
        <v>251</v>
      </c>
      <c r="F320" s="5" t="s">
        <v>191</v>
      </c>
      <c r="G320" s="4">
        <f t="shared" si="28"/>
        <v>0.40660000000000002</v>
      </c>
      <c r="H320" s="4">
        <f t="shared" si="28"/>
        <v>0.39646199999999998</v>
      </c>
      <c r="I320" s="4">
        <f t="shared" si="28"/>
        <v>0.40559099999999998</v>
      </c>
      <c r="J320" s="4">
        <f t="shared" si="28"/>
        <v>0.40587800000000002</v>
      </c>
      <c r="K320" s="4">
        <f t="shared" si="28"/>
        <v>0.40164100000000003</v>
      </c>
      <c r="L320" s="4">
        <f t="shared" si="28"/>
        <v>0.395511</v>
      </c>
      <c r="M320" s="9">
        <f t="shared" si="29"/>
        <v>0.40194716666666669</v>
      </c>
      <c r="N320" s="10"/>
      <c r="O320" s="10"/>
      <c r="P320" s="10"/>
      <c r="Q320" s="34"/>
    </row>
    <row r="321" spans="1:17" ht="30" x14ac:dyDescent="0.25">
      <c r="A321" s="5" t="s">
        <v>110</v>
      </c>
      <c r="B321" s="5">
        <v>289</v>
      </c>
      <c r="C321" s="5" t="s">
        <v>252</v>
      </c>
      <c r="D321" s="5" t="s">
        <v>176</v>
      </c>
      <c r="E321" s="37" t="s">
        <v>253</v>
      </c>
      <c r="F321" s="5" t="s">
        <v>191</v>
      </c>
      <c r="G321" s="4">
        <f t="shared" si="28"/>
        <v>0.40660000000000002</v>
      </c>
      <c r="H321" s="4">
        <f t="shared" si="28"/>
        <v>0.39646199999999998</v>
      </c>
      <c r="I321" s="4">
        <f t="shared" si="28"/>
        <v>0.40559099999999998</v>
      </c>
      <c r="J321" s="4">
        <f t="shared" si="28"/>
        <v>0.40587800000000002</v>
      </c>
      <c r="K321" s="4">
        <f t="shared" si="28"/>
        <v>0.40164100000000003</v>
      </c>
      <c r="L321" s="4">
        <f t="shared" si="28"/>
        <v>0.395511</v>
      </c>
      <c r="M321" s="9">
        <f t="shared" si="29"/>
        <v>0.40194716666666669</v>
      </c>
      <c r="N321" s="10"/>
      <c r="O321" s="10"/>
      <c r="P321" s="10"/>
      <c r="Q321" s="34"/>
    </row>
    <row r="322" spans="1:17" ht="30" x14ac:dyDescent="0.25">
      <c r="A322" s="5" t="s">
        <v>110</v>
      </c>
      <c r="B322" s="5">
        <v>294</v>
      </c>
      <c r="C322" s="5" t="s">
        <v>254</v>
      </c>
      <c r="D322" s="5" t="s">
        <v>130</v>
      </c>
      <c r="E322" s="37" t="s">
        <v>255</v>
      </c>
      <c r="F322" s="5" t="s">
        <v>256</v>
      </c>
      <c r="G322" s="4">
        <f t="shared" ref="G322:L323" si="30">1-G139</f>
        <v>0.9999419974</v>
      </c>
      <c r="H322" s="4">
        <f t="shared" si="30"/>
        <v>0.99992957520000003</v>
      </c>
      <c r="I322" s="4">
        <f t="shared" si="30"/>
        <v>0.9999404368</v>
      </c>
      <c r="J322" s="4">
        <f t="shared" si="30"/>
        <v>0.99994237019999999</v>
      </c>
      <c r="K322" s="4">
        <f t="shared" si="30"/>
        <v>0.99993923259999995</v>
      </c>
      <c r="L322" s="4">
        <f t="shared" si="30"/>
        <v>0.99994244030000001</v>
      </c>
      <c r="M322" s="9">
        <f t="shared" si="29"/>
        <v>0.99993934208333324</v>
      </c>
      <c r="N322" s="10"/>
      <c r="O322" s="10"/>
      <c r="P322" s="10"/>
      <c r="Q322" s="34"/>
    </row>
    <row r="323" spans="1:17" ht="30" x14ac:dyDescent="0.25">
      <c r="A323" s="5" t="s">
        <v>110</v>
      </c>
      <c r="B323" s="5">
        <v>296</v>
      </c>
      <c r="C323" s="5" t="s">
        <v>257</v>
      </c>
      <c r="D323" s="5" t="s">
        <v>130</v>
      </c>
      <c r="E323" s="37" t="s">
        <v>258</v>
      </c>
      <c r="F323" s="5" t="s">
        <v>256</v>
      </c>
      <c r="G323" s="4">
        <f t="shared" si="30"/>
        <v>0.99983035099999995</v>
      </c>
      <c r="H323" s="4">
        <f t="shared" si="30"/>
        <v>0.99978867299999996</v>
      </c>
      <c r="I323" s="4">
        <f t="shared" si="30"/>
        <v>0.999825713</v>
      </c>
      <c r="J323" s="4">
        <f t="shared" si="30"/>
        <v>0.99983286000000005</v>
      </c>
      <c r="K323" s="4">
        <f t="shared" si="30"/>
        <v>0.99983925699999998</v>
      </c>
      <c r="L323" s="4">
        <f t="shared" si="30"/>
        <v>0.99983903699999999</v>
      </c>
      <c r="M323" s="9">
        <f t="shared" si="29"/>
        <v>0.99982598183333327</v>
      </c>
      <c r="N323" s="10"/>
      <c r="O323" s="10"/>
      <c r="P323" s="10"/>
      <c r="Q323" s="34"/>
    </row>
    <row r="324" spans="1:17" ht="30" x14ac:dyDescent="0.25">
      <c r="A324" s="5" t="s">
        <v>110</v>
      </c>
      <c r="B324" s="5">
        <v>297</v>
      </c>
      <c r="C324" s="5" t="s">
        <v>259</v>
      </c>
      <c r="D324" s="5" t="s">
        <v>130</v>
      </c>
      <c r="E324" s="37" t="s">
        <v>260</v>
      </c>
      <c r="F324" s="5" t="s">
        <v>256</v>
      </c>
      <c r="G324" s="4">
        <f>1-G141-G142</f>
        <v>0.99964280259999994</v>
      </c>
      <c r="H324" s="4">
        <f t="shared" ref="H324:L324" si="31">1-H141-H142</f>
        <v>0.99965323259999994</v>
      </c>
      <c r="I324" s="4">
        <f t="shared" si="31"/>
        <v>0.99965004749999997</v>
      </c>
      <c r="J324" s="4">
        <f t="shared" si="31"/>
        <v>0.99965311629999998</v>
      </c>
      <c r="K324" s="4">
        <f t="shared" si="31"/>
        <v>0.99965666279999998</v>
      </c>
      <c r="L324" s="4">
        <f t="shared" si="31"/>
        <v>0.9996539338999999</v>
      </c>
      <c r="M324" s="9">
        <f t="shared" si="29"/>
        <v>0.99965163261666667</v>
      </c>
      <c r="N324" s="10"/>
      <c r="O324" s="10"/>
      <c r="P324" s="10"/>
      <c r="Q324" s="34"/>
    </row>
    <row r="325" spans="1:17" ht="30" x14ac:dyDescent="0.25">
      <c r="A325" s="5" t="s">
        <v>110</v>
      </c>
      <c r="B325" s="5">
        <v>297</v>
      </c>
      <c r="C325" s="5" t="s">
        <v>529</v>
      </c>
      <c r="D325" s="5" t="s">
        <v>130</v>
      </c>
      <c r="E325" s="37" t="s">
        <v>530</v>
      </c>
      <c r="F325" s="5" t="s">
        <v>256</v>
      </c>
      <c r="G325" s="4">
        <f>1-G141-G142</f>
        <v>0.99964280259999994</v>
      </c>
      <c r="H325" s="4">
        <f t="shared" ref="H325:L325" si="32">1-H141-H142</f>
        <v>0.99965323259999994</v>
      </c>
      <c r="I325" s="4">
        <f t="shared" si="32"/>
        <v>0.99965004749999997</v>
      </c>
      <c r="J325" s="4">
        <f t="shared" si="32"/>
        <v>0.99965311629999998</v>
      </c>
      <c r="K325" s="4">
        <f t="shared" si="32"/>
        <v>0.99965666279999998</v>
      </c>
      <c r="L325" s="4">
        <f t="shared" si="32"/>
        <v>0.9996539338999999</v>
      </c>
      <c r="M325" s="9">
        <f t="shared" si="29"/>
        <v>0.99965163261666667</v>
      </c>
      <c r="N325" s="10"/>
      <c r="O325" s="10"/>
      <c r="P325" s="10"/>
      <c r="Q325" s="34"/>
    </row>
    <row r="326" spans="1:17" ht="30" x14ac:dyDescent="0.25">
      <c r="A326" s="5" t="s">
        <v>110</v>
      </c>
      <c r="B326" s="5">
        <v>300</v>
      </c>
      <c r="C326" s="5" t="s">
        <v>531</v>
      </c>
      <c r="D326" s="5" t="s">
        <v>130</v>
      </c>
      <c r="E326" s="37" t="s">
        <v>532</v>
      </c>
      <c r="F326" s="5" t="s">
        <v>256</v>
      </c>
      <c r="G326" s="4">
        <f>1-G143</f>
        <v>0.99985060800000003</v>
      </c>
      <c r="H326" s="4">
        <f t="shared" ref="H326:L326" si="33">1-H143</f>
        <v>0.99985131199999999</v>
      </c>
      <c r="I326" s="4">
        <f t="shared" si="33"/>
        <v>0.99984630299999999</v>
      </c>
      <c r="J326" s="4">
        <f t="shared" si="33"/>
        <v>0.99985582100000003</v>
      </c>
      <c r="K326" s="4">
        <f t="shared" si="33"/>
        <v>0.999855257</v>
      </c>
      <c r="L326" s="4">
        <f t="shared" si="33"/>
        <v>0.99984888500000002</v>
      </c>
      <c r="M326" s="9">
        <f t="shared" si="29"/>
        <v>0.99985136433333344</v>
      </c>
      <c r="N326" s="10"/>
      <c r="O326" s="10"/>
      <c r="P326" s="10"/>
      <c r="Q326" s="34"/>
    </row>
    <row r="327" spans="1:17" ht="30" x14ac:dyDescent="0.25">
      <c r="A327" s="5" t="s">
        <v>110</v>
      </c>
      <c r="B327" s="5">
        <v>302</v>
      </c>
      <c r="C327" s="5" t="s">
        <v>533</v>
      </c>
      <c r="D327" s="5" t="s">
        <v>125</v>
      </c>
      <c r="E327" s="37" t="s">
        <v>534</v>
      </c>
      <c r="F327" s="5" t="s">
        <v>256</v>
      </c>
      <c r="G327" s="4">
        <f>1-G144-G145</f>
        <v>0.99992133329999999</v>
      </c>
      <c r="H327" s="4">
        <f t="shared" ref="H327:L327" si="34">1-H144-H145</f>
        <v>0.99994266679999999</v>
      </c>
      <c r="I327" s="4">
        <f t="shared" si="34"/>
        <v>0.99993418899999997</v>
      </c>
      <c r="J327" s="4">
        <f t="shared" si="34"/>
        <v>0.99993627019999998</v>
      </c>
      <c r="K327" s="4">
        <f t="shared" si="34"/>
        <v>0.9999389461</v>
      </c>
      <c r="L327" s="4">
        <f t="shared" si="34"/>
        <v>0.99993234949999998</v>
      </c>
      <c r="M327" s="9">
        <f t="shared" si="29"/>
        <v>0.99993429248333332</v>
      </c>
      <c r="N327" s="10"/>
      <c r="O327" s="10"/>
      <c r="P327" s="10"/>
      <c r="Q327" s="34"/>
    </row>
    <row r="328" spans="1:17" ht="30" x14ac:dyDescent="0.25">
      <c r="A328" s="5" t="s">
        <v>110</v>
      </c>
      <c r="B328" s="5">
        <v>302</v>
      </c>
      <c r="C328" s="5" t="s">
        <v>261</v>
      </c>
      <c r="D328" s="5" t="s">
        <v>130</v>
      </c>
      <c r="E328" s="37" t="s">
        <v>262</v>
      </c>
      <c r="F328" s="5" t="s">
        <v>256</v>
      </c>
      <c r="G328" s="4">
        <f>1-G144-G145</f>
        <v>0.99992133329999999</v>
      </c>
      <c r="H328" s="4">
        <f t="shared" ref="H328:L328" si="35">1-H144-H145</f>
        <v>0.99994266679999999</v>
      </c>
      <c r="I328" s="4">
        <f t="shared" si="35"/>
        <v>0.99993418899999997</v>
      </c>
      <c r="J328" s="4">
        <f t="shared" si="35"/>
        <v>0.99993627019999998</v>
      </c>
      <c r="K328" s="4">
        <f t="shared" si="35"/>
        <v>0.9999389461</v>
      </c>
      <c r="L328" s="4">
        <f t="shared" si="35"/>
        <v>0.99993234949999998</v>
      </c>
      <c r="M328" s="9">
        <f t="shared" si="29"/>
        <v>0.99993429248333332</v>
      </c>
      <c r="N328" s="10"/>
      <c r="O328" s="10"/>
      <c r="P328" s="10"/>
      <c r="Q328" s="34"/>
    </row>
    <row r="329" spans="1:17" ht="30" x14ac:dyDescent="0.25">
      <c r="A329" s="5" t="s">
        <v>110</v>
      </c>
      <c r="B329" s="5">
        <v>304</v>
      </c>
      <c r="C329" s="5" t="s">
        <v>535</v>
      </c>
      <c r="D329" s="5" t="s">
        <v>145</v>
      </c>
      <c r="E329" s="37" t="s">
        <v>536</v>
      </c>
      <c r="F329" s="5" t="s">
        <v>256</v>
      </c>
      <c r="G329" s="4">
        <f>1-G146</f>
        <v>0.99872490999999997</v>
      </c>
      <c r="H329" s="4">
        <f t="shared" ref="H329:L329" si="36">1-H146</f>
        <v>0.99914992499999999</v>
      </c>
      <c r="I329" s="4">
        <f t="shared" si="36"/>
        <v>0.99884697</v>
      </c>
      <c r="J329" s="4">
        <f t="shared" si="36"/>
        <v>0.99878860999999997</v>
      </c>
      <c r="K329" s="4">
        <f t="shared" si="36"/>
        <v>0.99885617999999998</v>
      </c>
      <c r="L329" s="4">
        <f t="shared" si="36"/>
        <v>0.99896594000000005</v>
      </c>
      <c r="M329" s="9">
        <f t="shared" si="29"/>
        <v>0.99888875583333325</v>
      </c>
      <c r="N329" s="10"/>
      <c r="O329" s="10"/>
      <c r="P329" s="10"/>
      <c r="Q329" s="34"/>
    </row>
    <row r="330" spans="1:17" ht="30" x14ac:dyDescent="0.25">
      <c r="A330" s="5" t="s">
        <v>110</v>
      </c>
      <c r="B330" s="5">
        <v>305</v>
      </c>
      <c r="C330" s="5" t="s">
        <v>420</v>
      </c>
      <c r="D330" s="5" t="s">
        <v>125</v>
      </c>
      <c r="E330" s="37" t="s">
        <v>421</v>
      </c>
      <c r="F330" s="5" t="s">
        <v>256</v>
      </c>
      <c r="G330" s="4">
        <f>1-G147-G148</f>
        <v>0.99938917799999993</v>
      </c>
      <c r="H330" s="4">
        <f t="shared" ref="H330:L330" si="37">1-H147-H148</f>
        <v>0.99931663599999998</v>
      </c>
      <c r="I330" s="4">
        <f t="shared" si="37"/>
        <v>0.99926829299999997</v>
      </c>
      <c r="J330" s="4">
        <f t="shared" si="37"/>
        <v>0.99945791899999992</v>
      </c>
      <c r="K330" s="4">
        <f t="shared" si="37"/>
        <v>0.99939137300000003</v>
      </c>
      <c r="L330" s="4">
        <f t="shared" si="37"/>
        <v>0.99920695400000004</v>
      </c>
      <c r="M330" s="9">
        <f t="shared" si="29"/>
        <v>0.99933839216666664</v>
      </c>
      <c r="N330" s="10"/>
      <c r="O330" s="10"/>
      <c r="P330" s="10"/>
      <c r="Q330" s="34"/>
    </row>
    <row r="331" spans="1:17" ht="30" x14ac:dyDescent="0.25">
      <c r="A331" s="5" t="s">
        <v>110</v>
      </c>
      <c r="B331" s="5">
        <v>305</v>
      </c>
      <c r="C331" s="5" t="s">
        <v>422</v>
      </c>
      <c r="D331" s="5" t="s">
        <v>126</v>
      </c>
      <c r="E331" s="37" t="s">
        <v>423</v>
      </c>
      <c r="F331" s="5" t="s">
        <v>256</v>
      </c>
      <c r="G331" s="4">
        <f>1-G147-G148</f>
        <v>0.99938917799999993</v>
      </c>
      <c r="H331" s="4">
        <f t="shared" ref="H331:L331" si="38">1-H147-H148</f>
        <v>0.99931663599999998</v>
      </c>
      <c r="I331" s="4">
        <f t="shared" si="38"/>
        <v>0.99926829299999997</v>
      </c>
      <c r="J331" s="4">
        <f t="shared" si="38"/>
        <v>0.99945791899999992</v>
      </c>
      <c r="K331" s="4">
        <f t="shared" si="38"/>
        <v>0.99939137300000003</v>
      </c>
      <c r="L331" s="4">
        <f t="shared" si="38"/>
        <v>0.99920695400000004</v>
      </c>
      <c r="M331" s="9">
        <f t="shared" si="29"/>
        <v>0.99933839216666664</v>
      </c>
      <c r="N331" s="10"/>
      <c r="O331" s="10"/>
      <c r="P331" s="10"/>
      <c r="Q331" s="34"/>
    </row>
    <row r="332" spans="1:17" ht="30" x14ac:dyDescent="0.25">
      <c r="A332" s="5" t="s">
        <v>110</v>
      </c>
      <c r="B332" s="5">
        <v>307</v>
      </c>
      <c r="C332" s="5" t="s">
        <v>263</v>
      </c>
      <c r="D332" s="5" t="s">
        <v>140</v>
      </c>
      <c r="E332" s="37" t="s">
        <v>264</v>
      </c>
      <c r="F332" s="5" t="s">
        <v>256</v>
      </c>
      <c r="G332" s="4">
        <f>1-G149-G150</f>
        <v>0.97050731999999995</v>
      </c>
      <c r="H332" s="4">
        <f t="shared" ref="H332:L332" si="39">1-H149-H150</f>
        <v>0.96822974000000006</v>
      </c>
      <c r="I332" s="4">
        <f t="shared" si="39"/>
        <v>0.97034211000000004</v>
      </c>
      <c r="J332" s="4">
        <f t="shared" si="39"/>
        <v>0.9709556800000001</v>
      </c>
      <c r="K332" s="4">
        <f t="shared" si="39"/>
        <v>0.97132050999999997</v>
      </c>
      <c r="L332" s="4">
        <f t="shared" si="39"/>
        <v>0.97219707999999994</v>
      </c>
      <c r="M332" s="9">
        <f t="shared" si="29"/>
        <v>0.97059207333333342</v>
      </c>
      <c r="N332" s="10"/>
      <c r="O332" s="10"/>
      <c r="P332" s="10"/>
      <c r="Q332" s="34"/>
    </row>
    <row r="333" spans="1:17" ht="30" x14ac:dyDescent="0.25">
      <c r="A333" s="5" t="s">
        <v>110</v>
      </c>
      <c r="B333" s="5">
        <v>307</v>
      </c>
      <c r="C333" s="5" t="s">
        <v>265</v>
      </c>
      <c r="D333" s="5" t="s">
        <v>141</v>
      </c>
      <c r="E333" s="37" t="s">
        <v>266</v>
      </c>
      <c r="F333" s="5" t="s">
        <v>256</v>
      </c>
      <c r="G333" s="4">
        <f>1-G149-G150</f>
        <v>0.97050731999999995</v>
      </c>
      <c r="H333" s="4">
        <f t="shared" ref="H333:L333" si="40">1-H149-H150</f>
        <v>0.96822974000000006</v>
      </c>
      <c r="I333" s="4">
        <f t="shared" si="40"/>
        <v>0.97034211000000004</v>
      </c>
      <c r="J333" s="4">
        <f t="shared" si="40"/>
        <v>0.9709556800000001</v>
      </c>
      <c r="K333" s="4">
        <f t="shared" si="40"/>
        <v>0.97132050999999997</v>
      </c>
      <c r="L333" s="4">
        <f t="shared" si="40"/>
        <v>0.97219707999999994</v>
      </c>
      <c r="M333" s="9">
        <f t="shared" si="29"/>
        <v>0.97059207333333342</v>
      </c>
      <c r="N333" s="10"/>
      <c r="O333" s="10"/>
      <c r="P333" s="10"/>
      <c r="Q333" s="34"/>
    </row>
    <row r="334" spans="1:17" ht="30" x14ac:dyDescent="0.25">
      <c r="A334" s="5" t="s">
        <v>110</v>
      </c>
      <c r="B334" s="5">
        <v>309</v>
      </c>
      <c r="C334" s="5" t="s">
        <v>267</v>
      </c>
      <c r="D334" s="5" t="s">
        <v>116</v>
      </c>
      <c r="E334" s="37" t="s">
        <v>268</v>
      </c>
      <c r="F334" s="5" t="s">
        <v>269</v>
      </c>
      <c r="G334" s="4">
        <f t="shared" ref="G334:L338" si="41">1-G151</f>
        <v>0.99932047400000001</v>
      </c>
      <c r="H334" s="4">
        <f t="shared" si="41"/>
        <v>0.99922255299999996</v>
      </c>
      <c r="I334" s="4">
        <f t="shared" si="41"/>
        <v>0.99929029400000002</v>
      </c>
      <c r="J334" s="4">
        <f t="shared" si="41"/>
        <v>0.999234909</v>
      </c>
      <c r="K334" s="4">
        <f t="shared" si="41"/>
        <v>0.99926575299999998</v>
      </c>
      <c r="L334" s="4">
        <f t="shared" si="41"/>
        <v>0.99926026599999995</v>
      </c>
      <c r="M334" s="9">
        <f t="shared" si="29"/>
        <v>0.9992657081666666</v>
      </c>
      <c r="N334" s="10"/>
      <c r="O334" s="10"/>
      <c r="P334" s="10"/>
      <c r="Q334" s="34"/>
    </row>
    <row r="335" spans="1:17" ht="30" x14ac:dyDescent="0.25">
      <c r="A335" s="5" t="s">
        <v>110</v>
      </c>
      <c r="B335" s="5">
        <v>318</v>
      </c>
      <c r="C335" s="5" t="s">
        <v>537</v>
      </c>
      <c r="D335" s="5" t="s">
        <v>116</v>
      </c>
      <c r="E335" s="37" t="s">
        <v>538</v>
      </c>
      <c r="F335" s="5" t="s">
        <v>539</v>
      </c>
      <c r="G335" s="4">
        <f t="shared" si="41"/>
        <v>0.99998102359999996</v>
      </c>
      <c r="H335" s="4">
        <f t="shared" si="41"/>
        <v>0.99999773123000002</v>
      </c>
      <c r="I335" s="4">
        <f t="shared" si="41"/>
        <v>0.99998790319999997</v>
      </c>
      <c r="J335" s="4">
        <f t="shared" si="41"/>
        <v>0.99998541230000004</v>
      </c>
      <c r="K335" s="4">
        <f t="shared" si="41"/>
        <v>0.99999589498999997</v>
      </c>
      <c r="L335" s="4">
        <f t="shared" si="41"/>
        <v>0.99999625547000004</v>
      </c>
      <c r="M335" s="9">
        <f t="shared" si="29"/>
        <v>0.99999070346499996</v>
      </c>
      <c r="N335" s="10"/>
      <c r="O335" s="10"/>
      <c r="P335" s="10"/>
      <c r="Q335" s="34"/>
    </row>
    <row r="336" spans="1:17" ht="30" x14ac:dyDescent="0.25">
      <c r="A336" s="5" t="s">
        <v>110</v>
      </c>
      <c r="B336" s="5">
        <v>319</v>
      </c>
      <c r="C336" s="5" t="s">
        <v>270</v>
      </c>
      <c r="D336" s="5" t="s">
        <v>130</v>
      </c>
      <c r="E336" s="37" t="s">
        <v>271</v>
      </c>
      <c r="F336" s="5" t="s">
        <v>272</v>
      </c>
      <c r="G336" s="4">
        <f t="shared" si="41"/>
        <v>0.99993049960000002</v>
      </c>
      <c r="H336" s="4">
        <f t="shared" si="41"/>
        <v>0.99992803180000001</v>
      </c>
      <c r="I336" s="4">
        <f t="shared" si="41"/>
        <v>0.99992491429999997</v>
      </c>
      <c r="J336" s="4">
        <f t="shared" si="41"/>
        <v>0.99993116100000001</v>
      </c>
      <c r="K336" s="4">
        <f t="shared" si="41"/>
        <v>0.99992474320000002</v>
      </c>
      <c r="L336" s="4">
        <f t="shared" si="41"/>
        <v>0.99992982969999999</v>
      </c>
      <c r="M336" s="9">
        <f t="shared" si="29"/>
        <v>0.9999281966000001</v>
      </c>
      <c r="N336" s="10"/>
      <c r="O336" s="10"/>
      <c r="P336" s="10"/>
      <c r="Q336" s="34"/>
    </row>
    <row r="337" spans="1:17" ht="30" x14ac:dyDescent="0.25">
      <c r="A337" s="5" t="s">
        <v>110</v>
      </c>
      <c r="B337" s="5">
        <v>321</v>
      </c>
      <c r="C337" s="5" t="s">
        <v>273</v>
      </c>
      <c r="D337" s="5" t="s">
        <v>113</v>
      </c>
      <c r="E337" s="37" t="s">
        <v>425</v>
      </c>
      <c r="F337" s="5" t="s">
        <v>272</v>
      </c>
      <c r="G337" s="4">
        <f t="shared" si="41"/>
        <v>0.99779874999999996</v>
      </c>
      <c r="H337" s="4">
        <f t="shared" si="41"/>
        <v>0.99770837999999995</v>
      </c>
      <c r="I337" s="4">
        <f t="shared" si="41"/>
        <v>0.99783489999999997</v>
      </c>
      <c r="J337" s="4">
        <f t="shared" si="41"/>
        <v>0.99791399999999997</v>
      </c>
      <c r="K337" s="4">
        <f t="shared" si="41"/>
        <v>0.99792415000000001</v>
      </c>
      <c r="L337" s="4">
        <f t="shared" si="41"/>
        <v>0.99786012000000002</v>
      </c>
      <c r="M337" s="9">
        <f t="shared" si="29"/>
        <v>0.99784005000000009</v>
      </c>
      <c r="N337" s="10"/>
      <c r="O337" s="10"/>
      <c r="P337" s="10"/>
      <c r="Q337" s="34"/>
    </row>
    <row r="338" spans="1:17" ht="30" x14ac:dyDescent="0.25">
      <c r="A338" s="5" t="s">
        <v>110</v>
      </c>
      <c r="B338" s="5">
        <v>352</v>
      </c>
      <c r="C338" s="5" t="s">
        <v>275</v>
      </c>
      <c r="D338" s="5" t="s">
        <v>116</v>
      </c>
      <c r="E338" s="37" t="s">
        <v>276</v>
      </c>
      <c r="F338" s="5" t="s">
        <v>274</v>
      </c>
      <c r="G338" s="4">
        <f>1-G155</f>
        <v>0.999561751</v>
      </c>
      <c r="H338" s="4">
        <f t="shared" si="41"/>
        <v>0.99960503700000003</v>
      </c>
      <c r="I338" s="4">
        <f t="shared" si="41"/>
        <v>0.999530315</v>
      </c>
      <c r="J338" s="4">
        <f t="shared" si="41"/>
        <v>0.99951779200000002</v>
      </c>
      <c r="K338" s="4">
        <f t="shared" si="41"/>
        <v>0.99953279799999994</v>
      </c>
      <c r="L338" s="4">
        <f t="shared" si="41"/>
        <v>0.99951191500000003</v>
      </c>
      <c r="M338" s="9">
        <f t="shared" si="29"/>
        <v>0.99954326800000004</v>
      </c>
      <c r="N338" s="10"/>
      <c r="O338" s="10"/>
      <c r="P338" s="10"/>
      <c r="Q338" s="34"/>
    </row>
    <row r="339" spans="1:17" ht="30" x14ac:dyDescent="0.25">
      <c r="A339" s="5" t="s">
        <v>110</v>
      </c>
      <c r="B339" s="5">
        <v>353</v>
      </c>
      <c r="C339" s="5" t="s">
        <v>426</v>
      </c>
      <c r="D339" s="5" t="s">
        <v>141</v>
      </c>
      <c r="E339" s="37" t="s">
        <v>427</v>
      </c>
      <c r="F339" s="5" t="s">
        <v>277</v>
      </c>
      <c r="G339" s="4">
        <f>1-G156-G157</f>
        <v>0.99879513239999995</v>
      </c>
      <c r="H339" s="4">
        <f t="shared" ref="H339:L339" si="42">1-H156-H157</f>
        <v>0.99898378590000003</v>
      </c>
      <c r="I339" s="4">
        <f t="shared" si="42"/>
        <v>0.9989239647</v>
      </c>
      <c r="J339" s="4">
        <f t="shared" si="42"/>
        <v>0.99892493670000004</v>
      </c>
      <c r="K339" s="4">
        <f t="shared" si="42"/>
        <v>0.99894481710000005</v>
      </c>
      <c r="L339" s="4">
        <f t="shared" si="42"/>
        <v>0.99895166229999999</v>
      </c>
      <c r="M339" s="9">
        <f t="shared" si="29"/>
        <v>0.99892071651666658</v>
      </c>
      <c r="N339" s="10"/>
      <c r="O339" s="10"/>
      <c r="P339" s="10"/>
      <c r="Q339" s="34"/>
    </row>
    <row r="340" spans="1:17" ht="30" x14ac:dyDescent="0.25">
      <c r="A340" s="5" t="s">
        <v>110</v>
      </c>
      <c r="B340" s="5">
        <v>353</v>
      </c>
      <c r="C340" s="5" t="s">
        <v>540</v>
      </c>
      <c r="D340" s="5" t="s">
        <v>130</v>
      </c>
      <c r="E340" s="37" t="s">
        <v>541</v>
      </c>
      <c r="F340" s="5" t="s">
        <v>277</v>
      </c>
      <c r="G340" s="4">
        <f>1-G156-G157</f>
        <v>0.99879513239999995</v>
      </c>
      <c r="H340" s="4">
        <f t="shared" ref="H340:L340" si="43">1-H156-H157</f>
        <v>0.99898378590000003</v>
      </c>
      <c r="I340" s="4">
        <f t="shared" si="43"/>
        <v>0.9989239647</v>
      </c>
      <c r="J340" s="4">
        <f t="shared" si="43"/>
        <v>0.99892493670000004</v>
      </c>
      <c r="K340" s="4">
        <f t="shared" si="43"/>
        <v>0.99894481710000005</v>
      </c>
      <c r="L340" s="4">
        <f t="shared" si="43"/>
        <v>0.99895166229999999</v>
      </c>
      <c r="M340" s="9">
        <f t="shared" si="29"/>
        <v>0.99892071651666658</v>
      </c>
      <c r="N340" s="10"/>
      <c r="O340" s="10"/>
      <c r="P340" s="10"/>
      <c r="Q340" s="34"/>
    </row>
    <row r="341" spans="1:17" ht="30" x14ac:dyDescent="0.25">
      <c r="A341" s="5" t="s">
        <v>110</v>
      </c>
      <c r="B341" s="5">
        <v>359</v>
      </c>
      <c r="C341" s="5" t="s">
        <v>278</v>
      </c>
      <c r="D341" s="5" t="s">
        <v>130</v>
      </c>
      <c r="E341" s="37" t="s">
        <v>279</v>
      </c>
      <c r="F341" s="5" t="s">
        <v>277</v>
      </c>
      <c r="G341" s="4">
        <f t="shared" ref="G341:L341" si="44">1-G158</f>
        <v>0.99984260400000002</v>
      </c>
      <c r="H341" s="4">
        <f t="shared" si="44"/>
        <v>0.99985488700000003</v>
      </c>
      <c r="I341" s="4">
        <f t="shared" si="44"/>
        <v>0.99985701999999999</v>
      </c>
      <c r="J341" s="4">
        <f t="shared" si="44"/>
        <v>0.99985130300000002</v>
      </c>
      <c r="K341" s="4">
        <f t="shared" si="44"/>
        <v>0.99985132399999999</v>
      </c>
      <c r="L341" s="4">
        <f t="shared" si="44"/>
        <v>0.999859567</v>
      </c>
      <c r="M341" s="9">
        <f t="shared" si="29"/>
        <v>0.99985278416666656</v>
      </c>
      <c r="N341" s="10"/>
      <c r="O341" s="10"/>
      <c r="P341" s="10"/>
      <c r="Q341" s="34"/>
    </row>
    <row r="342" spans="1:17" ht="30" x14ac:dyDescent="0.25">
      <c r="A342" s="5" t="s">
        <v>110</v>
      </c>
      <c r="B342" s="5">
        <v>362</v>
      </c>
      <c r="C342" s="5" t="s">
        <v>280</v>
      </c>
      <c r="D342" s="5" t="s">
        <v>113</v>
      </c>
      <c r="E342" s="37" t="s">
        <v>281</v>
      </c>
      <c r="F342" s="5" t="s">
        <v>277</v>
      </c>
      <c r="G342" s="4">
        <f>1-G159-G160</f>
        <v>0.99985424580000004</v>
      </c>
      <c r="H342" s="4">
        <f t="shared" ref="H342:L342" si="45">1-H159-H160</f>
        <v>0.99989645370000002</v>
      </c>
      <c r="I342" s="4">
        <f t="shared" si="45"/>
        <v>0.99983214080000005</v>
      </c>
      <c r="J342" s="4">
        <f t="shared" si="45"/>
        <v>0.99985936010000009</v>
      </c>
      <c r="K342" s="4">
        <f t="shared" si="45"/>
        <v>0.99983786940000008</v>
      </c>
      <c r="L342" s="4">
        <f t="shared" si="45"/>
        <v>0.99983473739999995</v>
      </c>
      <c r="M342" s="9">
        <f t="shared" si="29"/>
        <v>0.99985246786666659</v>
      </c>
      <c r="N342" s="10"/>
      <c r="O342" s="10"/>
      <c r="P342" s="10"/>
      <c r="Q342" s="34"/>
    </row>
    <row r="343" spans="1:17" ht="30" x14ac:dyDescent="0.25">
      <c r="A343" s="5" t="s">
        <v>110</v>
      </c>
      <c r="B343" s="5">
        <v>362</v>
      </c>
      <c r="C343" s="5" t="s">
        <v>542</v>
      </c>
      <c r="D343" s="5" t="s">
        <v>116</v>
      </c>
      <c r="E343" s="37" t="s">
        <v>543</v>
      </c>
      <c r="F343" s="5" t="s">
        <v>544</v>
      </c>
      <c r="G343" s="4">
        <f>1-G159-G160</f>
        <v>0.99985424580000004</v>
      </c>
      <c r="H343" s="4">
        <f t="shared" ref="H343:L343" si="46">1-H159-H160</f>
        <v>0.99989645370000002</v>
      </c>
      <c r="I343" s="4">
        <f t="shared" si="46"/>
        <v>0.99983214080000005</v>
      </c>
      <c r="J343" s="4">
        <f t="shared" si="46"/>
        <v>0.99985936010000009</v>
      </c>
      <c r="K343" s="4">
        <f t="shared" si="46"/>
        <v>0.99983786940000008</v>
      </c>
      <c r="L343" s="4">
        <f t="shared" si="46"/>
        <v>0.99983473739999995</v>
      </c>
      <c r="M343" s="9">
        <f t="shared" si="29"/>
        <v>0.99985246786666659</v>
      </c>
      <c r="N343" s="10"/>
      <c r="O343" s="10"/>
      <c r="P343" s="10"/>
      <c r="Q343" s="34"/>
    </row>
    <row r="344" spans="1:17" ht="30" x14ac:dyDescent="0.25">
      <c r="A344" s="5" t="s">
        <v>110</v>
      </c>
      <c r="B344" s="5">
        <v>368</v>
      </c>
      <c r="C344" s="5" t="s">
        <v>545</v>
      </c>
      <c r="D344" s="5" t="s">
        <v>130</v>
      </c>
      <c r="E344" s="37" t="s">
        <v>546</v>
      </c>
      <c r="F344" s="5" t="s">
        <v>282</v>
      </c>
      <c r="G344" s="4">
        <f t="shared" ref="G344:L346" si="47">1-G161</f>
        <v>0.99993404299999999</v>
      </c>
      <c r="H344" s="4">
        <f t="shared" si="47"/>
        <v>0.99992524059999999</v>
      </c>
      <c r="I344" s="4">
        <f t="shared" si="47"/>
        <v>0.99991904399999998</v>
      </c>
      <c r="J344" s="4">
        <f t="shared" si="47"/>
        <v>0.99992690819999996</v>
      </c>
      <c r="K344" s="4">
        <f t="shared" si="47"/>
        <v>0.99990659260000003</v>
      </c>
      <c r="L344" s="4">
        <f t="shared" si="47"/>
        <v>0.99993935730000005</v>
      </c>
      <c r="M344" s="9">
        <f t="shared" si="29"/>
        <v>0.99992519761666665</v>
      </c>
      <c r="N344" s="10"/>
      <c r="O344" s="10"/>
      <c r="P344" s="10"/>
      <c r="Q344" s="34"/>
    </row>
    <row r="345" spans="1:17" ht="30" x14ac:dyDescent="0.25">
      <c r="A345" s="5" t="s">
        <v>110</v>
      </c>
      <c r="B345" s="5">
        <v>370</v>
      </c>
      <c r="C345" s="5" t="s">
        <v>283</v>
      </c>
      <c r="D345" s="5" t="s">
        <v>130</v>
      </c>
      <c r="E345" s="37" t="s">
        <v>284</v>
      </c>
      <c r="F345" s="5" t="s">
        <v>282</v>
      </c>
      <c r="G345" s="4">
        <f>1-G162</f>
        <v>0.99993858449999995</v>
      </c>
      <c r="H345" s="4">
        <f t="shared" si="47"/>
        <v>0.9999333185</v>
      </c>
      <c r="I345" s="4">
        <f t="shared" si="47"/>
        <v>0.99989875399999995</v>
      </c>
      <c r="J345" s="4">
        <f t="shared" si="47"/>
        <v>0.99993245480000004</v>
      </c>
      <c r="K345" s="4">
        <f t="shared" si="47"/>
        <v>0.99992171590000001</v>
      </c>
      <c r="L345" s="4">
        <f t="shared" si="47"/>
        <v>0.99992612739999998</v>
      </c>
      <c r="M345" s="9">
        <f t="shared" si="29"/>
        <v>0.99992515918333336</v>
      </c>
      <c r="N345" s="10"/>
      <c r="O345" s="10"/>
      <c r="P345" s="10"/>
      <c r="Q345" s="34"/>
    </row>
    <row r="346" spans="1:17" ht="30" x14ac:dyDescent="0.25">
      <c r="A346" s="5" t="s">
        <v>110</v>
      </c>
      <c r="B346" s="5">
        <v>375</v>
      </c>
      <c r="C346" s="5" t="s">
        <v>285</v>
      </c>
      <c r="D346" s="5" t="s">
        <v>130</v>
      </c>
      <c r="E346" s="37" t="s">
        <v>286</v>
      </c>
      <c r="F346" s="5" t="s">
        <v>282</v>
      </c>
      <c r="G346" s="4">
        <f>1-G163</f>
        <v>0.99985679299999997</v>
      </c>
      <c r="H346" s="4">
        <f t="shared" si="47"/>
        <v>0.99987821499999996</v>
      </c>
      <c r="I346" s="4">
        <f t="shared" si="47"/>
        <v>0.99984111899999994</v>
      </c>
      <c r="J346" s="4">
        <f t="shared" si="47"/>
        <v>0.99980786200000005</v>
      </c>
      <c r="K346" s="4">
        <f t="shared" si="47"/>
        <v>0.99982157199999999</v>
      </c>
      <c r="L346" s="4">
        <f t="shared" si="47"/>
        <v>0.99984969599999995</v>
      </c>
      <c r="M346" s="9">
        <f t="shared" si="29"/>
        <v>0.9998425428333334</v>
      </c>
      <c r="N346" s="10"/>
      <c r="O346" s="10"/>
      <c r="P346" s="10"/>
      <c r="Q346" s="34"/>
    </row>
    <row r="347" spans="1:17" ht="30" x14ac:dyDescent="0.25">
      <c r="A347" s="5" t="s">
        <v>110</v>
      </c>
      <c r="B347" s="5">
        <v>376</v>
      </c>
      <c r="C347" s="5" t="s">
        <v>287</v>
      </c>
      <c r="D347" s="5" t="s">
        <v>140</v>
      </c>
      <c r="E347" s="37" t="s">
        <v>288</v>
      </c>
      <c r="F347" s="5" t="s">
        <v>282</v>
      </c>
      <c r="G347" s="4">
        <f>1-G164-G165</f>
        <v>0.97336610000000001</v>
      </c>
      <c r="H347" s="4">
        <f t="shared" ref="H347:L347" si="48">1-H164-H165</f>
        <v>0.9722035</v>
      </c>
      <c r="I347" s="4">
        <f t="shared" si="48"/>
        <v>0.96809780000000001</v>
      </c>
      <c r="J347" s="4">
        <f t="shared" si="48"/>
        <v>0.96910680000000005</v>
      </c>
      <c r="K347" s="4">
        <f t="shared" si="48"/>
        <v>0.97068589999999999</v>
      </c>
      <c r="L347" s="4">
        <f t="shared" si="48"/>
        <v>0.9727266</v>
      </c>
      <c r="M347" s="9">
        <f t="shared" si="29"/>
        <v>0.97103111666666664</v>
      </c>
      <c r="N347" s="10"/>
      <c r="O347" s="10"/>
      <c r="P347" s="10"/>
      <c r="Q347" s="34"/>
    </row>
    <row r="348" spans="1:17" ht="30" x14ac:dyDescent="0.25">
      <c r="A348" s="5" t="s">
        <v>110</v>
      </c>
      <c r="B348" s="5">
        <v>376</v>
      </c>
      <c r="C348" s="5" t="s">
        <v>289</v>
      </c>
      <c r="D348" s="5" t="s">
        <v>141</v>
      </c>
      <c r="E348" s="37" t="s">
        <v>290</v>
      </c>
      <c r="F348" s="5" t="s">
        <v>282</v>
      </c>
      <c r="G348" s="4">
        <f>1-G164-G165</f>
        <v>0.97336610000000001</v>
      </c>
      <c r="H348" s="4">
        <f t="shared" ref="H348:L348" si="49">1-H164-H165</f>
        <v>0.9722035</v>
      </c>
      <c r="I348" s="4">
        <f t="shared" si="49"/>
        <v>0.96809780000000001</v>
      </c>
      <c r="J348" s="4">
        <f t="shared" si="49"/>
        <v>0.96910680000000005</v>
      </c>
      <c r="K348" s="4">
        <f t="shared" si="49"/>
        <v>0.97068589999999999</v>
      </c>
      <c r="L348" s="4">
        <f t="shared" si="49"/>
        <v>0.9727266</v>
      </c>
      <c r="M348" s="9">
        <f t="shared" si="29"/>
        <v>0.97103111666666664</v>
      </c>
      <c r="N348" s="10"/>
      <c r="O348" s="10"/>
      <c r="P348" s="10"/>
      <c r="Q348" s="34"/>
    </row>
    <row r="349" spans="1:17" ht="30" x14ac:dyDescent="0.25">
      <c r="A349" s="5" t="s">
        <v>110</v>
      </c>
      <c r="B349" s="5">
        <v>382</v>
      </c>
      <c r="C349" s="5" t="s">
        <v>428</v>
      </c>
      <c r="D349" s="5" t="s">
        <v>141</v>
      </c>
      <c r="E349" s="37" t="s">
        <v>429</v>
      </c>
      <c r="F349" s="5" t="s">
        <v>282</v>
      </c>
      <c r="G349" s="4">
        <f>1-G166</f>
        <v>0.99592840000000005</v>
      </c>
      <c r="H349" s="4">
        <f t="shared" ref="H349:L353" si="50">1-H166</f>
        <v>0.99574609999999997</v>
      </c>
      <c r="I349" s="4">
        <f t="shared" si="50"/>
        <v>0.99546383000000005</v>
      </c>
      <c r="J349" s="4">
        <f t="shared" si="50"/>
        <v>0.99598167999999998</v>
      </c>
      <c r="K349" s="4">
        <f t="shared" si="50"/>
        <v>0.99586770999999996</v>
      </c>
      <c r="L349" s="4">
        <f t="shared" si="50"/>
        <v>0.99597477000000001</v>
      </c>
      <c r="M349" s="9">
        <f t="shared" si="29"/>
        <v>0.99582708166666667</v>
      </c>
      <c r="N349" s="10"/>
      <c r="O349" s="10"/>
      <c r="P349" s="10"/>
      <c r="Q349" s="34"/>
    </row>
    <row r="350" spans="1:17" ht="30" x14ac:dyDescent="0.25">
      <c r="A350" s="5" t="s">
        <v>110</v>
      </c>
      <c r="B350" s="5">
        <v>384</v>
      </c>
      <c r="C350" s="5" t="s">
        <v>291</v>
      </c>
      <c r="D350" s="5" t="s">
        <v>116</v>
      </c>
      <c r="E350" s="37" t="s">
        <v>292</v>
      </c>
      <c r="F350" s="5" t="s">
        <v>293</v>
      </c>
      <c r="G350" s="4">
        <f>1-G167</f>
        <v>0.99965356000000005</v>
      </c>
      <c r="H350" s="4">
        <f t="shared" si="50"/>
        <v>0.999806745</v>
      </c>
      <c r="I350" s="4">
        <f t="shared" si="50"/>
        <v>0.99963073499999999</v>
      </c>
      <c r="J350" s="4">
        <f t="shared" si="50"/>
        <v>0.99962175499999995</v>
      </c>
      <c r="K350" s="4">
        <f t="shared" si="50"/>
        <v>0.99968251600000002</v>
      </c>
      <c r="L350" s="4">
        <f t="shared" si="50"/>
        <v>0.999729427</v>
      </c>
      <c r="M350" s="9">
        <f t="shared" si="29"/>
        <v>0.99968745633333322</v>
      </c>
      <c r="N350" s="10"/>
      <c r="O350" s="10"/>
      <c r="P350" s="10"/>
      <c r="Q350" s="34"/>
    </row>
    <row r="351" spans="1:17" ht="30" x14ac:dyDescent="0.25">
      <c r="A351" s="5" t="s">
        <v>110</v>
      </c>
      <c r="B351" s="5">
        <v>389</v>
      </c>
      <c r="C351" s="5" t="s">
        <v>295</v>
      </c>
      <c r="D351" s="5" t="s">
        <v>130</v>
      </c>
      <c r="E351" s="37" t="s">
        <v>296</v>
      </c>
      <c r="F351" s="5" t="s">
        <v>294</v>
      </c>
      <c r="G351" s="4">
        <f t="shared" ref="G351:G353" si="51">1-G168</f>
        <v>0.99985677799999995</v>
      </c>
      <c r="H351" s="4">
        <f t="shared" si="50"/>
        <v>0.99989304300000004</v>
      </c>
      <c r="I351" s="4">
        <f t="shared" si="50"/>
        <v>0.99986364800000005</v>
      </c>
      <c r="J351" s="4">
        <f t="shared" si="50"/>
        <v>0.99984578700000004</v>
      </c>
      <c r="K351" s="4">
        <f t="shared" si="50"/>
        <v>0.99985501200000004</v>
      </c>
      <c r="L351" s="4">
        <f t="shared" si="50"/>
        <v>0.99987071599999999</v>
      </c>
      <c r="M351" s="9">
        <f t="shared" si="29"/>
        <v>0.999864164</v>
      </c>
      <c r="N351" s="10"/>
      <c r="O351" s="10"/>
      <c r="P351" s="10"/>
      <c r="Q351" s="34"/>
    </row>
    <row r="352" spans="1:17" ht="30" x14ac:dyDescent="0.25">
      <c r="A352" s="5" t="s">
        <v>110</v>
      </c>
      <c r="B352" s="5">
        <v>393</v>
      </c>
      <c r="C352" s="5" t="s">
        <v>297</v>
      </c>
      <c r="D352" s="5" t="s">
        <v>145</v>
      </c>
      <c r="E352" s="37" t="s">
        <v>430</v>
      </c>
      <c r="F352" s="5" t="s">
        <v>294</v>
      </c>
      <c r="G352" s="4">
        <f t="shared" si="51"/>
        <v>0.99462205999999997</v>
      </c>
      <c r="H352" s="4">
        <f t="shared" si="50"/>
        <v>0.99560990999999999</v>
      </c>
      <c r="I352" s="4">
        <f t="shared" si="50"/>
        <v>0.99433097000000004</v>
      </c>
      <c r="J352" s="4">
        <f t="shared" si="50"/>
        <v>0.99416327000000004</v>
      </c>
      <c r="K352" s="4">
        <f t="shared" si="50"/>
        <v>0.99432356</v>
      </c>
      <c r="L352" s="4">
        <f t="shared" si="50"/>
        <v>0.99449520999999996</v>
      </c>
      <c r="M352" s="9">
        <f t="shared" si="29"/>
        <v>0.99459083000000004</v>
      </c>
      <c r="N352" s="10"/>
      <c r="O352" s="10"/>
      <c r="P352" s="10"/>
      <c r="Q352" s="34"/>
    </row>
    <row r="353" spans="1:17" ht="30" x14ac:dyDescent="0.25">
      <c r="A353" s="5" t="s">
        <v>110</v>
      </c>
      <c r="B353" s="5">
        <v>400</v>
      </c>
      <c r="C353" s="5" t="s">
        <v>298</v>
      </c>
      <c r="D353" s="5" t="s">
        <v>130</v>
      </c>
      <c r="E353" s="37" t="s">
        <v>299</v>
      </c>
      <c r="F353" s="5" t="s">
        <v>294</v>
      </c>
      <c r="G353" s="4">
        <f t="shared" si="51"/>
        <v>0.99981026799999995</v>
      </c>
      <c r="H353" s="4">
        <f t="shared" si="50"/>
        <v>0.99984095200000001</v>
      </c>
      <c r="I353" s="4">
        <f t="shared" si="50"/>
        <v>0.99980901899999997</v>
      </c>
      <c r="J353" s="4">
        <f t="shared" si="50"/>
        <v>0.99978982000000005</v>
      </c>
      <c r="K353" s="4">
        <f t="shared" si="50"/>
        <v>0.99981420899999995</v>
      </c>
      <c r="L353" s="4">
        <f t="shared" si="50"/>
        <v>0.99979991099999999</v>
      </c>
      <c r="M353" s="9">
        <f t="shared" si="29"/>
        <v>0.9998106965000001</v>
      </c>
      <c r="N353" s="10"/>
      <c r="O353" s="10"/>
      <c r="P353" s="10"/>
      <c r="Q353" s="34"/>
    </row>
    <row r="354" spans="1:17" ht="30" x14ac:dyDescent="0.25">
      <c r="A354" s="5" t="s">
        <v>110</v>
      </c>
      <c r="B354" s="5">
        <v>420</v>
      </c>
      <c r="C354" s="5" t="s">
        <v>303</v>
      </c>
      <c r="D354" s="5" t="s">
        <v>126</v>
      </c>
      <c r="E354" s="37" t="s">
        <v>304</v>
      </c>
      <c r="F354" s="5" t="s">
        <v>300</v>
      </c>
      <c r="G354" s="4">
        <f>1-G171-G172</f>
        <v>0.992253037</v>
      </c>
      <c r="H354" s="4">
        <f t="shared" ref="H354:L354" si="52">1-H171-H172</f>
        <v>0.99109138200000002</v>
      </c>
      <c r="I354" s="4">
        <f t="shared" si="52"/>
        <v>0.99139207200000001</v>
      </c>
      <c r="J354" s="4">
        <f t="shared" si="52"/>
        <v>0.99147460499999995</v>
      </c>
      <c r="K354" s="4">
        <f t="shared" si="52"/>
        <v>0.99130098900000008</v>
      </c>
      <c r="L354" s="4">
        <f t="shared" si="52"/>
        <v>0.991534676</v>
      </c>
      <c r="M354" s="9">
        <f t="shared" si="29"/>
        <v>0.99150779349999996</v>
      </c>
      <c r="N354" s="10"/>
      <c r="O354" s="10"/>
      <c r="P354" s="10"/>
      <c r="Q354" s="34"/>
    </row>
    <row r="355" spans="1:17" ht="30" x14ac:dyDescent="0.25">
      <c r="A355" s="5" t="s">
        <v>110</v>
      </c>
      <c r="B355" s="5">
        <v>420</v>
      </c>
      <c r="C355" s="5" t="s">
        <v>301</v>
      </c>
      <c r="D355" s="5" t="s">
        <v>130</v>
      </c>
      <c r="E355" s="37" t="s">
        <v>302</v>
      </c>
      <c r="F355" s="5" t="s">
        <v>300</v>
      </c>
      <c r="G355" s="4">
        <f>1-G171-G172</f>
        <v>0.992253037</v>
      </c>
      <c r="H355" s="4">
        <f t="shared" ref="H355:L355" si="53">1-H171-H172</f>
        <v>0.99109138200000002</v>
      </c>
      <c r="I355" s="4">
        <f t="shared" si="53"/>
        <v>0.99139207200000001</v>
      </c>
      <c r="J355" s="4">
        <f t="shared" si="53"/>
        <v>0.99147460499999995</v>
      </c>
      <c r="K355" s="4">
        <f t="shared" si="53"/>
        <v>0.99130098900000008</v>
      </c>
      <c r="L355" s="4">
        <f t="shared" si="53"/>
        <v>0.991534676</v>
      </c>
      <c r="M355" s="9">
        <f t="shared" si="29"/>
        <v>0.99150779349999996</v>
      </c>
      <c r="N355" s="10"/>
      <c r="O355" s="10"/>
      <c r="P355" s="10"/>
      <c r="Q355" s="34"/>
    </row>
    <row r="356" spans="1:17" ht="30" x14ac:dyDescent="0.25">
      <c r="A356" s="5" t="s">
        <v>110</v>
      </c>
      <c r="B356" s="5">
        <v>426</v>
      </c>
      <c r="C356" s="5" t="s">
        <v>547</v>
      </c>
      <c r="D356" s="5" t="s">
        <v>140</v>
      </c>
      <c r="E356" s="37" t="s">
        <v>548</v>
      </c>
      <c r="F356" s="5" t="s">
        <v>300</v>
      </c>
      <c r="G356" s="4">
        <f>1-G173-G174</f>
        <v>0.99252627000000004</v>
      </c>
      <c r="H356" s="4">
        <f t="shared" ref="H356:L356" si="54">1-H173-H174</f>
        <v>0.99182767999999999</v>
      </c>
      <c r="I356" s="4">
        <f t="shared" si="54"/>
        <v>0.99157461000000002</v>
      </c>
      <c r="J356" s="4">
        <f t="shared" si="54"/>
        <v>0.99145092000000001</v>
      </c>
      <c r="K356" s="4">
        <f t="shared" si="54"/>
        <v>0.99132712000000001</v>
      </c>
      <c r="L356" s="4">
        <f t="shared" si="54"/>
        <v>0.99167472999999995</v>
      </c>
      <c r="M356" s="9">
        <f t="shared" si="29"/>
        <v>0.99173022166666669</v>
      </c>
      <c r="N356" s="10"/>
      <c r="O356" s="10"/>
      <c r="P356" s="10"/>
      <c r="Q356" s="34"/>
    </row>
    <row r="357" spans="1:17" ht="30" x14ac:dyDescent="0.25">
      <c r="A357" s="5" t="s">
        <v>110</v>
      </c>
      <c r="B357" s="5">
        <v>426</v>
      </c>
      <c r="C357" s="5" t="s">
        <v>549</v>
      </c>
      <c r="D357" s="5" t="s">
        <v>141</v>
      </c>
      <c r="E357" s="37" t="s">
        <v>550</v>
      </c>
      <c r="F357" s="5" t="s">
        <v>300</v>
      </c>
      <c r="G357" s="4">
        <f>1-G173-G174</f>
        <v>0.99252627000000004</v>
      </c>
      <c r="H357" s="4">
        <f t="shared" ref="H357:L357" si="55">1-H173-H174</f>
        <v>0.99182767999999999</v>
      </c>
      <c r="I357" s="4">
        <f t="shared" si="55"/>
        <v>0.99157461000000002</v>
      </c>
      <c r="J357" s="4">
        <f t="shared" si="55"/>
        <v>0.99145092000000001</v>
      </c>
      <c r="K357" s="4">
        <f t="shared" si="55"/>
        <v>0.99132712000000001</v>
      </c>
      <c r="L357" s="4">
        <f t="shared" si="55"/>
        <v>0.99167472999999995</v>
      </c>
      <c r="M357" s="9">
        <f t="shared" si="29"/>
        <v>0.99173022166666669</v>
      </c>
      <c r="N357" s="10"/>
      <c r="O357" s="10"/>
      <c r="P357" s="10"/>
      <c r="Q357" s="34"/>
    </row>
    <row r="358" spans="1:17" ht="30" x14ac:dyDescent="0.25">
      <c r="A358" s="5" t="s">
        <v>110</v>
      </c>
      <c r="B358" s="5">
        <v>436</v>
      </c>
      <c r="C358" s="5" t="s">
        <v>551</v>
      </c>
      <c r="D358" s="5" t="s">
        <v>552</v>
      </c>
      <c r="E358" s="37" t="s">
        <v>553</v>
      </c>
      <c r="F358" s="5" t="s">
        <v>305</v>
      </c>
      <c r="G358" s="4">
        <f>1-G175</f>
        <v>0.99944873599999995</v>
      </c>
      <c r="H358" s="4">
        <f t="shared" ref="H358:L358" si="56">1-H175</f>
        <v>0.99945068199999998</v>
      </c>
      <c r="I358" s="4">
        <f t="shared" si="56"/>
        <v>0.99942911899999998</v>
      </c>
      <c r="J358" s="4">
        <f t="shared" si="56"/>
        <v>0.99943318599999997</v>
      </c>
      <c r="K358" s="4">
        <f t="shared" si="56"/>
        <v>0.99939202599999999</v>
      </c>
      <c r="L358" s="4">
        <f t="shared" si="56"/>
        <v>0.99946603000000001</v>
      </c>
      <c r="M358" s="9">
        <f t="shared" si="29"/>
        <v>0.99943662983333326</v>
      </c>
      <c r="N358" s="10"/>
      <c r="O358" s="10"/>
      <c r="P358" s="10"/>
      <c r="Q358" s="34"/>
    </row>
    <row r="359" spans="1:17" ht="30" x14ac:dyDescent="0.25">
      <c r="A359" s="5" t="s">
        <v>110</v>
      </c>
      <c r="B359" s="5">
        <v>438</v>
      </c>
      <c r="C359" s="5" t="s">
        <v>432</v>
      </c>
      <c r="D359" s="5" t="s">
        <v>554</v>
      </c>
      <c r="E359" s="37" t="s">
        <v>433</v>
      </c>
      <c r="F359" s="5" t="s">
        <v>305</v>
      </c>
      <c r="G359" s="4">
        <f>1-G176-G177</f>
        <v>0.96803750999999993</v>
      </c>
      <c r="H359" s="4">
        <f t="shared" ref="H359:L359" si="57">1-H176-H177</f>
        <v>0.97450342999999995</v>
      </c>
      <c r="I359" s="4">
        <f t="shared" si="57"/>
        <v>0.97221208000000003</v>
      </c>
      <c r="J359" s="4">
        <f t="shared" si="57"/>
        <v>0.97237768999999996</v>
      </c>
      <c r="K359" s="4">
        <f t="shared" si="57"/>
        <v>0.97309385000000004</v>
      </c>
      <c r="L359" s="4">
        <f t="shared" si="57"/>
        <v>0.97098200000000001</v>
      </c>
      <c r="M359" s="9">
        <f t="shared" si="29"/>
        <v>0.97186775999999997</v>
      </c>
      <c r="N359" s="10"/>
      <c r="O359" s="10"/>
      <c r="P359" s="10"/>
      <c r="Q359" s="34"/>
    </row>
    <row r="360" spans="1:17" ht="30" x14ac:dyDescent="0.25">
      <c r="A360" s="5" t="s">
        <v>110</v>
      </c>
      <c r="B360" s="5">
        <v>438</v>
      </c>
      <c r="C360" s="5" t="s">
        <v>431</v>
      </c>
      <c r="D360" s="5" t="s">
        <v>555</v>
      </c>
      <c r="E360" s="37" t="s">
        <v>556</v>
      </c>
      <c r="F360" s="5" t="s">
        <v>305</v>
      </c>
      <c r="G360" s="4">
        <f>1-G176-G177</f>
        <v>0.96803750999999993</v>
      </c>
      <c r="H360" s="4">
        <f t="shared" ref="H360:L360" si="58">1-H176-H177</f>
        <v>0.97450342999999995</v>
      </c>
      <c r="I360" s="4">
        <f t="shared" si="58"/>
        <v>0.97221208000000003</v>
      </c>
      <c r="J360" s="4">
        <f t="shared" si="58"/>
        <v>0.97237768999999996</v>
      </c>
      <c r="K360" s="4">
        <f t="shared" si="58"/>
        <v>0.97309385000000004</v>
      </c>
      <c r="L360" s="4">
        <f t="shared" si="58"/>
        <v>0.97098200000000001</v>
      </c>
      <c r="M360" s="9">
        <f t="shared" si="29"/>
        <v>0.97186775999999997</v>
      </c>
      <c r="N360" s="10"/>
      <c r="O360" s="10"/>
      <c r="P360" s="10"/>
      <c r="Q360" s="34"/>
    </row>
    <row r="361" spans="1:17" ht="30" x14ac:dyDescent="0.25">
      <c r="A361" s="5" t="s">
        <v>306</v>
      </c>
      <c r="B361" s="5">
        <v>1</v>
      </c>
      <c r="C361" s="5" t="s">
        <v>485</v>
      </c>
      <c r="D361" s="5" t="s">
        <v>486</v>
      </c>
      <c r="E361" s="37" t="s">
        <v>557</v>
      </c>
      <c r="F361" s="5" t="s">
        <v>307</v>
      </c>
      <c r="G361" s="4">
        <f>1-G178</f>
        <v>0.90809700000000004</v>
      </c>
      <c r="H361" s="4">
        <f t="shared" ref="H361:L370" si="59">1-H178</f>
        <v>0.91142230000000002</v>
      </c>
      <c r="I361" s="4">
        <f t="shared" si="59"/>
        <v>0.9038313</v>
      </c>
      <c r="J361" s="4">
        <f t="shared" si="59"/>
        <v>0.90308120000000003</v>
      </c>
      <c r="K361" s="4">
        <f t="shared" si="59"/>
        <v>0.90846230000000006</v>
      </c>
      <c r="L361" s="4">
        <f t="shared" si="59"/>
        <v>0.91722919999999997</v>
      </c>
      <c r="M361" s="9">
        <f t="shared" si="29"/>
        <v>0.90868721666666674</v>
      </c>
      <c r="N361" s="10"/>
      <c r="O361" s="10"/>
      <c r="P361" s="10"/>
      <c r="Q361" s="34"/>
    </row>
    <row r="362" spans="1:17" ht="30" x14ac:dyDescent="0.25">
      <c r="A362" s="5" t="s">
        <v>306</v>
      </c>
      <c r="B362" s="5">
        <v>2</v>
      </c>
      <c r="C362" s="5" t="s">
        <v>308</v>
      </c>
      <c r="D362" s="5" t="s">
        <v>112</v>
      </c>
      <c r="E362" s="37" t="s">
        <v>309</v>
      </c>
      <c r="F362" s="5" t="s">
        <v>310</v>
      </c>
      <c r="G362" s="4">
        <f t="shared" ref="G362:G370" si="60">1-G179</f>
        <v>0.99902296000000002</v>
      </c>
      <c r="H362" s="4">
        <f t="shared" si="59"/>
        <v>0.99918549599999995</v>
      </c>
      <c r="I362" s="4">
        <f t="shared" si="59"/>
        <v>0.99902221400000002</v>
      </c>
      <c r="J362" s="4">
        <f t="shared" si="59"/>
        <v>0.99896377999999997</v>
      </c>
      <c r="K362" s="4">
        <f t="shared" si="59"/>
        <v>0.99899110999999996</v>
      </c>
      <c r="L362" s="4">
        <f t="shared" si="59"/>
        <v>0.99899894</v>
      </c>
      <c r="M362" s="9">
        <f t="shared" ref="M362:M409" si="61">AVERAGE(G362:L362)</f>
        <v>0.99903074999999986</v>
      </c>
      <c r="N362" s="10"/>
      <c r="O362" s="10"/>
      <c r="P362" s="10"/>
      <c r="Q362" s="34"/>
    </row>
    <row r="363" spans="1:17" ht="30" x14ac:dyDescent="0.25">
      <c r="A363" s="5" t="s">
        <v>306</v>
      </c>
      <c r="B363" s="5">
        <v>5</v>
      </c>
      <c r="C363" s="5" t="s">
        <v>558</v>
      </c>
      <c r="D363" s="5" t="s">
        <v>146</v>
      </c>
      <c r="E363" s="37" t="s">
        <v>559</v>
      </c>
      <c r="F363" s="5" t="s">
        <v>307</v>
      </c>
      <c r="G363" s="4">
        <f t="shared" si="60"/>
        <v>0.99981892400000005</v>
      </c>
      <c r="H363" s="4">
        <f t="shared" si="59"/>
        <v>0.99977481999999995</v>
      </c>
      <c r="I363" s="4">
        <f t="shared" si="59"/>
        <v>0.99983898599999999</v>
      </c>
      <c r="J363" s="4">
        <f t="shared" si="59"/>
        <v>0.99977330799999997</v>
      </c>
      <c r="K363" s="4">
        <f t="shared" si="59"/>
        <v>0.99978681999999996</v>
      </c>
      <c r="L363" s="4">
        <f t="shared" si="59"/>
        <v>0.99983426399999997</v>
      </c>
      <c r="M363" s="9">
        <f t="shared" si="61"/>
        <v>0.99980452033333334</v>
      </c>
      <c r="N363" s="10"/>
      <c r="O363" s="10"/>
      <c r="P363" s="10"/>
      <c r="Q363" s="34"/>
    </row>
    <row r="364" spans="1:17" ht="30" x14ac:dyDescent="0.25">
      <c r="A364" s="5" t="s">
        <v>306</v>
      </c>
      <c r="B364" s="5">
        <v>14</v>
      </c>
      <c r="C364" s="5" t="s">
        <v>311</v>
      </c>
      <c r="D364" s="5" t="s">
        <v>113</v>
      </c>
      <c r="E364" s="37" t="s">
        <v>312</v>
      </c>
      <c r="F364" s="5" t="s">
        <v>307</v>
      </c>
      <c r="G364" s="4">
        <f t="shared" si="60"/>
        <v>0.99756745999999996</v>
      </c>
      <c r="H364" s="4">
        <f t="shared" si="59"/>
        <v>0.99767064000000005</v>
      </c>
      <c r="I364" s="4">
        <f t="shared" si="59"/>
        <v>0.99770117999999997</v>
      </c>
      <c r="J364" s="4">
        <f t="shared" si="59"/>
        <v>0.99759047999999995</v>
      </c>
      <c r="K364" s="4">
        <f t="shared" si="59"/>
        <v>0.99755234999999998</v>
      </c>
      <c r="L364" s="4">
        <f t="shared" si="59"/>
        <v>0.99767037000000003</v>
      </c>
      <c r="M364" s="9">
        <f t="shared" si="61"/>
        <v>0.99762541333333321</v>
      </c>
      <c r="N364" s="10"/>
      <c r="O364" s="10"/>
      <c r="P364" s="10"/>
      <c r="Q364" s="34"/>
    </row>
    <row r="365" spans="1:17" ht="30" x14ac:dyDescent="0.25">
      <c r="A365" s="5" t="s">
        <v>306</v>
      </c>
      <c r="B365" s="5">
        <v>17</v>
      </c>
      <c r="C365" s="5" t="s">
        <v>313</v>
      </c>
      <c r="D365" s="5" t="s">
        <v>130</v>
      </c>
      <c r="E365" s="37" t="s">
        <v>314</v>
      </c>
      <c r="F365" s="5" t="s">
        <v>307</v>
      </c>
      <c r="G365" s="4">
        <f t="shared" si="60"/>
        <v>0.99978940900000002</v>
      </c>
      <c r="H365" s="4">
        <f t="shared" si="59"/>
        <v>0.99980527900000005</v>
      </c>
      <c r="I365" s="4">
        <f t="shared" si="59"/>
        <v>0.99981666300000005</v>
      </c>
      <c r="J365" s="4">
        <f t="shared" si="59"/>
        <v>0.99977956400000001</v>
      </c>
      <c r="K365" s="4">
        <f t="shared" si="59"/>
        <v>0.99977465200000004</v>
      </c>
      <c r="L365" s="4">
        <f t="shared" si="59"/>
        <v>0.99979355800000003</v>
      </c>
      <c r="M365" s="9">
        <f t="shared" si="61"/>
        <v>0.99979318750000001</v>
      </c>
      <c r="N365" s="10"/>
      <c r="O365" s="10"/>
      <c r="P365" s="10"/>
      <c r="Q365" s="34"/>
    </row>
    <row r="366" spans="1:17" ht="30" x14ac:dyDescent="0.25">
      <c r="A366" s="5" t="s">
        <v>306</v>
      </c>
      <c r="B366" s="5">
        <v>24</v>
      </c>
      <c r="C366" s="5" t="s">
        <v>315</v>
      </c>
      <c r="D366" s="5" t="s">
        <v>130</v>
      </c>
      <c r="E366" s="37" t="s">
        <v>434</v>
      </c>
      <c r="F366" s="5" t="s">
        <v>316</v>
      </c>
      <c r="G366" s="4">
        <f t="shared" si="60"/>
        <v>0.99991599990000002</v>
      </c>
      <c r="H366" s="4">
        <f t="shared" si="59"/>
        <v>0.99988606199999996</v>
      </c>
      <c r="I366" s="4">
        <f t="shared" si="59"/>
        <v>0.99988430800000005</v>
      </c>
      <c r="J366" s="4">
        <f t="shared" si="59"/>
        <v>0.99988147500000002</v>
      </c>
      <c r="K366" s="4">
        <f t="shared" si="59"/>
        <v>0.999894171</v>
      </c>
      <c r="L366" s="4">
        <f t="shared" si="59"/>
        <v>0.99989409500000004</v>
      </c>
      <c r="M366" s="9">
        <f t="shared" si="61"/>
        <v>0.99989268514999996</v>
      </c>
      <c r="N366" s="10"/>
      <c r="O366" s="10"/>
      <c r="P366" s="10"/>
      <c r="Q366" s="34"/>
    </row>
    <row r="367" spans="1:17" ht="30" x14ac:dyDescent="0.25">
      <c r="A367" s="5" t="s">
        <v>306</v>
      </c>
      <c r="B367" s="5">
        <v>28</v>
      </c>
      <c r="C367" s="5" t="s">
        <v>317</v>
      </c>
      <c r="D367" s="5" t="s">
        <v>130</v>
      </c>
      <c r="E367" s="37" t="s">
        <v>318</v>
      </c>
      <c r="F367" s="5" t="s">
        <v>319</v>
      </c>
      <c r="G367" s="4">
        <f t="shared" si="60"/>
        <v>0.99995427429999995</v>
      </c>
      <c r="H367" s="4">
        <f t="shared" si="59"/>
        <v>0.99992092649999997</v>
      </c>
      <c r="I367" s="4">
        <f t="shared" si="59"/>
        <v>0.99993313939999995</v>
      </c>
      <c r="J367" s="4">
        <f t="shared" si="59"/>
        <v>0.99993128080000004</v>
      </c>
      <c r="K367" s="4">
        <f t="shared" si="59"/>
        <v>0.99992603290000004</v>
      </c>
      <c r="L367" s="4">
        <f t="shared" si="59"/>
        <v>0.99992445370000005</v>
      </c>
      <c r="M367" s="9">
        <f t="shared" si="61"/>
        <v>0.99993168460000004</v>
      </c>
      <c r="N367" s="10"/>
      <c r="O367" s="10"/>
      <c r="P367" s="10"/>
      <c r="Q367" s="34"/>
    </row>
    <row r="368" spans="1:17" ht="30" x14ac:dyDescent="0.25">
      <c r="A368" s="5" t="s">
        <v>306</v>
      </c>
      <c r="B368" s="5">
        <v>30</v>
      </c>
      <c r="C368" s="5" t="s">
        <v>320</v>
      </c>
      <c r="D368" s="5" t="s">
        <v>130</v>
      </c>
      <c r="E368" s="37" t="s">
        <v>321</v>
      </c>
      <c r="F368" s="5" t="s">
        <v>322</v>
      </c>
      <c r="G368" s="4">
        <f t="shared" si="60"/>
        <v>0.9999280988</v>
      </c>
      <c r="H368" s="4">
        <f t="shared" si="59"/>
        <v>0.99989681399999997</v>
      </c>
      <c r="I368" s="4">
        <f t="shared" si="59"/>
        <v>0.999893535</v>
      </c>
      <c r="J368" s="4">
        <f t="shared" si="59"/>
        <v>0.99990306959999997</v>
      </c>
      <c r="K368" s="4">
        <f t="shared" si="59"/>
        <v>0.99989057599999998</v>
      </c>
      <c r="L368" s="4">
        <f t="shared" si="59"/>
        <v>0.99989971600000005</v>
      </c>
      <c r="M368" s="9">
        <f t="shared" si="61"/>
        <v>0.99990196823333333</v>
      </c>
      <c r="N368" s="10"/>
      <c r="O368" s="10"/>
      <c r="P368" s="10"/>
      <c r="Q368" s="34"/>
    </row>
    <row r="369" spans="1:17" ht="30" x14ac:dyDescent="0.25">
      <c r="A369" s="5" t="s">
        <v>306</v>
      </c>
      <c r="B369" s="5">
        <v>32</v>
      </c>
      <c r="C369" s="5" t="s">
        <v>124</v>
      </c>
      <c r="D369" s="5" t="s">
        <v>112</v>
      </c>
      <c r="E369" s="37" t="s">
        <v>323</v>
      </c>
      <c r="F369" s="5" t="s">
        <v>324</v>
      </c>
      <c r="G369" s="4">
        <f t="shared" si="60"/>
        <v>0.99982790300000002</v>
      </c>
      <c r="H369" s="4">
        <f t="shared" si="59"/>
        <v>0.99981882799999999</v>
      </c>
      <c r="I369" s="4">
        <f t="shared" si="59"/>
        <v>0.99981697800000002</v>
      </c>
      <c r="J369" s="4">
        <f t="shared" si="59"/>
        <v>0.99979965100000001</v>
      </c>
      <c r="K369" s="4">
        <f t="shared" si="59"/>
        <v>0.99982940600000003</v>
      </c>
      <c r="L369" s="4">
        <f t="shared" si="59"/>
        <v>0.99983029000000001</v>
      </c>
      <c r="M369" s="9">
        <f t="shared" si="61"/>
        <v>0.99982050933333344</v>
      </c>
      <c r="N369" s="10"/>
      <c r="O369" s="10"/>
      <c r="P369" s="10"/>
      <c r="Q369" s="34"/>
    </row>
    <row r="370" spans="1:17" ht="30" x14ac:dyDescent="0.25">
      <c r="A370" s="5" t="s">
        <v>306</v>
      </c>
      <c r="B370" s="5">
        <v>36</v>
      </c>
      <c r="C370" s="5" t="s">
        <v>560</v>
      </c>
      <c r="D370" s="5" t="s">
        <v>130</v>
      </c>
      <c r="E370" s="37" t="s">
        <v>561</v>
      </c>
      <c r="F370" s="5" t="s">
        <v>437</v>
      </c>
      <c r="G370" s="4">
        <f t="shared" si="60"/>
        <v>0.99992183820000002</v>
      </c>
      <c r="H370" s="4">
        <f t="shared" si="59"/>
        <v>0.99991163130000005</v>
      </c>
      <c r="I370" s="4">
        <f t="shared" si="59"/>
        <v>0.99989179399999994</v>
      </c>
      <c r="J370" s="4">
        <f t="shared" si="59"/>
        <v>0.99989213099999996</v>
      </c>
      <c r="K370" s="4">
        <f t="shared" si="59"/>
        <v>0.99989612500000002</v>
      </c>
      <c r="L370" s="4">
        <f t="shared" si="59"/>
        <v>0.99992184319999999</v>
      </c>
      <c r="M370" s="9">
        <f t="shared" si="61"/>
        <v>0.99990589378333328</v>
      </c>
      <c r="N370" s="10"/>
      <c r="O370" s="10"/>
      <c r="P370" s="10"/>
      <c r="Q370" s="34"/>
    </row>
    <row r="371" spans="1:17" ht="30" x14ac:dyDescent="0.25">
      <c r="A371" s="5" t="s">
        <v>306</v>
      </c>
      <c r="B371" s="5">
        <v>37</v>
      </c>
      <c r="C371" s="5" t="s">
        <v>435</v>
      </c>
      <c r="D371" s="5" t="s">
        <v>125</v>
      </c>
      <c r="E371" s="37" t="s">
        <v>436</v>
      </c>
      <c r="F371" s="5" t="s">
        <v>437</v>
      </c>
      <c r="G371" s="4">
        <f>1-G188-G189</f>
        <v>0.99889160399999999</v>
      </c>
      <c r="H371" s="4">
        <f t="shared" ref="H371:L371" si="62">1-H188-H189</f>
        <v>0.999218308</v>
      </c>
      <c r="I371" s="4">
        <f t="shared" si="62"/>
        <v>0.99885975500000002</v>
      </c>
      <c r="J371" s="4">
        <f t="shared" si="62"/>
        <v>0.99895261099999999</v>
      </c>
      <c r="K371" s="4">
        <f t="shared" si="62"/>
        <v>0.99907228600000009</v>
      </c>
      <c r="L371" s="4">
        <f t="shared" si="62"/>
        <v>0.99881421000000004</v>
      </c>
      <c r="M371" s="9">
        <f t="shared" si="61"/>
        <v>0.99896812900000009</v>
      </c>
      <c r="N371" s="10"/>
      <c r="O371" s="10"/>
      <c r="P371" s="10"/>
      <c r="Q371" s="34"/>
    </row>
    <row r="372" spans="1:17" ht="30" x14ac:dyDescent="0.25">
      <c r="A372" s="5" t="s">
        <v>306</v>
      </c>
      <c r="B372" s="5">
        <v>37</v>
      </c>
      <c r="C372" s="5" t="s">
        <v>438</v>
      </c>
      <c r="D372" s="5" t="s">
        <v>126</v>
      </c>
      <c r="E372" s="37" t="s">
        <v>439</v>
      </c>
      <c r="F372" s="5" t="s">
        <v>437</v>
      </c>
      <c r="G372" s="4">
        <f>1-G188-G189</f>
        <v>0.99889160399999999</v>
      </c>
      <c r="H372" s="4">
        <f t="shared" ref="H372:L372" si="63">1-H188-H189</f>
        <v>0.999218308</v>
      </c>
      <c r="I372" s="4">
        <f t="shared" si="63"/>
        <v>0.99885975500000002</v>
      </c>
      <c r="J372" s="4">
        <f t="shared" si="63"/>
        <v>0.99895261099999999</v>
      </c>
      <c r="K372" s="4">
        <f t="shared" si="63"/>
        <v>0.99907228600000009</v>
      </c>
      <c r="L372" s="4">
        <f t="shared" si="63"/>
        <v>0.99881421000000004</v>
      </c>
      <c r="M372" s="9">
        <f t="shared" si="61"/>
        <v>0.99896812900000009</v>
      </c>
      <c r="N372" s="10"/>
      <c r="O372" s="10"/>
      <c r="P372" s="10"/>
      <c r="Q372" s="34"/>
    </row>
    <row r="373" spans="1:17" ht="30" x14ac:dyDescent="0.25">
      <c r="A373" s="5" t="s">
        <v>306</v>
      </c>
      <c r="B373" s="5">
        <v>48</v>
      </c>
      <c r="C373" s="5" t="s">
        <v>562</v>
      </c>
      <c r="D373" s="5" t="s">
        <v>130</v>
      </c>
      <c r="E373" s="37" t="s">
        <v>563</v>
      </c>
      <c r="F373" s="5" t="s">
        <v>325</v>
      </c>
      <c r="G373" s="4">
        <f>1-G190</f>
        <v>0.99987937299999996</v>
      </c>
      <c r="H373" s="4">
        <f t="shared" ref="H373:L374" si="64">1-H190</f>
        <v>0.99987736900000002</v>
      </c>
      <c r="I373" s="4">
        <f t="shared" si="64"/>
        <v>0.99986732</v>
      </c>
      <c r="J373" s="4">
        <f t="shared" si="64"/>
        <v>0.99986946899999996</v>
      </c>
      <c r="K373" s="4">
        <f t="shared" si="64"/>
        <v>0.99987322300000003</v>
      </c>
      <c r="L373" s="4">
        <f t="shared" si="64"/>
        <v>0.99987699100000005</v>
      </c>
      <c r="M373" s="9">
        <f t="shared" si="61"/>
        <v>0.99987395750000008</v>
      </c>
      <c r="N373" s="10"/>
      <c r="O373" s="10"/>
      <c r="P373" s="10"/>
      <c r="Q373" s="34"/>
    </row>
    <row r="374" spans="1:17" ht="30" x14ac:dyDescent="0.25">
      <c r="A374" s="5" t="s">
        <v>306</v>
      </c>
      <c r="B374" s="5">
        <v>52</v>
      </c>
      <c r="C374" s="5" t="s">
        <v>564</v>
      </c>
      <c r="D374" s="5" t="s">
        <v>130</v>
      </c>
      <c r="E374" s="37" t="s">
        <v>565</v>
      </c>
      <c r="F374" s="5" t="s">
        <v>325</v>
      </c>
      <c r="G374" s="4">
        <f t="shared" ref="G374" si="65">1-G191</f>
        <v>0.99995126479999996</v>
      </c>
      <c r="H374" s="4">
        <f t="shared" si="64"/>
        <v>0.99996446179999998</v>
      </c>
      <c r="I374" s="4">
        <f t="shared" si="64"/>
        <v>0.99993708950000004</v>
      </c>
      <c r="J374" s="4">
        <f t="shared" si="64"/>
        <v>0.99994588780000004</v>
      </c>
      <c r="K374" s="4">
        <f t="shared" si="64"/>
        <v>0.99996045710000003</v>
      </c>
      <c r="L374" s="4">
        <f t="shared" si="64"/>
        <v>0.99994385230000005</v>
      </c>
      <c r="M374" s="9">
        <f t="shared" si="61"/>
        <v>0.9999505022166667</v>
      </c>
      <c r="N374" s="10"/>
      <c r="O374" s="10"/>
      <c r="P374" s="10"/>
      <c r="Q374" s="34"/>
    </row>
    <row r="375" spans="1:17" ht="30" x14ac:dyDescent="0.25">
      <c r="A375" s="5" t="s">
        <v>306</v>
      </c>
      <c r="B375" s="5">
        <v>53</v>
      </c>
      <c r="C375" s="5" t="s">
        <v>326</v>
      </c>
      <c r="D375" s="5" t="s">
        <v>130</v>
      </c>
      <c r="E375" s="37" t="s">
        <v>327</v>
      </c>
      <c r="F375" s="5" t="s">
        <v>328</v>
      </c>
      <c r="G375" s="4">
        <f>1-G192-G193</f>
        <v>0.99521346880000006</v>
      </c>
      <c r="H375" s="4">
        <f t="shared" ref="H375:L375" si="66">1-H192-H193</f>
        <v>0.99519182770000003</v>
      </c>
      <c r="I375" s="4">
        <f t="shared" si="66"/>
        <v>0.99505091680000002</v>
      </c>
      <c r="J375" s="4">
        <f t="shared" si="66"/>
        <v>0.99507905910000005</v>
      </c>
      <c r="K375" s="4">
        <f t="shared" si="66"/>
        <v>0.99483204219999999</v>
      </c>
      <c r="L375" s="4">
        <f t="shared" si="66"/>
        <v>0.99498504939999999</v>
      </c>
      <c r="M375" s="9">
        <f t="shared" si="61"/>
        <v>0.99505872733333334</v>
      </c>
      <c r="N375" s="10"/>
      <c r="O375" s="10"/>
      <c r="P375" s="10"/>
      <c r="Q375" s="34"/>
    </row>
    <row r="376" spans="1:17" ht="30" x14ac:dyDescent="0.25">
      <c r="A376" s="5" t="s">
        <v>306</v>
      </c>
      <c r="B376" s="5">
        <v>53</v>
      </c>
      <c r="C376" s="5" t="s">
        <v>329</v>
      </c>
      <c r="D376" s="5" t="s">
        <v>140</v>
      </c>
      <c r="E376" s="37" t="s">
        <v>440</v>
      </c>
      <c r="F376" s="5" t="s">
        <v>325</v>
      </c>
      <c r="G376" s="4">
        <f>1-G192-G193</f>
        <v>0.99521346880000006</v>
      </c>
      <c r="H376" s="4">
        <f t="shared" ref="H376:L376" si="67">1-H192-H193</f>
        <v>0.99519182770000003</v>
      </c>
      <c r="I376" s="4">
        <f t="shared" si="67"/>
        <v>0.99505091680000002</v>
      </c>
      <c r="J376" s="4">
        <f t="shared" si="67"/>
        <v>0.99507905910000005</v>
      </c>
      <c r="K376" s="4">
        <f t="shared" si="67"/>
        <v>0.99483204219999999</v>
      </c>
      <c r="L376" s="4">
        <f t="shared" si="67"/>
        <v>0.99498504939999999</v>
      </c>
      <c r="M376" s="9">
        <f t="shared" si="61"/>
        <v>0.99505872733333334</v>
      </c>
      <c r="N376" s="10"/>
      <c r="O376" s="10"/>
      <c r="P376" s="10"/>
      <c r="Q376" s="34"/>
    </row>
    <row r="377" spans="1:17" ht="30" x14ac:dyDescent="0.25">
      <c r="A377" s="5" t="s">
        <v>306</v>
      </c>
      <c r="B377" s="5">
        <v>54</v>
      </c>
      <c r="C377" s="5" t="s">
        <v>330</v>
      </c>
      <c r="D377" s="5" t="s">
        <v>146</v>
      </c>
      <c r="E377" s="37" t="s">
        <v>441</v>
      </c>
      <c r="F377" s="5" t="s">
        <v>325</v>
      </c>
      <c r="G377" s="4">
        <f>1-G194</f>
        <v>0.99979218000000003</v>
      </c>
      <c r="H377" s="4">
        <f t="shared" ref="H377:L383" si="68">1-H194</f>
        <v>0.99980683299999995</v>
      </c>
      <c r="I377" s="4">
        <f t="shared" si="68"/>
        <v>0.99976421100000001</v>
      </c>
      <c r="J377" s="4">
        <f t="shared" si="68"/>
        <v>0.99976673199999999</v>
      </c>
      <c r="K377" s="4">
        <f t="shared" si="68"/>
        <v>0.99976902899999998</v>
      </c>
      <c r="L377" s="4">
        <f t="shared" si="68"/>
        <v>0.99978526899999998</v>
      </c>
      <c r="M377" s="9">
        <f t="shared" si="61"/>
        <v>0.99978070900000005</v>
      </c>
      <c r="N377" s="10"/>
      <c r="O377" s="10"/>
      <c r="P377" s="10"/>
      <c r="Q377" s="34"/>
    </row>
    <row r="378" spans="1:17" ht="30" x14ac:dyDescent="0.25">
      <c r="A378" s="5" t="s">
        <v>306</v>
      </c>
      <c r="B378" s="5">
        <v>59</v>
      </c>
      <c r="C378" s="5" t="s">
        <v>566</v>
      </c>
      <c r="D378" s="5" t="s">
        <v>130</v>
      </c>
      <c r="E378" s="37" t="s">
        <v>567</v>
      </c>
      <c r="F378" s="5" t="s">
        <v>325</v>
      </c>
      <c r="G378" s="4">
        <f>1-G195</f>
        <v>0.99995280549999999</v>
      </c>
      <c r="H378" s="4">
        <f t="shared" si="68"/>
        <v>0.99995223590000004</v>
      </c>
      <c r="I378" s="4">
        <f t="shared" si="68"/>
        <v>0.99995535199999996</v>
      </c>
      <c r="J378" s="4">
        <f t="shared" si="68"/>
        <v>0.99995096179999998</v>
      </c>
      <c r="K378" s="4">
        <f t="shared" si="68"/>
        <v>0.99995104319999994</v>
      </c>
      <c r="L378" s="4">
        <f t="shared" si="68"/>
        <v>0.99995629419999998</v>
      </c>
      <c r="M378" s="9">
        <f t="shared" si="61"/>
        <v>0.99995311543333332</v>
      </c>
      <c r="N378" s="10"/>
      <c r="O378" s="10"/>
      <c r="P378" s="10"/>
      <c r="Q378" s="34"/>
    </row>
    <row r="379" spans="1:17" ht="30" x14ac:dyDescent="0.25">
      <c r="A379" s="5" t="s">
        <v>306</v>
      </c>
      <c r="B379" s="5">
        <v>83</v>
      </c>
      <c r="C379" s="5" t="s">
        <v>331</v>
      </c>
      <c r="D379" s="5" t="s">
        <v>130</v>
      </c>
      <c r="E379" s="37" t="s">
        <v>332</v>
      </c>
      <c r="F379" s="5" t="s">
        <v>333</v>
      </c>
      <c r="G379" s="4">
        <f t="shared" ref="G379:G383" si="69">1-G196</f>
        <v>0.99969318500000004</v>
      </c>
      <c r="H379" s="4">
        <f t="shared" si="68"/>
        <v>0.99953811599999998</v>
      </c>
      <c r="I379" s="4">
        <f t="shared" si="68"/>
        <v>0.99959603299999999</v>
      </c>
      <c r="J379" s="4">
        <f t="shared" si="68"/>
        <v>0.99962491099999995</v>
      </c>
      <c r="K379" s="4">
        <f t="shared" si="68"/>
        <v>0.99955161999999997</v>
      </c>
      <c r="L379" s="4">
        <f t="shared" si="68"/>
        <v>0.99955328200000004</v>
      </c>
      <c r="M379" s="9">
        <f t="shared" si="61"/>
        <v>0.9995928578333334</v>
      </c>
      <c r="N379" s="10"/>
      <c r="O379" s="10"/>
      <c r="P379" s="10"/>
      <c r="Q379" s="34"/>
    </row>
    <row r="380" spans="1:17" ht="30" x14ac:dyDescent="0.25">
      <c r="A380" s="5" t="s">
        <v>306</v>
      </c>
      <c r="B380" s="5">
        <v>98</v>
      </c>
      <c r="C380" s="5" t="s">
        <v>442</v>
      </c>
      <c r="D380" s="5" t="s">
        <v>112</v>
      </c>
      <c r="E380" s="37" t="s">
        <v>443</v>
      </c>
      <c r="F380" s="5" t="s">
        <v>444</v>
      </c>
      <c r="G380" s="4">
        <f t="shared" si="69"/>
        <v>0.99708828000000005</v>
      </c>
      <c r="H380" s="4">
        <f t="shared" si="68"/>
        <v>0.99281898000000002</v>
      </c>
      <c r="I380" s="4">
        <f t="shared" si="68"/>
        <v>0.99672095999999999</v>
      </c>
      <c r="J380" s="4">
        <f t="shared" si="68"/>
        <v>0.99499948000000005</v>
      </c>
      <c r="K380" s="4">
        <f t="shared" si="68"/>
        <v>0.99483579</v>
      </c>
      <c r="L380" s="4">
        <f t="shared" si="68"/>
        <v>0.99667556000000002</v>
      </c>
      <c r="M380" s="9">
        <f t="shared" si="61"/>
        <v>0.99552317500000009</v>
      </c>
      <c r="N380" s="10"/>
      <c r="O380" s="10"/>
      <c r="P380" s="10"/>
      <c r="Q380" s="34"/>
    </row>
    <row r="381" spans="1:17" ht="30" x14ac:dyDescent="0.25">
      <c r="A381" s="5" t="s">
        <v>306</v>
      </c>
      <c r="B381" s="5">
        <v>100</v>
      </c>
      <c r="C381" s="5" t="s">
        <v>334</v>
      </c>
      <c r="D381" s="5" t="s">
        <v>112</v>
      </c>
      <c r="E381" s="37" t="s">
        <v>445</v>
      </c>
      <c r="F381" s="5" t="s">
        <v>335</v>
      </c>
      <c r="G381" s="4">
        <f t="shared" si="69"/>
        <v>0.99990468850000003</v>
      </c>
      <c r="H381" s="4">
        <f t="shared" si="68"/>
        <v>0.99986049700000001</v>
      </c>
      <c r="I381" s="4">
        <f t="shared" si="68"/>
        <v>0.99990258350000005</v>
      </c>
      <c r="J381" s="4">
        <f t="shared" si="68"/>
        <v>0.999881134</v>
      </c>
      <c r="K381" s="4">
        <f t="shared" si="68"/>
        <v>0.99989836200000004</v>
      </c>
      <c r="L381" s="4">
        <f t="shared" si="68"/>
        <v>0.99990972170000003</v>
      </c>
      <c r="M381" s="9">
        <f t="shared" si="61"/>
        <v>0.9998928311166666</v>
      </c>
      <c r="N381" s="10"/>
      <c r="O381" s="10"/>
      <c r="P381" s="10"/>
      <c r="Q381" s="34"/>
    </row>
    <row r="382" spans="1:17" ht="30" x14ac:dyDescent="0.25">
      <c r="A382" s="5" t="s">
        <v>306</v>
      </c>
      <c r="B382" s="5">
        <v>108</v>
      </c>
      <c r="C382" s="5" t="s">
        <v>336</v>
      </c>
      <c r="D382" s="5" t="s">
        <v>116</v>
      </c>
      <c r="E382" s="37" t="s">
        <v>337</v>
      </c>
      <c r="F382" s="5" t="s">
        <v>338</v>
      </c>
      <c r="G382" s="4">
        <f t="shared" si="69"/>
        <v>0.99826192999999996</v>
      </c>
      <c r="H382" s="4">
        <f t="shared" si="68"/>
        <v>0.99851604999999999</v>
      </c>
      <c r="I382" s="4">
        <f t="shared" si="68"/>
        <v>0.99793920999999997</v>
      </c>
      <c r="J382" s="4">
        <f t="shared" si="68"/>
        <v>0.99804707000000004</v>
      </c>
      <c r="K382" s="4">
        <f t="shared" si="68"/>
        <v>0.99797544000000005</v>
      </c>
      <c r="L382" s="4">
        <f t="shared" si="68"/>
        <v>0.99795747000000001</v>
      </c>
      <c r="M382" s="9">
        <f t="shared" si="61"/>
        <v>0.99811619500000015</v>
      </c>
      <c r="N382" s="10"/>
      <c r="O382" s="10"/>
      <c r="P382" s="10"/>
      <c r="Q382" s="34"/>
    </row>
    <row r="383" spans="1:17" ht="30" x14ac:dyDescent="0.25">
      <c r="A383" s="5" t="s">
        <v>306</v>
      </c>
      <c r="B383" s="5">
        <v>109</v>
      </c>
      <c r="C383" s="5" t="s">
        <v>568</v>
      </c>
      <c r="D383" s="5" t="s">
        <v>130</v>
      </c>
      <c r="E383" s="37" t="s">
        <v>569</v>
      </c>
      <c r="F383" s="5" t="s">
        <v>339</v>
      </c>
      <c r="G383" s="4">
        <f t="shared" si="69"/>
        <v>0.99990477359999996</v>
      </c>
      <c r="H383" s="4">
        <f t="shared" si="68"/>
        <v>0.99988108799999997</v>
      </c>
      <c r="I383" s="4">
        <f t="shared" si="68"/>
        <v>0.99988742600000002</v>
      </c>
      <c r="J383" s="4">
        <f t="shared" si="68"/>
        <v>0.99988767599999995</v>
      </c>
      <c r="K383" s="4">
        <f t="shared" si="68"/>
        <v>0.99989244499999996</v>
      </c>
      <c r="L383" s="4">
        <f t="shared" si="68"/>
        <v>0.99989139599999999</v>
      </c>
      <c r="M383" s="9">
        <f t="shared" si="61"/>
        <v>0.99989080076666648</v>
      </c>
      <c r="N383" s="10"/>
      <c r="O383" s="10"/>
      <c r="P383" s="10"/>
      <c r="Q383" s="34"/>
    </row>
    <row r="384" spans="1:17" ht="30" x14ac:dyDescent="0.25">
      <c r="A384" s="5" t="s">
        <v>306</v>
      </c>
      <c r="B384" s="5">
        <v>111</v>
      </c>
      <c r="C384" s="5" t="s">
        <v>340</v>
      </c>
      <c r="D384" s="5" t="s">
        <v>130</v>
      </c>
      <c r="E384" s="37" t="s">
        <v>446</v>
      </c>
      <c r="F384" s="5" t="s">
        <v>339</v>
      </c>
      <c r="G384" s="4">
        <f>1-G201-G202</f>
        <v>0.99975356500000001</v>
      </c>
      <c r="H384" s="4">
        <f t="shared" ref="H384:L384" si="70">1-H201-H202</f>
        <v>0.99972689559999994</v>
      </c>
      <c r="I384" s="4">
        <f t="shared" si="70"/>
        <v>0.99973913759999999</v>
      </c>
      <c r="J384" s="4">
        <f t="shared" si="70"/>
        <v>0.99973903139999998</v>
      </c>
      <c r="K384" s="4">
        <f t="shared" si="70"/>
        <v>0.99972776159999999</v>
      </c>
      <c r="L384" s="4">
        <f t="shared" si="70"/>
        <v>0.99974113050000002</v>
      </c>
      <c r="M384" s="9">
        <f t="shared" si="61"/>
        <v>0.9997379202833333</v>
      </c>
      <c r="N384" s="10"/>
      <c r="O384" s="10"/>
      <c r="P384" s="10"/>
      <c r="Q384" s="34"/>
    </row>
    <row r="385" spans="1:17" ht="30" x14ac:dyDescent="0.25">
      <c r="A385" s="5" t="s">
        <v>306</v>
      </c>
      <c r="B385" s="5">
        <v>111</v>
      </c>
      <c r="C385" s="5" t="s">
        <v>341</v>
      </c>
      <c r="D385" s="5" t="s">
        <v>130</v>
      </c>
      <c r="E385" s="37" t="s">
        <v>447</v>
      </c>
      <c r="F385" s="5" t="s">
        <v>339</v>
      </c>
      <c r="G385" s="4">
        <f>1-G201-G202</f>
        <v>0.99975356500000001</v>
      </c>
      <c r="H385" s="4">
        <f t="shared" ref="H385:L385" si="71">1-H201-H202</f>
        <v>0.99972689559999994</v>
      </c>
      <c r="I385" s="4">
        <f t="shared" si="71"/>
        <v>0.99973913759999999</v>
      </c>
      <c r="J385" s="4">
        <f t="shared" si="71"/>
        <v>0.99973903139999998</v>
      </c>
      <c r="K385" s="4">
        <f t="shared" si="71"/>
        <v>0.99972776159999999</v>
      </c>
      <c r="L385" s="4">
        <f t="shared" si="71"/>
        <v>0.99974113050000002</v>
      </c>
      <c r="M385" s="9">
        <f t="shared" si="61"/>
        <v>0.9997379202833333</v>
      </c>
      <c r="N385" s="10"/>
      <c r="O385" s="10"/>
      <c r="P385" s="10"/>
      <c r="Q385" s="34"/>
    </row>
    <row r="386" spans="1:17" ht="30" x14ac:dyDescent="0.25">
      <c r="A386" s="5" t="s">
        <v>306</v>
      </c>
      <c r="B386" s="5">
        <v>114</v>
      </c>
      <c r="C386" s="5" t="s">
        <v>342</v>
      </c>
      <c r="D386" s="5" t="s">
        <v>140</v>
      </c>
      <c r="E386" s="37" t="s">
        <v>448</v>
      </c>
      <c r="F386" s="5" t="s">
        <v>339</v>
      </c>
      <c r="G386" s="4">
        <f>1-G203</f>
        <v>0.99993268980000005</v>
      </c>
      <c r="H386" s="4">
        <f t="shared" ref="H386:L386" si="72">1-H203</f>
        <v>0.99993387600000005</v>
      </c>
      <c r="I386" s="4">
        <f t="shared" si="72"/>
        <v>0.99993513079999996</v>
      </c>
      <c r="J386" s="4">
        <f t="shared" si="72"/>
        <v>0.99993726169999997</v>
      </c>
      <c r="K386" s="4">
        <f t="shared" si="72"/>
        <v>0.99993933290000003</v>
      </c>
      <c r="L386" s="4">
        <f t="shared" si="72"/>
        <v>0.99993692690000002</v>
      </c>
      <c r="M386" s="9">
        <f t="shared" si="61"/>
        <v>0.99993586968333348</v>
      </c>
      <c r="N386" s="10"/>
      <c r="O386" s="10"/>
      <c r="P386" s="10"/>
      <c r="Q386" s="34"/>
    </row>
    <row r="387" spans="1:17" ht="30" x14ac:dyDescent="0.25">
      <c r="A387" s="5" t="s">
        <v>306</v>
      </c>
      <c r="B387" s="5">
        <v>144</v>
      </c>
      <c r="C387" s="5" t="s">
        <v>570</v>
      </c>
      <c r="D387" s="5" t="s">
        <v>145</v>
      </c>
      <c r="E387" s="37" t="s">
        <v>571</v>
      </c>
      <c r="F387" s="5" t="s">
        <v>343</v>
      </c>
      <c r="G387" s="4">
        <f>1-G204-G205</f>
        <v>0.99655611889999995</v>
      </c>
      <c r="H387" s="4">
        <f t="shared" ref="H387:L387" si="73">1-H204-H205</f>
        <v>0.99729331049999992</v>
      </c>
      <c r="I387" s="4">
        <f t="shared" si="73"/>
        <v>0.99650440230000004</v>
      </c>
      <c r="J387" s="4">
        <f t="shared" si="73"/>
        <v>0.9968904422</v>
      </c>
      <c r="K387" s="4">
        <f t="shared" si="73"/>
        <v>0.99692153819999996</v>
      </c>
      <c r="L387" s="4">
        <f t="shared" si="73"/>
        <v>0.99764369869999991</v>
      </c>
      <c r="M387" s="9">
        <f t="shared" si="61"/>
        <v>0.99696825179999993</v>
      </c>
      <c r="N387" s="10"/>
      <c r="O387" s="10"/>
      <c r="P387" s="10"/>
      <c r="Q387" s="34"/>
    </row>
    <row r="388" spans="1:17" ht="30" x14ac:dyDescent="0.25">
      <c r="A388" s="5" t="s">
        <v>306</v>
      </c>
      <c r="B388" s="5">
        <v>144</v>
      </c>
      <c r="C388" s="5" t="s">
        <v>572</v>
      </c>
      <c r="D388" s="5" t="s">
        <v>130</v>
      </c>
      <c r="E388" s="37" t="s">
        <v>573</v>
      </c>
      <c r="F388" s="5" t="s">
        <v>343</v>
      </c>
      <c r="G388" s="4">
        <f>1-G204-G205</f>
        <v>0.99655611889999995</v>
      </c>
      <c r="H388" s="4">
        <f t="shared" ref="H388:L388" si="74">1-H204-H205</f>
        <v>0.99729331049999992</v>
      </c>
      <c r="I388" s="4">
        <f t="shared" si="74"/>
        <v>0.99650440230000004</v>
      </c>
      <c r="J388" s="4">
        <f t="shared" si="74"/>
        <v>0.9968904422</v>
      </c>
      <c r="K388" s="4">
        <f t="shared" si="74"/>
        <v>0.99692153819999996</v>
      </c>
      <c r="L388" s="4">
        <f t="shared" si="74"/>
        <v>0.99764369869999991</v>
      </c>
      <c r="M388" s="9">
        <f t="shared" si="61"/>
        <v>0.99696825179999993</v>
      </c>
      <c r="N388" s="10"/>
      <c r="O388" s="10"/>
      <c r="P388" s="10"/>
      <c r="Q388" s="34"/>
    </row>
    <row r="389" spans="1:17" ht="30" x14ac:dyDescent="0.25">
      <c r="A389" s="5" t="s">
        <v>306</v>
      </c>
      <c r="B389" s="5">
        <v>154</v>
      </c>
      <c r="C389" s="5" t="s">
        <v>449</v>
      </c>
      <c r="D389" s="5" t="s">
        <v>125</v>
      </c>
      <c r="E389" s="37" t="s">
        <v>450</v>
      </c>
      <c r="F389" s="5" t="s">
        <v>343</v>
      </c>
      <c r="G389" s="4">
        <f>1-G206-G207-G208</f>
        <v>0.99778436299999995</v>
      </c>
      <c r="H389" s="4">
        <f t="shared" ref="H389:L389" si="75">1-H206-H207-H208</f>
        <v>0.99665538799999998</v>
      </c>
      <c r="I389" s="4">
        <f t="shared" si="75"/>
        <v>0.99587256899999999</v>
      </c>
      <c r="J389" s="4">
        <f t="shared" si="75"/>
        <v>0.99767281299999999</v>
      </c>
      <c r="K389" s="4">
        <f t="shared" si="75"/>
        <v>0.99683168199999994</v>
      </c>
      <c r="L389" s="4">
        <f t="shared" si="75"/>
        <v>0.996366996</v>
      </c>
      <c r="M389" s="9">
        <f t="shared" si="61"/>
        <v>0.99686396849999992</v>
      </c>
      <c r="N389" s="10"/>
      <c r="O389" s="10"/>
      <c r="P389" s="10"/>
      <c r="Q389" s="34"/>
    </row>
    <row r="390" spans="1:17" ht="30" x14ac:dyDescent="0.25">
      <c r="A390" s="5" t="s">
        <v>306</v>
      </c>
      <c r="B390" s="5">
        <v>154</v>
      </c>
      <c r="C390" s="5" t="s">
        <v>396</v>
      </c>
      <c r="D390" s="5" t="s">
        <v>126</v>
      </c>
      <c r="E390" s="37" t="s">
        <v>451</v>
      </c>
      <c r="F390" s="5" t="s">
        <v>343</v>
      </c>
      <c r="G390" s="4">
        <f>1-G206-G207-G208</f>
        <v>0.99778436299999995</v>
      </c>
      <c r="H390" s="4">
        <f t="shared" ref="H390:L390" si="76">1-H206-H207-H208</f>
        <v>0.99665538799999998</v>
      </c>
      <c r="I390" s="4">
        <f t="shared" si="76"/>
        <v>0.99587256899999999</v>
      </c>
      <c r="J390" s="4">
        <f t="shared" si="76"/>
        <v>0.99767281299999999</v>
      </c>
      <c r="K390" s="4">
        <f t="shared" si="76"/>
        <v>0.99683168199999994</v>
      </c>
      <c r="L390" s="4">
        <f t="shared" si="76"/>
        <v>0.996366996</v>
      </c>
      <c r="M390" s="9">
        <f t="shared" si="61"/>
        <v>0.99686396849999992</v>
      </c>
      <c r="N390" s="10"/>
      <c r="O390" s="10"/>
      <c r="P390" s="10"/>
      <c r="Q390" s="34"/>
    </row>
    <row r="391" spans="1:17" ht="30" x14ac:dyDescent="0.25">
      <c r="A391" s="5" t="s">
        <v>306</v>
      </c>
      <c r="B391" s="5">
        <v>154</v>
      </c>
      <c r="C391" s="5" t="s">
        <v>452</v>
      </c>
      <c r="D391" s="5" t="s">
        <v>424</v>
      </c>
      <c r="E391" s="37" t="s">
        <v>453</v>
      </c>
      <c r="F391" s="5" t="s">
        <v>343</v>
      </c>
      <c r="G391" s="4">
        <f>1-G206-G207-G208</f>
        <v>0.99778436299999995</v>
      </c>
      <c r="H391" s="4">
        <f t="shared" ref="H391:L391" si="77">1-H206-H207-H208</f>
        <v>0.99665538799999998</v>
      </c>
      <c r="I391" s="4">
        <f t="shared" si="77"/>
        <v>0.99587256899999999</v>
      </c>
      <c r="J391" s="4">
        <f t="shared" si="77"/>
        <v>0.99767281299999999</v>
      </c>
      <c r="K391" s="4">
        <f t="shared" si="77"/>
        <v>0.99683168199999994</v>
      </c>
      <c r="L391" s="4">
        <f t="shared" si="77"/>
        <v>0.996366996</v>
      </c>
      <c r="M391" s="9">
        <f t="shared" si="61"/>
        <v>0.99686396849999992</v>
      </c>
      <c r="N391" s="10"/>
      <c r="O391" s="10"/>
      <c r="P391" s="10"/>
      <c r="Q391" s="34"/>
    </row>
    <row r="392" spans="1:17" ht="30" x14ac:dyDescent="0.25">
      <c r="A392" s="5" t="s">
        <v>306</v>
      </c>
      <c r="B392" s="5">
        <v>155</v>
      </c>
      <c r="C392" s="5" t="s">
        <v>344</v>
      </c>
      <c r="D392" s="5" t="s">
        <v>116</v>
      </c>
      <c r="E392" s="37" t="s">
        <v>454</v>
      </c>
      <c r="F392" s="5" t="s">
        <v>455</v>
      </c>
      <c r="G392" s="4">
        <f>1-G209</f>
        <v>0.98819699999999999</v>
      </c>
      <c r="H392" s="4">
        <f t="shared" ref="H392:L396" si="78">1-H209</f>
        <v>0.99038943999999995</v>
      </c>
      <c r="I392" s="4">
        <f t="shared" si="78"/>
        <v>0.98773750000000005</v>
      </c>
      <c r="J392" s="4">
        <f t="shared" si="78"/>
        <v>0.98808870000000004</v>
      </c>
      <c r="K392" s="4">
        <f t="shared" si="78"/>
        <v>0.98862130000000004</v>
      </c>
      <c r="L392" s="4">
        <f t="shared" si="78"/>
        <v>0.98840680000000003</v>
      </c>
      <c r="M392" s="9">
        <f t="shared" si="61"/>
        <v>0.98857345666666674</v>
      </c>
      <c r="N392" s="10"/>
      <c r="O392" s="10"/>
      <c r="P392" s="10"/>
      <c r="Q392" s="34"/>
    </row>
    <row r="393" spans="1:17" ht="30" x14ac:dyDescent="0.25">
      <c r="A393" s="5" t="s">
        <v>306</v>
      </c>
      <c r="B393" s="5">
        <v>162</v>
      </c>
      <c r="C393" s="5" t="s">
        <v>346</v>
      </c>
      <c r="D393" s="5" t="s">
        <v>116</v>
      </c>
      <c r="E393" s="37" t="s">
        <v>347</v>
      </c>
      <c r="F393" s="5" t="s">
        <v>345</v>
      </c>
      <c r="G393" s="4">
        <f>1-G210</f>
        <v>0.99908646300000004</v>
      </c>
      <c r="H393" s="4">
        <f t="shared" si="78"/>
        <v>0.99913725099999995</v>
      </c>
      <c r="I393" s="4">
        <f t="shared" si="78"/>
        <v>0.99919421900000005</v>
      </c>
      <c r="J393" s="4">
        <f t="shared" si="78"/>
        <v>0.99902984299999997</v>
      </c>
      <c r="K393" s="4">
        <f t="shared" si="78"/>
        <v>0.99896980000000002</v>
      </c>
      <c r="L393" s="4">
        <f t="shared" si="78"/>
        <v>0.99914814799999996</v>
      </c>
      <c r="M393" s="9">
        <f t="shared" si="61"/>
        <v>0.99909428733333339</v>
      </c>
      <c r="N393" s="10"/>
      <c r="O393" s="10"/>
      <c r="P393" s="10"/>
      <c r="Q393" s="34"/>
    </row>
    <row r="394" spans="1:17" ht="30" x14ac:dyDescent="0.25">
      <c r="A394" s="5" t="s">
        <v>306</v>
      </c>
      <c r="B394" s="5">
        <v>164</v>
      </c>
      <c r="C394" s="5" t="s">
        <v>348</v>
      </c>
      <c r="D394" s="5" t="s">
        <v>130</v>
      </c>
      <c r="E394" s="37" t="s">
        <v>456</v>
      </c>
      <c r="F394" s="5" t="s">
        <v>349</v>
      </c>
      <c r="G394" s="4">
        <f t="shared" ref="G394:G396" si="79">1-G211</f>
        <v>0.99989035000000004</v>
      </c>
      <c r="H394" s="4">
        <f t="shared" si="78"/>
        <v>0.99989390300000003</v>
      </c>
      <c r="I394" s="4">
        <f t="shared" si="78"/>
        <v>0.99989269700000005</v>
      </c>
      <c r="J394" s="4">
        <f t="shared" si="78"/>
        <v>0.99989306899999997</v>
      </c>
      <c r="K394" s="4">
        <f t="shared" si="78"/>
        <v>0.99989562200000004</v>
      </c>
      <c r="L394" s="4">
        <f t="shared" si="78"/>
        <v>0.99989194100000001</v>
      </c>
      <c r="M394" s="9">
        <f t="shared" si="61"/>
        <v>0.99989293033333337</v>
      </c>
      <c r="N394" s="10"/>
      <c r="O394" s="10"/>
      <c r="P394" s="10"/>
      <c r="Q394" s="34"/>
    </row>
    <row r="395" spans="1:17" ht="30" x14ac:dyDescent="0.25">
      <c r="A395" s="5" t="s">
        <v>306</v>
      </c>
      <c r="B395" s="5">
        <v>165</v>
      </c>
      <c r="C395" s="5" t="s">
        <v>350</v>
      </c>
      <c r="D395" s="5" t="s">
        <v>130</v>
      </c>
      <c r="E395" s="37" t="s">
        <v>457</v>
      </c>
      <c r="F395" s="5" t="s">
        <v>349</v>
      </c>
      <c r="G395" s="4">
        <f t="shared" si="79"/>
        <v>0.99993102850000004</v>
      </c>
      <c r="H395" s="4">
        <f t="shared" si="78"/>
        <v>0.99993582160000005</v>
      </c>
      <c r="I395" s="4">
        <f t="shared" si="78"/>
        <v>0.999926545</v>
      </c>
      <c r="J395" s="4">
        <f t="shared" si="78"/>
        <v>0.99994563560000005</v>
      </c>
      <c r="K395" s="4">
        <f t="shared" si="78"/>
        <v>0.99993053769999996</v>
      </c>
      <c r="L395" s="4">
        <f t="shared" si="78"/>
        <v>0.99994942669999998</v>
      </c>
      <c r="M395" s="9">
        <f t="shared" si="61"/>
        <v>0.99993649918333327</v>
      </c>
      <c r="N395" s="10"/>
      <c r="O395" s="10"/>
      <c r="P395" s="10"/>
      <c r="Q395" s="34"/>
    </row>
    <row r="396" spans="1:17" ht="30" x14ac:dyDescent="0.25">
      <c r="A396" s="5" t="s">
        <v>306</v>
      </c>
      <c r="B396" s="5">
        <v>177</v>
      </c>
      <c r="C396" s="5" t="s">
        <v>458</v>
      </c>
      <c r="D396" s="5" t="s">
        <v>116</v>
      </c>
      <c r="E396" s="37" t="s">
        <v>459</v>
      </c>
      <c r="F396" s="5" t="s">
        <v>460</v>
      </c>
      <c r="G396" s="4">
        <f t="shared" si="79"/>
        <v>0.99927268000000002</v>
      </c>
      <c r="H396" s="4">
        <f t="shared" si="78"/>
        <v>0.99905155199999995</v>
      </c>
      <c r="I396" s="4">
        <f t="shared" si="78"/>
        <v>0.99904505300000002</v>
      </c>
      <c r="J396" s="4">
        <f t="shared" si="78"/>
        <v>0.99901027399999998</v>
      </c>
      <c r="K396" s="4">
        <f t="shared" si="78"/>
        <v>0.99899554999999995</v>
      </c>
      <c r="L396" s="4">
        <f t="shared" si="78"/>
        <v>0.99895281000000002</v>
      </c>
      <c r="M396" s="9">
        <f t="shared" si="61"/>
        <v>0.99905465316666664</v>
      </c>
      <c r="N396" s="10"/>
      <c r="O396" s="10"/>
      <c r="P396" s="10"/>
      <c r="Q396" s="34"/>
    </row>
    <row r="397" spans="1:17" ht="30" x14ac:dyDescent="0.25">
      <c r="A397" s="5" t="s">
        <v>306</v>
      </c>
      <c r="B397" s="5">
        <v>185</v>
      </c>
      <c r="C397" s="5" t="s">
        <v>354</v>
      </c>
      <c r="D397" s="5" t="s">
        <v>130</v>
      </c>
      <c r="E397" s="37" t="s">
        <v>461</v>
      </c>
      <c r="F397" s="5" t="s">
        <v>355</v>
      </c>
      <c r="G397" s="4">
        <f>1-G214-G215</f>
        <v>0.99923152300000007</v>
      </c>
      <c r="H397" s="4">
        <f t="shared" ref="H397:L397" si="80">1-H214-H215</f>
        <v>0.99921489900000005</v>
      </c>
      <c r="I397" s="4">
        <f t="shared" si="80"/>
        <v>0.9991931690000001</v>
      </c>
      <c r="J397" s="4">
        <f t="shared" si="80"/>
        <v>0.99915756599999994</v>
      </c>
      <c r="K397" s="4">
        <f t="shared" si="80"/>
        <v>0.99916842500000003</v>
      </c>
      <c r="L397" s="4">
        <f t="shared" si="80"/>
        <v>0.99913989400000003</v>
      </c>
      <c r="M397" s="9">
        <f t="shared" si="61"/>
        <v>0.999184246</v>
      </c>
      <c r="N397" s="10"/>
      <c r="O397" s="10"/>
      <c r="P397" s="10"/>
      <c r="Q397" s="34"/>
    </row>
    <row r="398" spans="1:17" ht="30" x14ac:dyDescent="0.25">
      <c r="A398" s="5" t="s">
        <v>306</v>
      </c>
      <c r="B398" s="5">
        <v>185</v>
      </c>
      <c r="C398" s="5" t="s">
        <v>352</v>
      </c>
      <c r="D398" s="5" t="s">
        <v>130</v>
      </c>
      <c r="E398" s="37" t="s">
        <v>353</v>
      </c>
      <c r="F398" s="5" t="s">
        <v>351</v>
      </c>
      <c r="G398" s="4">
        <f>1-G214-G215</f>
        <v>0.99923152300000007</v>
      </c>
      <c r="H398" s="4">
        <f t="shared" ref="H398:L398" si="81">1-H214-H215</f>
        <v>0.99921489900000005</v>
      </c>
      <c r="I398" s="4">
        <f t="shared" si="81"/>
        <v>0.9991931690000001</v>
      </c>
      <c r="J398" s="4">
        <f t="shared" si="81"/>
        <v>0.99915756599999994</v>
      </c>
      <c r="K398" s="4">
        <f t="shared" si="81"/>
        <v>0.99916842500000003</v>
      </c>
      <c r="L398" s="4">
        <f t="shared" si="81"/>
        <v>0.99913989400000003</v>
      </c>
      <c r="M398" s="9">
        <f t="shared" si="61"/>
        <v>0.999184246</v>
      </c>
      <c r="N398" s="10"/>
      <c r="O398" s="10"/>
      <c r="P398" s="10"/>
      <c r="Q398" s="34"/>
    </row>
    <row r="399" spans="1:17" ht="30" x14ac:dyDescent="0.25">
      <c r="A399" s="5" t="s">
        <v>306</v>
      </c>
      <c r="B399" s="5">
        <v>191</v>
      </c>
      <c r="C399" s="5" t="s">
        <v>462</v>
      </c>
      <c r="D399" s="5" t="s">
        <v>125</v>
      </c>
      <c r="E399" s="37" t="s">
        <v>463</v>
      </c>
      <c r="F399" s="5" t="s">
        <v>351</v>
      </c>
      <c r="G399" s="4">
        <f>1-G216-G217</f>
        <v>0.99950405399999998</v>
      </c>
      <c r="H399" s="4">
        <f t="shared" ref="H399:L399" si="82">1-H216-H217</f>
        <v>0.99962561630000002</v>
      </c>
      <c r="I399" s="4">
        <f t="shared" si="82"/>
        <v>0.99950135500000004</v>
      </c>
      <c r="J399" s="4">
        <f t="shared" si="82"/>
        <v>0.99948318999999997</v>
      </c>
      <c r="K399" s="4">
        <f t="shared" si="82"/>
        <v>0.99948800299999996</v>
      </c>
      <c r="L399" s="4">
        <f t="shared" si="82"/>
        <v>0.99917295800000006</v>
      </c>
      <c r="M399" s="9">
        <f t="shared" si="61"/>
        <v>0.99946252938333335</v>
      </c>
      <c r="N399" s="10"/>
      <c r="O399" s="10"/>
      <c r="P399" s="10"/>
      <c r="Q399" s="34"/>
    </row>
    <row r="400" spans="1:17" ht="30" x14ac:dyDescent="0.25">
      <c r="A400" s="5" t="s">
        <v>306</v>
      </c>
      <c r="B400" s="5">
        <v>191</v>
      </c>
      <c r="C400" s="5" t="s">
        <v>356</v>
      </c>
      <c r="D400" s="5" t="s">
        <v>126</v>
      </c>
      <c r="E400" s="37" t="s">
        <v>357</v>
      </c>
      <c r="F400" s="5" t="s">
        <v>351</v>
      </c>
      <c r="G400" s="4">
        <f>1-G216-G217</f>
        <v>0.99950405399999998</v>
      </c>
      <c r="H400" s="4">
        <f t="shared" ref="H400:L400" si="83">1-H216-H217</f>
        <v>0.99962561630000002</v>
      </c>
      <c r="I400" s="4">
        <f t="shared" si="83"/>
        <v>0.99950135500000004</v>
      </c>
      <c r="J400" s="4">
        <f t="shared" si="83"/>
        <v>0.99948318999999997</v>
      </c>
      <c r="K400" s="4">
        <f t="shared" si="83"/>
        <v>0.99948800299999996</v>
      </c>
      <c r="L400" s="4">
        <f t="shared" si="83"/>
        <v>0.99917295800000006</v>
      </c>
      <c r="M400" s="9">
        <f t="shared" si="61"/>
        <v>0.99946252938333335</v>
      </c>
      <c r="N400" s="10"/>
      <c r="O400" s="10"/>
      <c r="P400" s="10"/>
      <c r="Q400" s="34"/>
    </row>
    <row r="401" spans="1:17" ht="30" x14ac:dyDescent="0.25">
      <c r="A401" s="5" t="s">
        <v>306</v>
      </c>
      <c r="B401" s="5">
        <v>192</v>
      </c>
      <c r="C401" s="5" t="s">
        <v>358</v>
      </c>
      <c r="D401" s="5" t="s">
        <v>116</v>
      </c>
      <c r="E401" s="37" t="s">
        <v>359</v>
      </c>
      <c r="F401" s="5" t="s">
        <v>360</v>
      </c>
      <c r="G401" s="4">
        <f t="shared" ref="G401:L403" si="84">1-G218</f>
        <v>0.99904045699999999</v>
      </c>
      <c r="H401" s="4">
        <f t="shared" si="84"/>
        <v>0.99879079000000004</v>
      </c>
      <c r="I401" s="4">
        <f t="shared" si="84"/>
        <v>0.99883244000000004</v>
      </c>
      <c r="J401" s="4">
        <f t="shared" si="84"/>
        <v>0.99877598999999995</v>
      </c>
      <c r="K401" s="4">
        <f t="shared" si="84"/>
        <v>0.99871754999999995</v>
      </c>
      <c r="L401" s="4">
        <f t="shared" si="84"/>
        <v>0.99862722000000004</v>
      </c>
      <c r="M401" s="9">
        <f t="shared" si="61"/>
        <v>0.99879740783333348</v>
      </c>
      <c r="N401" s="10"/>
      <c r="O401" s="10"/>
      <c r="P401" s="10"/>
      <c r="Q401" s="34"/>
    </row>
    <row r="402" spans="1:17" ht="30" x14ac:dyDescent="0.25">
      <c r="A402" s="5" t="s">
        <v>306</v>
      </c>
      <c r="B402" s="5">
        <v>196</v>
      </c>
      <c r="C402" s="5" t="s">
        <v>361</v>
      </c>
      <c r="D402" s="5" t="s">
        <v>130</v>
      </c>
      <c r="E402" s="37" t="s">
        <v>362</v>
      </c>
      <c r="F402" s="5" t="s">
        <v>363</v>
      </c>
      <c r="G402" s="4">
        <f>1-G219</f>
        <v>0.99995121350000005</v>
      </c>
      <c r="H402" s="4">
        <f t="shared" si="84"/>
        <v>0.99996779769999999</v>
      </c>
      <c r="I402" s="4">
        <f t="shared" si="84"/>
        <v>0.99994498310000002</v>
      </c>
      <c r="J402" s="4">
        <f t="shared" si="84"/>
        <v>0.999948108</v>
      </c>
      <c r="K402" s="4">
        <f t="shared" si="84"/>
        <v>0.99994731859999997</v>
      </c>
      <c r="L402" s="4">
        <f t="shared" si="84"/>
        <v>0.99993951960000005</v>
      </c>
      <c r="M402" s="9">
        <f t="shared" si="61"/>
        <v>0.99994982341666672</v>
      </c>
      <c r="N402" s="10"/>
      <c r="O402" s="10"/>
      <c r="P402" s="10"/>
      <c r="Q402" s="34"/>
    </row>
    <row r="403" spans="1:17" ht="30" x14ac:dyDescent="0.25">
      <c r="A403" s="5" t="s">
        <v>306</v>
      </c>
      <c r="B403" s="5">
        <v>198</v>
      </c>
      <c r="C403" s="5" t="s">
        <v>364</v>
      </c>
      <c r="D403" s="5" t="s">
        <v>130</v>
      </c>
      <c r="E403" s="37" t="s">
        <v>365</v>
      </c>
      <c r="F403" s="5" t="s">
        <v>363</v>
      </c>
      <c r="G403" s="4">
        <f>1-G220</f>
        <v>0.99961726900000003</v>
      </c>
      <c r="H403" s="4">
        <f t="shared" si="84"/>
        <v>0.99956898500000002</v>
      </c>
      <c r="I403" s="4">
        <f t="shared" si="84"/>
        <v>0.99951352000000004</v>
      </c>
      <c r="J403" s="4">
        <f t="shared" si="84"/>
        <v>0.99954499600000002</v>
      </c>
      <c r="K403" s="4">
        <f t="shared" si="84"/>
        <v>0.99950788300000004</v>
      </c>
      <c r="L403" s="4">
        <f t="shared" si="84"/>
        <v>0.99955595399999997</v>
      </c>
      <c r="M403" s="9">
        <f t="shared" si="61"/>
        <v>0.99955143449999995</v>
      </c>
      <c r="N403" s="10"/>
      <c r="O403" s="10"/>
      <c r="P403" s="10"/>
      <c r="Q403" s="34"/>
    </row>
    <row r="404" spans="1:17" ht="30" x14ac:dyDescent="0.25">
      <c r="A404" s="5" t="s">
        <v>306</v>
      </c>
      <c r="B404" s="5">
        <v>201</v>
      </c>
      <c r="C404" s="5" t="s">
        <v>366</v>
      </c>
      <c r="D404" s="5" t="s">
        <v>130</v>
      </c>
      <c r="E404" s="37" t="s">
        <v>367</v>
      </c>
      <c r="F404" s="5" t="s">
        <v>363</v>
      </c>
      <c r="G404" s="4">
        <f>1-G221-G222</f>
        <v>0.99987627580000005</v>
      </c>
      <c r="H404" s="4">
        <f t="shared" ref="H404:L404" si="85">1-H221-H222</f>
        <v>0.999849985</v>
      </c>
      <c r="I404" s="4">
        <f t="shared" si="85"/>
        <v>0.99984460829999999</v>
      </c>
      <c r="J404" s="4">
        <f t="shared" si="85"/>
        <v>0.99984824849999998</v>
      </c>
      <c r="K404" s="4">
        <f t="shared" si="85"/>
        <v>0.99984945759999999</v>
      </c>
      <c r="L404" s="4">
        <f t="shared" si="85"/>
        <v>0.9998514516</v>
      </c>
      <c r="M404" s="9">
        <f t="shared" si="61"/>
        <v>0.99985333779999996</v>
      </c>
      <c r="N404" s="10"/>
      <c r="O404" s="10"/>
      <c r="P404" s="10"/>
      <c r="Q404" s="34"/>
    </row>
    <row r="405" spans="1:17" ht="30" x14ac:dyDescent="0.25">
      <c r="A405" s="5" t="s">
        <v>306</v>
      </c>
      <c r="B405" s="5">
        <v>201</v>
      </c>
      <c r="C405" s="5" t="s">
        <v>574</v>
      </c>
      <c r="D405" s="5" t="s">
        <v>552</v>
      </c>
      <c r="E405" s="37" t="s">
        <v>575</v>
      </c>
      <c r="F405" s="5" t="s">
        <v>363</v>
      </c>
      <c r="G405" s="4">
        <f>1-G221-G222</f>
        <v>0.99987627580000005</v>
      </c>
      <c r="H405" s="4">
        <f t="shared" ref="H405:L405" si="86">1-H221-H222</f>
        <v>0.999849985</v>
      </c>
      <c r="I405" s="4">
        <f t="shared" si="86"/>
        <v>0.99984460829999999</v>
      </c>
      <c r="J405" s="4">
        <f t="shared" si="86"/>
        <v>0.99984824849999998</v>
      </c>
      <c r="K405" s="4">
        <f t="shared" si="86"/>
        <v>0.99984945759999999</v>
      </c>
      <c r="L405" s="4">
        <f t="shared" si="86"/>
        <v>0.9998514516</v>
      </c>
      <c r="M405" s="9">
        <f t="shared" si="61"/>
        <v>0.99985333779999996</v>
      </c>
      <c r="N405" s="10"/>
      <c r="O405" s="10"/>
      <c r="P405" s="10"/>
      <c r="Q405" s="34"/>
    </row>
    <row r="406" spans="1:17" ht="30" x14ac:dyDescent="0.25">
      <c r="A406" s="5" t="s">
        <v>306</v>
      </c>
      <c r="B406" s="5">
        <v>203</v>
      </c>
      <c r="C406" s="5" t="s">
        <v>368</v>
      </c>
      <c r="D406" s="5" t="s">
        <v>130</v>
      </c>
      <c r="E406" s="37" t="s">
        <v>369</v>
      </c>
      <c r="F406" s="5" t="s">
        <v>363</v>
      </c>
      <c r="G406" s="4">
        <f t="shared" ref="G406:L409" si="87">1-G223</f>
        <v>0.99998081979999998</v>
      </c>
      <c r="H406" s="4">
        <f t="shared" si="87"/>
        <v>0.99997691470000005</v>
      </c>
      <c r="I406" s="4">
        <f t="shared" si="87"/>
        <v>0.99997247489999996</v>
      </c>
      <c r="J406" s="4">
        <f t="shared" si="87"/>
        <v>0.99997519960000003</v>
      </c>
      <c r="K406" s="4">
        <f t="shared" si="87"/>
        <v>0.99997574450000004</v>
      </c>
      <c r="L406" s="4">
        <f t="shared" si="87"/>
        <v>0.99997641709999996</v>
      </c>
      <c r="M406" s="9">
        <f t="shared" si="61"/>
        <v>0.99997626176666676</v>
      </c>
      <c r="N406" s="10"/>
      <c r="O406" s="10"/>
      <c r="P406" s="10"/>
      <c r="Q406" s="34"/>
    </row>
    <row r="407" spans="1:17" ht="30" x14ac:dyDescent="0.25">
      <c r="A407" s="5" t="s">
        <v>306</v>
      </c>
      <c r="B407" s="5">
        <v>205</v>
      </c>
      <c r="C407" s="5" t="s">
        <v>576</v>
      </c>
      <c r="D407" s="5" t="s">
        <v>552</v>
      </c>
      <c r="E407" s="37" t="s">
        <v>577</v>
      </c>
      <c r="F407" s="5" t="s">
        <v>363</v>
      </c>
      <c r="G407" s="4">
        <f t="shared" si="87"/>
        <v>0.99993470969999998</v>
      </c>
      <c r="H407" s="4">
        <f t="shared" si="87"/>
        <v>0.99992471029999996</v>
      </c>
      <c r="I407" s="4">
        <f t="shared" si="87"/>
        <v>0.9999133952</v>
      </c>
      <c r="J407" s="4">
        <f t="shared" si="87"/>
        <v>0.99991611130000002</v>
      </c>
      <c r="K407" s="4">
        <f t="shared" si="87"/>
        <v>0.99991357530000002</v>
      </c>
      <c r="L407" s="4">
        <f t="shared" si="87"/>
        <v>0.99992885580000002</v>
      </c>
      <c r="M407" s="9">
        <f t="shared" si="61"/>
        <v>0.99992189293333344</v>
      </c>
      <c r="N407" s="10"/>
      <c r="O407" s="10"/>
      <c r="P407" s="10"/>
      <c r="Q407" s="34"/>
    </row>
    <row r="408" spans="1:17" ht="30" x14ac:dyDescent="0.25">
      <c r="A408" s="5" t="s">
        <v>306</v>
      </c>
      <c r="B408" s="5">
        <v>206</v>
      </c>
      <c r="C408" s="5" t="s">
        <v>578</v>
      </c>
      <c r="D408" s="5" t="s">
        <v>130</v>
      </c>
      <c r="E408" s="37" t="s">
        <v>579</v>
      </c>
      <c r="F408" s="5" t="s">
        <v>363</v>
      </c>
      <c r="G408" s="4">
        <f t="shared" si="87"/>
        <v>0.99985749400000001</v>
      </c>
      <c r="H408" s="4">
        <f t="shared" si="87"/>
        <v>0.99983987299999999</v>
      </c>
      <c r="I408" s="4">
        <f t="shared" si="87"/>
        <v>0.999821882</v>
      </c>
      <c r="J408" s="4">
        <f t="shared" si="87"/>
        <v>0.99982557100000002</v>
      </c>
      <c r="K408" s="4">
        <f t="shared" si="87"/>
        <v>0.99982665100000001</v>
      </c>
      <c r="L408" s="4">
        <f t="shared" si="87"/>
        <v>0.99982860500000004</v>
      </c>
      <c r="M408" s="9">
        <f t="shared" si="61"/>
        <v>0.99983334600000007</v>
      </c>
      <c r="N408" s="10"/>
      <c r="O408" s="10"/>
      <c r="P408" s="10"/>
      <c r="Q408" s="34"/>
    </row>
    <row r="409" spans="1:17" ht="30" x14ac:dyDescent="0.25">
      <c r="A409" s="5" t="s">
        <v>306</v>
      </c>
      <c r="B409" s="5">
        <v>210</v>
      </c>
      <c r="C409" s="5" t="s">
        <v>370</v>
      </c>
      <c r="D409" s="5" t="s">
        <v>116</v>
      </c>
      <c r="E409" s="37" t="s">
        <v>371</v>
      </c>
      <c r="F409" s="5" t="s">
        <v>372</v>
      </c>
      <c r="G409" s="4">
        <f t="shared" si="87"/>
        <v>0.99976074299999995</v>
      </c>
      <c r="H409" s="4">
        <f t="shared" si="87"/>
        <v>0.99972927499999997</v>
      </c>
      <c r="I409" s="4">
        <f t="shared" si="87"/>
        <v>0.99969366999999998</v>
      </c>
      <c r="J409" s="4">
        <f t="shared" si="87"/>
        <v>0.999709285</v>
      </c>
      <c r="K409" s="4">
        <f t="shared" si="87"/>
        <v>0.99967859100000001</v>
      </c>
      <c r="L409" s="4">
        <f t="shared" si="87"/>
        <v>0.99971100800000001</v>
      </c>
      <c r="M409" s="9">
        <f t="shared" si="61"/>
        <v>0.99971376200000017</v>
      </c>
      <c r="N409" s="10"/>
      <c r="O409" s="10"/>
      <c r="P409" s="10"/>
      <c r="Q409" s="34"/>
    </row>
    <row r="410" spans="1:17" x14ac:dyDescent="0.25">
      <c r="A410" s="5"/>
      <c r="B410" s="5"/>
      <c r="C410" s="5"/>
      <c r="D410" s="5"/>
      <c r="E410" s="6"/>
      <c r="F410" s="5"/>
      <c r="G410" s="4"/>
      <c r="H410" s="4"/>
      <c r="I410" s="4"/>
      <c r="J410" s="4"/>
      <c r="K410" s="4"/>
      <c r="L410" s="4"/>
      <c r="M410" s="9"/>
      <c r="N410" s="10"/>
      <c r="O410" s="10"/>
      <c r="P410" s="10"/>
      <c r="Q410" s="34"/>
    </row>
  </sheetData>
  <mergeCells count="13">
    <mergeCell ref="G232:L232"/>
    <mergeCell ref="D47:F47"/>
    <mergeCell ref="D48:F48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50" r:id="rId1" location="1:Q1+17.0265" display="CSH_v401AMTFinal_details.htm - 1:Q1+17.0265" xr:uid="{00000000-0004-0000-0100-000000000000}"/>
    <hyperlink ref="E51" r:id="rId2" location="1:K13+Glycation" display="CSH_v401AMTFinal_details.htm - 1:K13+Glycation" xr:uid="{00000000-0004-0000-0100-000001000000}"/>
    <hyperlink ref="E52" r:id="rId3" location="1:S30+C-term clip" display="CSH_v401AMTFinal_details.htm - 1:S30+C-term clip" xr:uid="{00000000-0004-0000-0100-000002000000}"/>
    <hyperlink ref="E53" r:id="rId4" location="1:S31+N-term clip" display="CSH_v401AMTFinal_details.htm - 1:S31+N-term clip" xr:uid="{00000000-0004-0000-0100-000003000000}"/>
    <hyperlink ref="E54" r:id="rId5" location="1:~W34+Double Oxidation" display="CSH_v401AMTFinal_details.htm - 1:~W34+Double Oxidation" xr:uid="{00000000-0004-0000-0100-000004000000}"/>
    <hyperlink ref="E55" r:id="rId6" location="1:~W34+Oxidation to kynurenine" display="CSH_v401AMTFinal_details.htm - 1:~W34+Oxidation to kynurenine" xr:uid="{00000000-0004-0000-0100-000005000000}"/>
    <hyperlink ref="E56" r:id="rId7" location="1:~W37+Double Oxidation" display="CSH_v401AMTFinal_details.htm - 1:~W37+Double Oxidation" xr:uid="{00000000-0004-0000-0100-000006000000}"/>
    <hyperlink ref="E57" r:id="rId8" location="1:K44+Glycation" display="CSH_v401AMTFinal_details.htm - 1:K44+Glycation" xr:uid="{00000000-0004-0000-0100-000007000000}"/>
    <hyperlink ref="E58" r:id="rId9" location="1:W48+Double Oxidation" display="CSH_v401AMTFinal_details.htm - 1:W48+Double Oxidation" xr:uid="{00000000-0004-0000-0100-000008000000}"/>
    <hyperlink ref="E59" r:id="rId10" location="1:W48+Oxidation" display="CSH_v401AMTFinal_details.htm - 1:W48+Oxidation" xr:uid="{00000000-0004-0000-0100-000009000000}"/>
    <hyperlink ref="E60" r:id="rId11" location="1:S55+C-term clip" display="CSH_v401AMTFinal_details.htm - 1:S55+C-term clip" xr:uid="{00000000-0004-0000-0100-00000A000000}"/>
    <hyperlink ref="E61" r:id="rId12" location="1:G56(G56R)[GGG] (1 base change)" display="CSH_v401AMTFinal_details.htm - 1:G56(G56R)[GGG] (1 base change)" xr:uid="{00000000-0004-0000-0100-00000B000000}"/>
    <hyperlink ref="E62" r:id="rId13" location="1:G56+N-term clip" display="CSH_v401AMTFinal_details.htm - 1:G56+N-term clip" xr:uid="{00000000-0004-0000-0100-00000C000000}"/>
    <hyperlink ref="E63" r:id="rId14" location="1:N59(N59K)[AAC] (1 base change)" display="CSH_v401AMTFinal_details.htm - 1:N59(N59K)[AAC] (1 base change)" xr:uid="{00000000-0004-0000-0100-00000D000000}"/>
    <hyperlink ref="E64" r:id="rId15" location="1:K65+Glycation" display="CSH_v401AMTFinal_details.htm - 1:K65+Glycation" xr:uid="{00000000-0004-0000-0100-00000E000000}"/>
    <hyperlink ref="E65" r:id="rId16" location="1:R67(R67Q)[CGA] (1 base change)" display="CSH_v401AMTFinal_details.htm - 1:R67(R67Q)[CGA] (1 base change)" xr:uid="{00000000-0004-0000-0100-00000F000000}"/>
    <hyperlink ref="E66" r:id="rId17" location="1:V68(V68I)[GTC] (1 base change)" display="CSH_v401AMTFinal_details.htm - 1:V68(V68I)[GTC] (1 base change)" xr:uid="{00000000-0004-0000-0100-000010000000}"/>
    <hyperlink ref="E67" r:id="rId18" location="1:~T107+GalNAc-3SG" display="CSH_v401AMTFinal_details.htm - 1:~T107+GalNAc-3SG" xr:uid="{00000000-0004-0000-0100-000011000000}"/>
    <hyperlink ref="E68" r:id="rId19" location="1:T107+N-term clip" display="CSH_v401AMTFinal_details.htm - 1:T107+N-term clip" xr:uid="{00000000-0004-0000-0100-000012000000}"/>
    <hyperlink ref="E69" r:id="rId20" location="1:K117+Hydroxylation" display="CSH_v401AMTFinal_details.htm - 1:K117+Hydroxylation" xr:uid="{00000000-0004-0000-0100-000013000000}"/>
    <hyperlink ref="E70" r:id="rId21" location="1:~S120+GalNAc-3SG" display="CSH_v401AMTFinal_details.htm - 1:~S120+GalNAc-3SG" xr:uid="{00000000-0004-0000-0100-000014000000}"/>
    <hyperlink ref="E71" r:id="rId22" location="1:V121(V121I)[GTC] (1 base change)" display="CSH_v401AMTFinal_details.htm - 1:V121(V121I)[GTC] (1 base change)" xr:uid="{00000000-0004-0000-0100-000015000000}"/>
    <hyperlink ref="E72" r:id="rId23" location="1:F122(F122Y)[TTC] (1 base change)" display="CSH_v401AMTFinal_details.htm - 1:F122(F122Y)[TTC] (1 base change)" xr:uid="{00000000-0004-0000-0100-000016000000}"/>
    <hyperlink ref="E73" r:id="rId24" location="1:C127+C-term clip" display="CSH_v401AMTFinal_details.htm - 1:C127+C-term clip" xr:uid="{00000000-0004-0000-0100-000017000000}"/>
    <hyperlink ref="E74" r:id="rId25" location="1:C127(C127Y)[TGC] (1 base change)" display="CSH_v401AMTFinal_details.htm - 1:C127(C127Y)[TGC] (1 base change)" xr:uid="{00000000-0004-0000-0100-000018000000}"/>
    <hyperlink ref="E75" r:id="rId26" location="1:R129(R129K)[AGG] (1 base change)" display="CSH_v401AMTFinal_details.htm - 1:R129(R129K)[AGG] (1 base change)" xr:uid="{00000000-0004-0000-0100-000019000000}"/>
    <hyperlink ref="E76" r:id="rId27" location="1:T131+N-term clip" display="CSH_v401AMTFinal_details.htm - 1:T131+N-term clip" xr:uid="{00000000-0004-0000-0100-00001A000000}"/>
    <hyperlink ref="E77" r:id="rId28" location="1:S132+N-term clip" display="CSH_v401AMTFinal_details.htm - 1:S132+N-term clip" xr:uid="{00000000-0004-0000-0100-00001B000000}"/>
    <hyperlink ref="E78" r:id="rId29" location="1:S134(S134N)[AGC] (1 base change)" display="CSH_v401AMTFinal_details.htm - 1:S134(S134N)[AGC] (1 base change)" xr:uid="{00000000-0004-0000-0100-00001C000000}"/>
    <hyperlink ref="E79" r:id="rId30" location="1:S134+N-term clip" display="CSH_v401AMTFinal_details.htm - 1:S134+N-term clip" xr:uid="{00000000-0004-0000-0100-00001D000000}"/>
    <hyperlink ref="E80" r:id="rId31" location="1:T135+N-term clip" display="CSH_v401AMTFinal_details.htm - 1:T135+N-term clip" xr:uid="{00000000-0004-0000-0100-00001E000000}"/>
    <hyperlink ref="E81" r:id="rId32" location="1:A136(A136T)[GCG] (1 base change)" display="CSH_v401AMTFinal_details.htm - 1:A136(A136T)[GCG] (1 base change)" xr:uid="{00000000-0004-0000-0100-00001F000000}"/>
    <hyperlink ref="E82" r:id="rId33" location="1:C140(C140Y)[TGC] (1 base change)" display="CSH_v401AMTFinal_details.htm - 1:C140(C140Y)[TGC] (1 base change)" xr:uid="{00000000-0004-0000-0100-000020000000}"/>
    <hyperlink ref="E83" r:id="rId34" location="1:V142(V142I)[GTC] (1 base change)" display="CSH_v401AMTFinal_details.htm - 1:V142(V142I)[GTC] (1 base change)" xr:uid="{00000000-0004-0000-0100-000021000000}"/>
    <hyperlink ref="E84" r:id="rId35" location="1:~W154+Double Oxidation" display="CSH_v401AMTFinal_details.htm - 1:~W154+Double Oxidation" xr:uid="{00000000-0004-0000-0100-000022000000}"/>
    <hyperlink ref="E85" r:id="rId36" location="1:W154+Oxidation" display="CSH_v401AMTFinal_details.htm - 1:W154+Oxidation" xr:uid="{00000000-0004-0000-0100-000023000000}"/>
    <hyperlink ref="E86" r:id="rId37" location="1:N155(N155K)[AAC] (1 base change)" display="CSH_v401AMTFinal_details.htm - 1:N155(N155K)[AAC] (1 base change)" xr:uid="{00000000-0004-0000-0100-000024000000}"/>
    <hyperlink ref="E87" r:id="rId38" location="1:A158+N-term clip" display="CSH_v401AMTFinal_details.htm - 1:A158+N-term clip" xr:uid="{00000000-0004-0000-0100-000025000000}"/>
    <hyperlink ref="E88" r:id="rId39" location="1:T160+C-term clip" display="CSH_v401AMTFinal_details.htm - 1:T160+C-term clip" xr:uid="{00000000-0004-0000-0100-000026000000}"/>
    <hyperlink ref="E89" r:id="rId40" location="1:S161+N-term clip" display="CSH_v401AMTFinal_details.htm - 1:S161+N-term clip" xr:uid="{00000000-0004-0000-0100-000027000000}"/>
    <hyperlink ref="E90" r:id="rId41" location="1:T191+N-term clip" display="CSH_v401AMTFinal_details.htm - 1:T191+N-term clip" xr:uid="{00000000-0004-0000-0100-000028000000}"/>
    <hyperlink ref="E91" r:id="rId42" location="1:D199+H2O loss" display="CSH_v401AMTFinal_details.htm - 1:D199+H2O loss" xr:uid="{00000000-0004-0000-0100-000029000000}"/>
    <hyperlink ref="E92" r:id="rId43" location="1:K238+Glycation" display="CSH_v401AMTFinal_details.htm - 1:K238+Glycation" xr:uid="{00000000-0004-0000-0100-00002A000000}"/>
    <hyperlink ref="E93" r:id="rId44" location="1:K240+Glycation" display="CSH_v401AMTFinal_details.htm - 1:K240+Glycation" xr:uid="{00000000-0004-0000-0100-00002B000000}"/>
    <hyperlink ref="E94" r:id="rId45" location="1:D241+H2O loss" display="CSH_v401AMTFinal_details.htm - 1:D241+H2O loss" xr:uid="{00000000-0004-0000-0100-00002C000000}"/>
    <hyperlink ref="E95" r:id="rId46" location="1:M244+Double Oxidation" display="CSH_v401AMTFinal_details.htm - 1:M244+Double Oxidation" xr:uid="{00000000-0004-0000-0100-00002D000000}"/>
    <hyperlink ref="E96" r:id="rId47" location="1:M244+Oxidation" display="CSH_v401AMTFinal_details.htm - 1:M244+Oxidation" xr:uid="{00000000-0004-0000-0100-00002E000000}"/>
    <hyperlink ref="E97" r:id="rId48" location="1:M244(M244I)[ATG] (1 base change)" display="CSH_v401AMTFinal_details.htm - 1:M244(M244I)[ATG] (1 base change)" xr:uid="{00000000-0004-0000-0100-00002F000000}"/>
    <hyperlink ref="E98" r:id="rId49" location="1:S259(S259R)[AGC] (1 base change)" display="CSH_v401AMTFinal_details.htm - 1:S259(S259R)[AGC] (1 base change)" xr:uid="{00000000-0004-0000-0100-000030000000}"/>
    <hyperlink ref="E99" r:id="rId50" location="1:D262+C-term clip" display="CSH_v401AMTFinal_details.htm - 1:D262+C-term clip" xr:uid="{00000000-0004-0000-0100-000031000000}"/>
    <hyperlink ref="E100" r:id="rId51" location="1:N268(N268K)[AAC] (1 base change)" display="CSH_v401AMTFinal_details.htm - 1:N268(N268K)[AAC] (1 base change)" xr:uid="{00000000-0004-0000-0100-000032000000}"/>
    <hyperlink ref="E101" r:id="rId52" location="1:W269+Double Oxidation" display="CSH_v401AMTFinal_details.htm - 1:W269+Double Oxidation" xr:uid="{00000000-0004-0000-0100-000033000000}"/>
    <hyperlink ref="E102" r:id="rId53" location="1:~K280+Glycation" display="CSH_v401AMTFinal_details.htm - 1:~K280+Glycation" xr:uid="{00000000-0004-0000-0100-000034000000}"/>
    <hyperlink ref="E103" r:id="rId54" location="1:N289+A1G0" display="CSH_v401AMTFinal_details.htm - 1:N289+A1G0" xr:uid="{00000000-0004-0000-0100-000035000000}"/>
    <hyperlink ref="E104" r:id="rId55" location="1:N289+A1G0F" display="CSH_v401AMTFinal_details.htm - 1:N289+A1G0F" xr:uid="{00000000-0004-0000-0100-000036000000}"/>
    <hyperlink ref="E105" r:id="rId56" location="1:N289+A1G0M4" display="CSH_v401AMTFinal_details.htm - 1:N289+A1G0M4" xr:uid="{00000000-0004-0000-0100-000037000000}"/>
    <hyperlink ref="E106" r:id="rId57" location="1:N289+A1G0M5" display="CSH_v401AMTFinal_details.htm - 1:N289+A1G0M5" xr:uid="{00000000-0004-0000-0100-000038000000}"/>
    <hyperlink ref="E107" r:id="rId58" location="1:N289+A1G0M5F" display="CSH_v401AMTFinal_details.htm - 1:N289+A1G0M5F" xr:uid="{00000000-0004-0000-0100-000039000000}"/>
    <hyperlink ref="E108" r:id="rId59" location="1:N289+A1G1" display="CSH_v401AMTFinal_details.htm - 1:N289+A1G1" xr:uid="{00000000-0004-0000-0100-00003A000000}"/>
    <hyperlink ref="E109" r:id="rId60" location="1:N289+A1G1F" display="CSH_v401AMTFinal_details.htm - 1:N289+A1G1F" xr:uid="{00000000-0004-0000-0100-00003B000000}"/>
    <hyperlink ref="E110" r:id="rId61" location="1:N289+A1G1M4" display="CSH_v401AMTFinal_details.htm - 1:N289+A1G1M4" xr:uid="{00000000-0004-0000-0100-00003C000000}"/>
    <hyperlink ref="E111" r:id="rId62" location="1:N289+A1G1M4F" display="CSH_v401AMTFinal_details.htm - 1:N289+A1G1M4F" xr:uid="{00000000-0004-0000-0100-00003D000000}"/>
    <hyperlink ref="E112" r:id="rId63" location="1:N289+A1G1M5" display="CSH_v401AMTFinal_details.htm - 1:N289+A1G1M5" xr:uid="{00000000-0004-0000-0100-00003E000000}"/>
    <hyperlink ref="E113" r:id="rId64" location="1:N289+A1G1M5F" display="CSH_v401AMTFinal_details.htm - 1:N289+A1G1M5F" xr:uid="{00000000-0004-0000-0100-00003F000000}"/>
    <hyperlink ref="E114" r:id="rId65" location="1:N289+A1S1" display="CSH_v401AMTFinal_details.htm - 1:N289+A1S1" xr:uid="{00000000-0004-0000-0100-000040000000}"/>
    <hyperlink ref="E115" r:id="rId66" location="1:N289+A1S1F" display="CSH_v401AMTFinal_details.htm - 1:N289+A1S1F" xr:uid="{00000000-0004-0000-0100-000041000000}"/>
    <hyperlink ref="E116" r:id="rId67" location="1:N289+A1S1M4" display="CSH_v401AMTFinal_details.htm - 1:N289+A1S1M4" xr:uid="{00000000-0004-0000-0100-000042000000}"/>
    <hyperlink ref="E117" r:id="rId68" location="1:N289+A1S1M4F" display="CSH_v401AMTFinal_details.htm - 1:N289+A1S1M4F" xr:uid="{00000000-0004-0000-0100-000043000000}"/>
    <hyperlink ref="E118" r:id="rId69" location="1:N289+A1S1M5" display="CSH_v401AMTFinal_details.htm - 1:N289+A1S1M5" xr:uid="{00000000-0004-0000-0100-000044000000}"/>
    <hyperlink ref="E119" r:id="rId70" location="1:N289+A1S1M5F" display="CSH_v401AMTFinal_details.htm - 1:N289+A1S1M5F" xr:uid="{00000000-0004-0000-0100-000045000000}"/>
    <hyperlink ref="E120" r:id="rId71" location="1:N289+A2G0" display="CSH_v401AMTFinal_details.htm - 1:N289+A2G0" xr:uid="{00000000-0004-0000-0100-000046000000}"/>
    <hyperlink ref="E121" r:id="rId72" location="1:N289+A2G0F" display="CSH_v401AMTFinal_details.htm - 1:N289+A2G0F" xr:uid="{00000000-0004-0000-0100-000047000000}"/>
    <hyperlink ref="E122" r:id="rId73" location="1:N289+A2G1" display="CSH_v401AMTFinal_details.htm - 1:N289+A2G1" xr:uid="{00000000-0004-0000-0100-000048000000}"/>
    <hyperlink ref="E123" r:id="rId74" location="1:N289+A2G1F" display="CSH_v401AMTFinal_details.htm - 1:N289+A2G1F" xr:uid="{00000000-0004-0000-0100-000049000000}"/>
    <hyperlink ref="E124" r:id="rId75" location="1:N289+A2G2" display="CSH_v401AMTFinal_details.htm - 1:N289+A2G2" xr:uid="{00000000-0004-0000-0100-00004A000000}"/>
    <hyperlink ref="E125" r:id="rId76" location="1:N289+A2G2F" display="CSH_v401AMTFinal_details.htm - 1:N289+A2G2F" xr:uid="{00000000-0004-0000-0100-00004B000000}"/>
    <hyperlink ref="E126" r:id="rId77" location="1:N289+A2S1G0F" display="CSH_v401AMTFinal_details.htm - 1:N289+A2S1G0F" xr:uid="{00000000-0004-0000-0100-00004C000000}"/>
    <hyperlink ref="E127" r:id="rId78" location="1:N289+A2S1G1F" display="CSH_v401AMTFinal_details.htm - 1:N289+A2S1G1F" xr:uid="{00000000-0004-0000-0100-00004D000000}"/>
    <hyperlink ref="E128" r:id="rId79" location="1:N289+A2S2F" display="CSH_v401AMTFinal_details.htm - 1:N289+A2S2F" xr:uid="{00000000-0004-0000-0100-00004E000000}"/>
    <hyperlink ref="E129" r:id="rId80" location="1:N289+A3G1F" display="CSH_v401AMTFinal_details.htm - 1:N289+A3G1F" xr:uid="{00000000-0004-0000-0100-00004F000000}"/>
    <hyperlink ref="E130" r:id="rId81" location="1:N289+A3G2F" display="CSH_v401AMTFinal_details.htm - 1:N289+A3G2F" xr:uid="{00000000-0004-0000-0100-000050000000}"/>
    <hyperlink ref="E131" r:id="rId82" location="1:N289+Deamidation" display="CSH_v401AMTFinal_details.htm - 1:N289+Deamidation" xr:uid="{00000000-0004-0000-0100-000051000000}"/>
    <hyperlink ref="E132" r:id="rId83" location="1:N289+Gn" display="CSH_v401AMTFinal_details.htm - 1:N289+Gn" xr:uid="{00000000-0004-0000-0100-000052000000}"/>
    <hyperlink ref="E133" r:id="rId84" location="1:N289+M5" display="CSH_v401AMTFinal_details.htm - 1:N289+M5" xr:uid="{00000000-0004-0000-0100-000053000000}"/>
    <hyperlink ref="E134" r:id="rId85" location="1:N289+M6" display="CSH_v401AMTFinal_details.htm - 1:N289+M6" xr:uid="{00000000-0004-0000-0100-000054000000}"/>
    <hyperlink ref="E135" r:id="rId86" location="1:N289+M7" display="CSH_v401AMTFinal_details.htm - 1:N289+M7" xr:uid="{00000000-0004-0000-0100-000055000000}"/>
    <hyperlink ref="E136" r:id="rId87" location="1:N289+M8" display="CSH_v401AMTFinal_details.htm - 1:N289+M8" xr:uid="{00000000-0004-0000-0100-000056000000}"/>
    <hyperlink ref="E137" r:id="rId88" location="1:N289+M9" display="CSH_v401AMTFinal_details.htm - 1:N289+M9" xr:uid="{00000000-0004-0000-0100-000057000000}"/>
    <hyperlink ref="E138" r:id="rId89" location="1:N289+Unglycosylated" display="CSH_v401AMTFinal_details.htm - 1:N289+Unglycosylated" xr:uid="{00000000-0004-0000-0100-000058000000}"/>
    <hyperlink ref="E139" r:id="rId90" location="1:V294(V294M)[GTG] (1 base change)" display="CSH_v401AMTFinal_details.htm - 1:V294(V294M)[GTG] (1 base change)" xr:uid="{00000000-0004-0000-0100-000059000000}"/>
    <hyperlink ref="E140" r:id="rId91" location="1:S296(S296N)[AGC] (1 base change)" display="CSH_v401AMTFinal_details.htm - 1:S296(S296N)[AGC] (1 base change)" xr:uid="{00000000-0004-0000-0100-00005A000000}"/>
    <hyperlink ref="E141" r:id="rId92" location="1:V297(V297A)[GTC] (1 base change)" display="CSH_v401AMTFinal_details.htm - 1:V297(V297A)[GTC] (1 base change)" xr:uid="{00000000-0004-0000-0100-00005B000000}"/>
    <hyperlink ref="E142" r:id="rId93" location="1:V297(V297I)[GTC] (1 base change)" display="CSH_v401AMTFinal_details.htm - 1:V297(V297I)[GTC] (1 base change)" xr:uid="{00000000-0004-0000-0100-00005C000000}"/>
    <hyperlink ref="E143" r:id="rId94" location="1:V300(V300I)[GTT] (1 base change)" display="CSH_v401AMTFinal_details.htm - 1:V300(V300I)[GTT] (1 base change)" xr:uid="{00000000-0004-0000-0100-00005D000000}"/>
    <hyperlink ref="E144" r:id="rId95" location="1:H302+Double Oxidation" display="CSH_v401AMTFinal_details.htm - 1:H302+Double Oxidation" xr:uid="{00000000-0004-0000-0100-00005E000000}"/>
    <hyperlink ref="E145" r:id="rId96" location="1:H302(H302Q)[CAC] (1 base change)" display="CSH_v401AMTFinal_details.htm - 1:H302(H302Q)[CAC] (1 base change)" xr:uid="{00000000-0004-0000-0100-00005F000000}"/>
    <hyperlink ref="E146" r:id="rId97" location="1:D304+H2O loss" display="CSH_v401AMTFinal_details.htm - 1:D304+H2O loss" xr:uid="{00000000-0004-0000-0100-000060000000}"/>
    <hyperlink ref="E147" r:id="rId98" location="1:W305+Double Oxidation" display="CSH_v401AMTFinal_details.htm - 1:W305+Double Oxidation" xr:uid="{00000000-0004-0000-0100-000061000000}"/>
    <hyperlink ref="E148" r:id="rId99" location="1:W305+Oxidation" display="CSH_v401AMTFinal_details.htm - 1:W305+Oxidation" xr:uid="{00000000-0004-0000-0100-000062000000}"/>
    <hyperlink ref="E149" r:id="rId100" location="1:N307+Deamidation" display="CSH_v401AMTFinal_details.htm - 1:N307+Deamidation" xr:uid="{00000000-0004-0000-0100-000063000000}"/>
    <hyperlink ref="E150" r:id="rId101" location="1:N307+NH3 loss" display="CSH_v401AMTFinal_details.htm - 1:N307+NH3 loss" xr:uid="{00000000-0004-0000-0100-000064000000}"/>
    <hyperlink ref="E151" r:id="rId102" location="1:K309+Glycation" display="CSH_v401AMTFinal_details.htm - 1:K309+Glycation" xr:uid="{00000000-0004-0000-0100-000065000000}"/>
    <hyperlink ref="E152" r:id="rId103" location="1:K318+Glycation" display="CSH_v401AMTFinal_details.htm - 1:K318+Glycation" xr:uid="{00000000-0004-0000-0100-000066000000}"/>
    <hyperlink ref="E153" r:id="rId104" location="1:G319(G319S)[GGC] (1 base change)" display="CSH_v401AMTFinal_details.htm - 1:G319(G319S)[GGC] (1 base change)" xr:uid="{00000000-0004-0000-0100-000067000000}"/>
    <hyperlink ref="E154" r:id="rId105" location="1:P321+Hydroxylation" display="CSH_v401AMTFinal_details.htm - 1:P321+Hydroxylation" xr:uid="{00000000-0004-0000-0100-000068000000}"/>
    <hyperlink ref="E155" r:id="rId106" location="1:K352+Glycation" display="CSH_v401AMTFinal_details.htm - 1:K352+Glycation" xr:uid="{00000000-0004-0000-0100-000069000000}"/>
    <hyperlink ref="E156" r:id="rId107" location="1:~N353+NH3 loss" display="CSH_v401AMTFinal_details.htm - 1:~N353+NH3 loss" xr:uid="{00000000-0004-0000-0100-00006A000000}"/>
    <hyperlink ref="E157" r:id="rId108" location="1:N353(N353K)[AAC] (1 base change)" display="CSH_v401AMTFinal_details.htm - 1:N353(N353K)[AAC] (1 base change)" xr:uid="{00000000-0004-0000-0100-00006B000000}"/>
    <hyperlink ref="E158" r:id="rId109" location="1:C359(C359Y)[TGC] (1 base change)" display="CSH_v401AMTFinal_details.htm - 1:C359(C359Y)[TGC] (1 base change)" xr:uid="{00000000-0004-0000-0100-00006C000000}"/>
    <hyperlink ref="E159" r:id="rId110" location="1:K362+Hydroxylation" display="CSH_v401AMTFinal_details.htm - 1:K362+Hydroxylation" xr:uid="{00000000-0004-0000-0100-00006D000000}"/>
    <hyperlink ref="E160" r:id="rId111" location="1:K362+Glycation" display="CSH_v401AMTFinal_details.htm - 1:K362+Glycation" xr:uid="{00000000-0004-0000-0100-00006E000000}"/>
    <hyperlink ref="E161" r:id="rId112" location="1:D368(D368N)[GAC] (1 base change)" display="CSH_v401AMTFinal_details.htm - 1:D368(D368N)[GAC] (1 base change)" xr:uid="{00000000-0004-0000-0100-00006F000000}"/>
    <hyperlink ref="E162" r:id="rId113" location="1:A370(A370T)[GCC] (1 base change)" display="CSH_v401AMTFinal_details.htm - 1:A370(A370T)[GCC] (1 base change)" xr:uid="{00000000-0004-0000-0100-000070000000}"/>
    <hyperlink ref="E163" r:id="rId114" location="1:S375(S375N)[AGC] (1 base change)" display="CSH_v401AMTFinal_details.htm - 1:S375(S375N)[AGC] (1 base change)" xr:uid="{00000000-0004-0000-0100-000071000000}"/>
    <hyperlink ref="E164" r:id="rId115" location="1:~N376+Deamidation" display="CSH_v401AMTFinal_details.htm - 1:~N376+Deamidation" xr:uid="{00000000-0004-0000-0100-000072000000}"/>
    <hyperlink ref="E165" r:id="rId116" location="1:~N376+NH3 loss" display="CSH_v401AMTFinal_details.htm - 1:~N376+NH3 loss" xr:uid="{00000000-0004-0000-0100-000073000000}"/>
    <hyperlink ref="E166" r:id="rId117" location="1:~N382+NH3 loss" display="CSH_v401AMTFinal_details.htm - 1:~N382+NH3 loss" xr:uid="{00000000-0004-0000-0100-000074000000}"/>
    <hyperlink ref="E167" r:id="rId118" location="1:K384+Glycation" display="CSH_v401AMTFinal_details.htm - 1:K384+Glycation" xr:uid="{00000000-0004-0000-0100-000075000000}"/>
    <hyperlink ref="E168" r:id="rId119" location="1:M389(M389I)[ATG] (1 base change)" display="CSH_v401AMTFinal_details.htm - 1:M389(M389I)[ATG] (1 base change)" xr:uid="{00000000-0004-0000-0100-000076000000}"/>
    <hyperlink ref="E169" r:id="rId120" location="1:D393+H2O loss" display="CSH_v401AMTFinal_details.htm - 1:D393+H2O loss" xr:uid="{00000000-0004-0000-0100-000077000000}"/>
    <hyperlink ref="E170" r:id="rId121" location="1:S400(S400N)[AGC] (1 base change)" display="CSH_v401AMTFinal_details.htm - 1:S400(S400N)[AGC] (1 base change)" xr:uid="{00000000-0004-0000-0100-000078000000}"/>
    <hyperlink ref="E171" r:id="rId122" location="1:M420+Oxidation" display="CSH_v401AMTFinal_details.htm - 1:M420+Oxidation" xr:uid="{00000000-0004-0000-0100-000079000000}"/>
    <hyperlink ref="E172" r:id="rId123" location="1:M420(M420I)[ATG] (1 base change)" display="CSH_v401AMTFinal_details.htm - 1:M420(M420I)[ATG] (1 base change)" xr:uid="{00000000-0004-0000-0100-00007A000000}"/>
    <hyperlink ref="E173" r:id="rId124" location="1:N426+Deamidation" display="CSH_v401AMTFinal_details.htm - 1:N426+Deamidation" xr:uid="{00000000-0004-0000-0100-00007B000000}"/>
    <hyperlink ref="E174" r:id="rId125" location="1:N426+NH3 loss" display="CSH_v401AMTFinal_details.htm - 1:N426+NH3 loss" xr:uid="{00000000-0004-0000-0100-00007C000000}"/>
    <hyperlink ref="E175" r:id="rId126" location="1:S436(S436N)[TCT] (2 base change)" display="CSH_v401AMTFinal_details.htm - 1:S436(S436N)[TCT] (2 base change)" xr:uid="{00000000-0004-0000-0100-00007D000000}"/>
    <hyperlink ref="E176" r:id="rId127" location="1:G438-58.0054" display="CSH_v401AMTFinal_details.htm - 1:G438-58.0054" xr:uid="{00000000-0004-0000-0100-00007E000000}"/>
    <hyperlink ref="E177" r:id="rId128" location="1:G438+Lys" display="CSH_v401AMTFinal_details.htm - 1:G438+Lys" xr:uid="{00000000-0004-0000-0100-00007F000000}"/>
    <hyperlink ref="E178" r:id="rId129" location="2:Q1+17.0265" display="CSH_v401AMTFinal_details.htm - 2:Q1+17.0265" xr:uid="{00000000-0004-0000-0100-000080000000}"/>
    <hyperlink ref="E179" r:id="rId130" location="2:S2+N-term clip" display="CSH_v401AMTFinal_details.htm - 2:S2+N-term clip" xr:uid="{00000000-0004-0000-0100-000081000000}"/>
    <hyperlink ref="E180" r:id="rId131" location="2:~T5+GalNAc" display="CSH_v401AMTFinal_details.htm - 2:~T5+GalNAc" xr:uid="{00000000-0004-0000-0100-000082000000}"/>
    <hyperlink ref="E181" r:id="rId132" location="2:P14+Hydroxylation" display="CSH_v401AMTFinal_details.htm - 2:P14+Hydroxylation" xr:uid="{00000000-0004-0000-0100-000083000000}"/>
    <hyperlink ref="E182" r:id="rId133" location="2:R17(R17K)[AGG] (1 base change)" display="CSH_v401AMTFinal_details.htm - 2:R17(R17K)[AGG] (1 base change)" xr:uid="{00000000-0004-0000-0100-000084000000}"/>
    <hyperlink ref="E183" r:id="rId134" location="2:G24(G24R)[GGG] (1 base change)" display="CSH_v401AMTFinal_details.htm - 2:G24(G24R)[GGG] (1 base change)" xr:uid="{00000000-0004-0000-0100-000085000000}"/>
    <hyperlink ref="E184" r:id="rId135" location="2:N28(N28K)[AAC] (1 base change)" display="CSH_v401AMTFinal_details.htm - 2:N28(N28K)[AAC] (1 base change)" xr:uid="{00000000-0004-0000-0100-000086000000}"/>
    <hyperlink ref="E185" r:id="rId136" location="2:G30(G30R)[GGG] (1 base change)" display="CSH_v401AMTFinal_details.htm - 2:G30(G30R)[GGG] (1 base change)" xr:uid="{00000000-0004-0000-0100-000087000000}"/>
    <hyperlink ref="E186" r:id="rId137" location="2:G32+N-term clip" display="CSH_v401AMTFinal_details.htm - 2:G32+N-term clip" xr:uid="{00000000-0004-0000-0100-000088000000}"/>
    <hyperlink ref="E187" r:id="rId138" location="2:H36(H36Q)[CAC] (1 base change)" display="CSH_v401AMTFinal_details.htm - 2:H36(H36Q)[CAC] (1 base change)" xr:uid="{00000000-0004-0000-0100-000089000000}"/>
    <hyperlink ref="E188" r:id="rId139" location="2:W37+Double Oxidation" display="CSH_v401AMTFinal_details.htm - 2:W37+Double Oxidation" xr:uid="{00000000-0004-0000-0100-00008A000000}"/>
    <hyperlink ref="E189" r:id="rId140" location="2:W37+Oxidation" display="CSH_v401AMTFinal_details.htm - 2:W37+Oxidation" xr:uid="{00000000-0004-0000-0100-00008B000000}"/>
    <hyperlink ref="E190" r:id="rId141" location="2:L48(L48F)[CTC] (1 base change)" display="CSH_v401AMTFinal_details.htm - 2:L48(L48F)[CTC] (1 base change)" xr:uid="{00000000-0004-0000-0100-00008C000000}"/>
    <hyperlink ref="E191" r:id="rId142" location="2:G52(G52D)[GGT] (1 base change)" display="CSH_v401AMTFinal_details.htm - 2:G52(G52D)[GGT] (1 base change)" xr:uid="{00000000-0004-0000-0100-00008D000000}"/>
    <hyperlink ref="E192" r:id="rId143" location="2:N53(N53K)[AAC] (1 base change)" display="CSH_v401AMTFinal_details.htm - 2:N53(N53K)[AAC] (1 base change)" xr:uid="{00000000-0004-0000-0100-00008E000000}"/>
    <hyperlink ref="E193" r:id="rId144" location="2:N53+Deamidation" display="CSH_v401AMTFinal_details.htm - 2:N53+Deamidation" xr:uid="{00000000-0004-0000-0100-00008F000000}"/>
    <hyperlink ref="E194" r:id="rId145" location="2:~S54+GalNAc-3SG" display="CSH_v401AMTFinal_details.htm - 2:~S54+GalNAc-3SG" xr:uid="{00000000-0004-0000-0100-000090000000}"/>
    <hyperlink ref="E195" r:id="rId146" location="2:G59(G59E)[GGG] (1 base change)" display="CSH_v401AMTFinal_details.htm - 2:G59(G59E)[GGG] (1 base change)" xr:uid="{00000000-0004-0000-0100-000091000000}"/>
    <hyperlink ref="E196" r:id="rId147" location="2:E83(E83K)[GAG] (1 base change)" display="CSH_v401AMTFinal_details.htm - 2:E83(E83K)[GAG] (1 base change)" xr:uid="{00000000-0004-0000-0100-000092000000}"/>
    <hyperlink ref="E197" r:id="rId148" location="2:S98+N-term clip" display="CSH_v401AMTFinal_details.htm - 2:S98+N-term clip" xr:uid="{00000000-0004-0000-0100-000093000000}"/>
    <hyperlink ref="E198" r:id="rId149" location="2:L100+N-term clip" display="CSH_v401AMTFinal_details.htm - 2:L100+N-term clip" xr:uid="{00000000-0004-0000-0100-000094000000}"/>
    <hyperlink ref="E199" r:id="rId150" location="2:K108+Glycation" display="CSH_v401AMTFinal_details.htm - 2:K108+Glycation" xr:uid="{00000000-0004-0000-0100-000095000000}"/>
    <hyperlink ref="E200" r:id="rId151" location="2:V109(V109I)[GTC] (1 base change)" display="CSH_v401AMTFinal_details.htm - 2:V109(V109I)[GTC] (1 base change)" xr:uid="{00000000-0004-0000-0100-000096000000}"/>
    <hyperlink ref="E201" r:id="rId152" location="2:V111(V111A)[GTC] (1 base change)" display="CSH_v401AMTFinal_details.htm - 2:V111(V111A)[GTC] (1 base change)" xr:uid="{00000000-0004-0000-0100-000097000000}"/>
    <hyperlink ref="E202" r:id="rId153" location="2:V111(V111I)[GTC] (1 base change)" display="CSH_v401AMTFinal_details.htm - 2:V111(V111I)[GTC] (1 base change)" xr:uid="{00000000-0004-0000-0100-000098000000}"/>
    <hyperlink ref="E203" r:id="rId154" location="2:Q114+Deamidation" display="CSH_v401AMTFinal_details.htm - 2:Q114+Deamidation" xr:uid="{00000000-0004-0000-0100-000099000000}"/>
    <hyperlink ref="E204" r:id="rId155" location="2:D144+H2O loss" display="CSH_v401AMTFinal_details.htm - 2:D144+H2O loss" xr:uid="{00000000-0004-0000-0100-00009A000000}"/>
    <hyperlink ref="E205" r:id="rId156" location="2:D144(D144G)[GAC] (1 base change)" display="CSH_v401AMTFinal_details.htm - 2:D144(D144G)[GAC] (1 base change)" xr:uid="{00000000-0004-0000-0100-00009B000000}"/>
    <hyperlink ref="E206" r:id="rId157" location="2:W154+Double Oxidation" display="CSH_v401AMTFinal_details.htm - 2:W154+Double Oxidation" xr:uid="{00000000-0004-0000-0100-00009C000000}"/>
    <hyperlink ref="E207" r:id="rId158" location="2:W154+Oxidation" display="CSH_v401AMTFinal_details.htm - 2:W154+Oxidation" xr:uid="{00000000-0004-0000-0100-00009D000000}"/>
    <hyperlink ref="E208" r:id="rId159" location="2:W154+Oxidation to kynurenine" display="CSH_v401AMTFinal_details.htm - 2:W154+Oxidation to kynurenine" xr:uid="{00000000-0004-0000-0100-00009E000000}"/>
    <hyperlink ref="E209" r:id="rId160" location="2:K155+Glycation" display="CSH_v401AMTFinal_details.htm - 2:K155+Glycation" xr:uid="{00000000-0004-0000-0100-00009F000000}"/>
    <hyperlink ref="E210" r:id="rId161" location="2:K162+Glycation" display="CSH_v401AMTFinal_details.htm - 2:K162+Glycation" xr:uid="{00000000-0004-0000-0100-0000A0000000}"/>
    <hyperlink ref="E211" r:id="rId162" location="2:G164(G164E)[GGA] (1 base change)" display="CSH_v401AMTFinal_details.htm - 2:G164(G164E)[GGA] (1 base change)" xr:uid="{00000000-0004-0000-0100-0000A1000000}"/>
    <hyperlink ref="E212" r:id="rId163" location="2:V165(V165M)[GTG] (1 base change)" display="CSH_v401AMTFinal_details.htm - 2:V165(V165M)[GTG] (1 base change)" xr:uid="{00000000-0004-0000-0100-0000A2000000}"/>
    <hyperlink ref="E213" r:id="rId164" location="2:K177+Glycation" display="CSH_v401AMTFinal_details.htm - 2:K177+Glycation" xr:uid="{00000000-0004-0000-0100-0000A3000000}"/>
    <hyperlink ref="E214" r:id="rId165" location="2:S185(S185R)[AGC] (1 base change)" display="CSH_v401AMTFinal_details.htm - 2:S185(S185R)[AGC] (1 base change)" xr:uid="{00000000-0004-0000-0100-0000A4000000}"/>
    <hyperlink ref="E215" r:id="rId166" location="2:S185(S185N)[AGC] (1 base change)" display="CSH_v401AMTFinal_details.htm - 2:S185(S185N)[AGC] (1 base change)" xr:uid="{00000000-0004-0000-0100-0000A5000000}"/>
    <hyperlink ref="E216" r:id="rId167" location="2:W191+Double Oxidation" display="CSH_v401AMTFinal_details.htm - 2:W191+Double Oxidation" xr:uid="{00000000-0004-0000-0100-0000A6000000}"/>
    <hyperlink ref="E217" r:id="rId168" location="2:W191+Oxidation" display="CSH_v401AMTFinal_details.htm - 2:W191+Oxidation" xr:uid="{00000000-0004-0000-0100-0000A7000000}"/>
    <hyperlink ref="E218" r:id="rId169" location="2:K192+Glycation" display="CSH_v401AMTFinal_details.htm - 2:K192+Glycation" xr:uid="{00000000-0004-0000-0100-0000A8000000}"/>
    <hyperlink ref="E219" r:id="rId170" location="2:S196(S196N)[AGC] (1 base change)" display="CSH_v401AMTFinal_details.htm - 2:S196(S196N)[AGC] (1 base change)" xr:uid="{00000000-0004-0000-0100-0000A9000000}"/>
    <hyperlink ref="E220" r:id="rId171" location="2:S198(S198N)[AGC] (1 base change)" display="CSH_v401AMTFinal_details.htm - 2:S198(S198N)[AGC] (1 base change)" xr:uid="{00000000-0004-0000-0100-0000AA000000}"/>
    <hyperlink ref="E221" r:id="rId172" location="2:V201(V201I)[GTC] (1 base change)" display="CSH_v401AMTFinal_details.htm - 2:V201(V201I)[GTC] (1 base change)" xr:uid="{00000000-0004-0000-0100-0000AB000000}"/>
    <hyperlink ref="E222" r:id="rId173" location="2:V201(V201M)[GTC] (2 base change)" display="CSH_v401AMTFinal_details.htm - 2:V201(V201M)[GTC] (2 base change)" xr:uid="{00000000-0004-0000-0100-0000AC000000}"/>
    <hyperlink ref="E223" r:id="rId174" location="2:H203(H203Q)[CAT] (1 base change)" display="CSH_v401AMTFinal_details.htm - 2:H203(H203Q)[CAT] (1 base change)" xr:uid="{00000000-0004-0000-0100-0000AD000000}"/>
    <hyperlink ref="E224" r:id="rId175" location="2:G205(G205D)[GGG] (2 base change)" display="CSH_v401AMTFinal_details.htm - 2:G205(G205D)[GGG] (2 base change)" xr:uid="{00000000-0004-0000-0100-0000AE000000}"/>
    <hyperlink ref="E225" r:id="rId176" location="2:S206(S206N)[AGC] (1 base change)" display="CSH_v401AMTFinal_details.htm - 2:S206(S206N)[AGC] (1 base change)" xr:uid="{00000000-0004-0000-0100-0000AF000000}"/>
    <hyperlink ref="E226" r:id="rId177" location="2:K210+Glycation" display="CSH_v401AMTFinal_details.htm - 2:K210+Glycation" xr:uid="{00000000-0004-0000-0100-0000B0000000}"/>
    <hyperlink ref="E233" r:id="rId178" location="1:Q1+17.0265" display="CSH_v401AMTFinal_details.htm - 1:Q1+17.0265" xr:uid="{00000000-0004-0000-0100-0000B1000000}"/>
    <hyperlink ref="E234" r:id="rId179" location="1:K13+Glycation" display="CSH_v401AMTFinal_details.htm - 1:K13+Glycation" xr:uid="{00000000-0004-0000-0100-0000B2000000}"/>
    <hyperlink ref="E235" r:id="rId180" location="1:S30+C-term clip" display="CSH_v401AMTFinal_details.htm - 1:S30+C-term clip" xr:uid="{00000000-0004-0000-0100-0000B3000000}"/>
    <hyperlink ref="E236" r:id="rId181" location="1:S31+N-term clip" display="CSH_v401AMTFinal_details.htm - 1:S31+N-term clip" xr:uid="{00000000-0004-0000-0100-0000B4000000}"/>
    <hyperlink ref="E237" r:id="rId182" location="1:~W34+Double Oxidation" display="CSH_v401AMTFinal_details.htm - 1:~W34+Double Oxidation" xr:uid="{00000000-0004-0000-0100-0000B5000000}"/>
    <hyperlink ref="E238" r:id="rId183" location="1:~W34+Oxidation to kynurenine" display="CSH_v401AMTFinal_details.htm - 1:~W34+Oxidation to kynurenine" xr:uid="{00000000-0004-0000-0100-0000B6000000}"/>
    <hyperlink ref="E239" r:id="rId184" location="1:~W37+Double Oxidation" display="CSH_v401AMTFinal_details.htm - 1:~W37+Double Oxidation" xr:uid="{00000000-0004-0000-0100-0000B7000000}"/>
    <hyperlink ref="E240" r:id="rId185" location="1:K44+Glycation" display="CSH_v401AMTFinal_details.htm - 1:K44+Glycation" xr:uid="{00000000-0004-0000-0100-0000B8000000}"/>
    <hyperlink ref="E241" r:id="rId186" location="1:W48+Double Oxidation" display="CSH_v401AMTFinal_details.htm - 1:W48+Double Oxidation" xr:uid="{00000000-0004-0000-0100-0000B9000000}"/>
    <hyperlink ref="E242" r:id="rId187" location="1:W48+Oxidation" display="CSH_v401AMTFinal_details.htm - 1:W48+Oxidation" xr:uid="{00000000-0004-0000-0100-0000BA000000}"/>
    <hyperlink ref="E243" r:id="rId188" location="1:S55+C-term clip" display="CSH_v401AMTFinal_details.htm - 1:S55+C-term clip" xr:uid="{00000000-0004-0000-0100-0000BB000000}"/>
    <hyperlink ref="E244" r:id="rId189" location="1:G56(G56R)[GGG] (1 base change)" display="CSH_v401AMTFinal_details.htm - 1:G56(G56R)[GGG] (1 base change)" xr:uid="{00000000-0004-0000-0100-0000BC000000}"/>
    <hyperlink ref="E245" r:id="rId190" location="1:G56+N-term clip" display="CSH_v401AMTFinal_details.htm - 1:G56+N-term clip" xr:uid="{00000000-0004-0000-0100-0000BD000000}"/>
    <hyperlink ref="E246" r:id="rId191" location="1:N59(N59K)[AAC] (1 base change)" display="CSH_v401AMTFinal_details.htm - 1:N59(N59K)[AAC] (1 base change)" xr:uid="{00000000-0004-0000-0100-0000BE000000}"/>
    <hyperlink ref="E247" r:id="rId192" location="1:K65+Glycation" display="CSH_v401AMTFinal_details.htm - 1:K65+Glycation" xr:uid="{00000000-0004-0000-0100-0000BF000000}"/>
    <hyperlink ref="E248" r:id="rId193" location="1:R67(R67Q)[CGA] (1 base change)" display="CSH_v401AMTFinal_details.htm - 1:R67(R67Q)[CGA] (1 base change)" xr:uid="{00000000-0004-0000-0100-0000C0000000}"/>
    <hyperlink ref="E249" r:id="rId194" location="1:V68(V68I)[GTC] (1 base change)" display="CSH_v401AMTFinal_details.htm - 1:V68(V68I)[GTC] (1 base change)" xr:uid="{00000000-0004-0000-0100-0000C1000000}"/>
    <hyperlink ref="E250" r:id="rId195" location="1:~T107+GalNAc-3SG" display="CSH_v401AMTFinal_details.htm - 1:~T107+GalNAc-3SG" xr:uid="{00000000-0004-0000-0100-0000C2000000}"/>
    <hyperlink ref="E251" r:id="rId196" location="1:T107+N-term clip" display="CSH_v401AMTFinal_details.htm - 1:T107+N-term clip" xr:uid="{00000000-0004-0000-0100-0000C3000000}"/>
    <hyperlink ref="E252" r:id="rId197" location="1:K117+Hydroxylation" display="CSH_v401AMTFinal_details.htm - 1:K117+Hydroxylation" xr:uid="{00000000-0004-0000-0100-0000C4000000}"/>
    <hyperlink ref="E253" r:id="rId198" location="1:~S120+GalNAc-3SG" display="CSH_v401AMTFinal_details.htm - 1:~S120+GalNAc-3SG" xr:uid="{00000000-0004-0000-0100-0000C5000000}"/>
    <hyperlink ref="E254" r:id="rId199" location="1:V121(V121I)[GTC] (1 base change)" display="CSH_v401AMTFinal_details.htm - 1:V121(V121I)[GTC] (1 base change)" xr:uid="{00000000-0004-0000-0100-0000C6000000}"/>
    <hyperlink ref="E255" r:id="rId200" location="1:F122(F122Y)[TTC] (1 base change)" display="CSH_v401AMTFinal_details.htm - 1:F122(F122Y)[TTC] (1 base change)" xr:uid="{00000000-0004-0000-0100-0000C7000000}"/>
    <hyperlink ref="E256" r:id="rId201" location="1:C127+C-term clip" display="CSH_v401AMTFinal_details.htm - 1:C127+C-term clip" xr:uid="{00000000-0004-0000-0100-0000C8000000}"/>
    <hyperlink ref="E257" r:id="rId202" location="1:C127(C127Y)[TGC] (1 base change)" display="CSH_v401AMTFinal_details.htm - 1:C127(C127Y)[TGC] (1 base change)" xr:uid="{00000000-0004-0000-0100-0000C9000000}"/>
    <hyperlink ref="E258" r:id="rId203" location="1:R129(R129K)[AGG] (1 base change)" display="CSH_v401AMTFinal_details.htm - 1:R129(R129K)[AGG] (1 base change)" xr:uid="{00000000-0004-0000-0100-0000CA000000}"/>
    <hyperlink ref="E259" r:id="rId204" location="1:T131+N-term clip" display="CSH_v401AMTFinal_details.htm - 1:T131+N-term clip" xr:uid="{00000000-0004-0000-0100-0000CB000000}"/>
    <hyperlink ref="E260" r:id="rId205" location="1:S132+N-term clip" display="CSH_v401AMTFinal_details.htm - 1:S132+N-term clip" xr:uid="{00000000-0004-0000-0100-0000CC000000}"/>
    <hyperlink ref="E261" r:id="rId206" location="1:S134(S134N)[AGC] (1 base change)" display="CSH_v401AMTFinal_details.htm - 1:S134(S134N)[AGC] (1 base change)" xr:uid="{00000000-0004-0000-0100-0000CD000000}"/>
    <hyperlink ref="E262" r:id="rId207" location="1:S134+N-term clip" display="CSH_v401AMTFinal_details.htm - 1:S134+N-term clip" xr:uid="{00000000-0004-0000-0100-0000CE000000}"/>
    <hyperlink ref="E263" r:id="rId208" location="1:T135+N-term clip" display="CSH_v401AMTFinal_details.htm - 1:T135+N-term clip" xr:uid="{00000000-0004-0000-0100-0000CF000000}"/>
    <hyperlink ref="E264" r:id="rId209" location="1:A136(A136T)[GCG] (1 base change)" display="CSH_v401AMTFinal_details.htm - 1:A136(A136T)[GCG] (1 base change)" xr:uid="{00000000-0004-0000-0100-0000D0000000}"/>
    <hyperlink ref="E265" r:id="rId210" location="1:C140(C140Y)[TGC] (1 base change)" display="CSH_v401AMTFinal_details.htm - 1:C140(C140Y)[TGC] (1 base change)" xr:uid="{00000000-0004-0000-0100-0000D1000000}"/>
    <hyperlink ref="E266" r:id="rId211" location="1:V142(V142I)[GTC] (1 base change)" display="CSH_v401AMTFinal_details.htm - 1:V142(V142I)[GTC] (1 base change)" xr:uid="{00000000-0004-0000-0100-0000D2000000}"/>
    <hyperlink ref="E267" r:id="rId212" location="1:~W154+Double Oxidation" display="CSH_v401AMTFinal_details.htm - 1:~W154+Double Oxidation" xr:uid="{00000000-0004-0000-0100-0000D3000000}"/>
    <hyperlink ref="E268" r:id="rId213" location="1:W154+Oxidation" display="CSH_v401AMTFinal_details.htm - 1:W154+Oxidation" xr:uid="{00000000-0004-0000-0100-0000D4000000}"/>
    <hyperlink ref="E269" r:id="rId214" location="1:N155(N155K)[AAC] (1 base change)" display="CSH_v401AMTFinal_details.htm - 1:N155(N155K)[AAC] (1 base change)" xr:uid="{00000000-0004-0000-0100-0000D5000000}"/>
    <hyperlink ref="E270" r:id="rId215" location="1:A158+N-term clip" display="CSH_v401AMTFinal_details.htm - 1:A158+N-term clip" xr:uid="{00000000-0004-0000-0100-0000D6000000}"/>
    <hyperlink ref="E271" r:id="rId216" location="1:T160+C-term clip" display="CSH_v401AMTFinal_details.htm - 1:T160+C-term clip" xr:uid="{00000000-0004-0000-0100-0000D7000000}"/>
    <hyperlink ref="E272" r:id="rId217" location="1:S161+N-term clip" display="CSH_v401AMTFinal_details.htm - 1:S161+N-term clip" xr:uid="{00000000-0004-0000-0100-0000D8000000}"/>
    <hyperlink ref="E273" r:id="rId218" location="1:T191+N-term clip" display="CSH_v401AMTFinal_details.htm - 1:T191+N-term clip" xr:uid="{00000000-0004-0000-0100-0000D9000000}"/>
    <hyperlink ref="E274" r:id="rId219" location="1:D199+H2O loss" display="CSH_v401AMTFinal_details.htm - 1:D199+H2O loss" xr:uid="{00000000-0004-0000-0100-0000DA000000}"/>
    <hyperlink ref="E275" r:id="rId220" location="1:K238+Glycation" display="CSH_v401AMTFinal_details.htm - 1:K238+Glycation" xr:uid="{00000000-0004-0000-0100-0000DB000000}"/>
    <hyperlink ref="E276" r:id="rId221" location="1:K240+Glycation" display="CSH_v401AMTFinal_details.htm - 1:K240+Glycation" xr:uid="{00000000-0004-0000-0100-0000DC000000}"/>
    <hyperlink ref="E277" r:id="rId222" location="1:D241+H2O loss" display="CSH_v401AMTFinal_details.htm - 1:D241+H2O loss" xr:uid="{00000000-0004-0000-0100-0000DD000000}"/>
    <hyperlink ref="E278" r:id="rId223" location="1:M244+Double Oxidation" display="CSH_v401AMTFinal_details.htm - 1:M244+Double Oxidation" xr:uid="{00000000-0004-0000-0100-0000DE000000}"/>
    <hyperlink ref="E279" r:id="rId224" location="1:M244+Oxidation" display="CSH_v401AMTFinal_details.htm - 1:M244+Oxidation" xr:uid="{00000000-0004-0000-0100-0000DF000000}"/>
    <hyperlink ref="E280" r:id="rId225" location="1:M244(M244I)[ATG] (1 base change)" display="CSH_v401AMTFinal_details.htm - 1:M244(M244I)[ATG] (1 base change)" xr:uid="{00000000-0004-0000-0100-0000E0000000}"/>
    <hyperlink ref="E281" r:id="rId226" location="1:S259(S259R)[AGC] (1 base change)" display="CSH_v401AMTFinal_details.htm - 1:S259(S259R)[AGC] (1 base change)" xr:uid="{00000000-0004-0000-0100-0000E1000000}"/>
    <hyperlink ref="E282" r:id="rId227" location="1:D262+C-term clip" display="CSH_v401AMTFinal_details.htm - 1:D262+C-term clip" xr:uid="{00000000-0004-0000-0100-0000E2000000}"/>
    <hyperlink ref="E283" r:id="rId228" location="1:N268(N268K)[AAC] (1 base change)" display="CSH_v401AMTFinal_details.htm - 1:N268(N268K)[AAC] (1 base change)" xr:uid="{00000000-0004-0000-0100-0000E3000000}"/>
    <hyperlink ref="E284" r:id="rId229" location="1:W269+Double Oxidation" display="CSH_v401AMTFinal_details.htm - 1:W269+Double Oxidation" xr:uid="{00000000-0004-0000-0100-0000E4000000}"/>
    <hyperlink ref="E285" r:id="rId230" location="1:~K280+Glycation" display="CSH_v401AMTFinal_details.htm - 1:~K280+Glycation" xr:uid="{00000000-0004-0000-0100-0000E5000000}"/>
    <hyperlink ref="E286" r:id="rId231" location="1:N289+A1G0" display="CSH_v401AMTFinal_details.htm - 1:N289+A1G0" xr:uid="{00000000-0004-0000-0100-0000E6000000}"/>
    <hyperlink ref="E287" r:id="rId232" location="1:N289+A1G0F" display="CSH_v401AMTFinal_details.htm - 1:N289+A1G0F" xr:uid="{00000000-0004-0000-0100-0000E7000000}"/>
    <hyperlink ref="E288" r:id="rId233" location="1:N289+A1G0M4" display="CSH_v401AMTFinal_details.htm - 1:N289+A1G0M4" xr:uid="{00000000-0004-0000-0100-0000E8000000}"/>
    <hyperlink ref="E289" r:id="rId234" location="1:N289+A1G0M5" display="CSH_v401AMTFinal_details.htm - 1:N289+A1G0M5" xr:uid="{00000000-0004-0000-0100-0000E9000000}"/>
    <hyperlink ref="E290" r:id="rId235" location="1:N289+A1G0M5F" display="CSH_v401AMTFinal_details.htm - 1:N289+A1G0M5F" xr:uid="{00000000-0004-0000-0100-0000EA000000}"/>
    <hyperlink ref="E291" r:id="rId236" location="1:N289+A1G1" display="CSH_v401AMTFinal_details.htm - 1:N289+A1G1" xr:uid="{00000000-0004-0000-0100-0000EB000000}"/>
    <hyperlink ref="E292" r:id="rId237" location="1:N289+A1G1F" display="CSH_v401AMTFinal_details.htm - 1:N289+A1G1F" xr:uid="{00000000-0004-0000-0100-0000EC000000}"/>
    <hyperlink ref="E293" r:id="rId238" location="1:N289+A1G1M4" display="CSH_v401AMTFinal_details.htm - 1:N289+A1G1M4" xr:uid="{00000000-0004-0000-0100-0000ED000000}"/>
    <hyperlink ref="E294" r:id="rId239" location="1:N289+A1G1M4F" display="CSH_v401AMTFinal_details.htm - 1:N289+A1G1M4F" xr:uid="{00000000-0004-0000-0100-0000EE000000}"/>
    <hyperlink ref="E295" r:id="rId240" location="1:N289+A1G1M5" display="CSH_v401AMTFinal_details.htm - 1:N289+A1G1M5" xr:uid="{00000000-0004-0000-0100-0000EF000000}"/>
    <hyperlink ref="E296" r:id="rId241" location="1:N289+A1G1M5F" display="CSH_v401AMTFinal_details.htm - 1:N289+A1G1M5F" xr:uid="{00000000-0004-0000-0100-0000F0000000}"/>
    <hyperlink ref="E297" r:id="rId242" location="1:N289+A1S1" display="CSH_v401AMTFinal_details.htm - 1:N289+A1S1" xr:uid="{00000000-0004-0000-0100-0000F1000000}"/>
    <hyperlink ref="E298" r:id="rId243" location="1:N289+A1S1F" display="CSH_v401AMTFinal_details.htm - 1:N289+A1S1F" xr:uid="{00000000-0004-0000-0100-0000F2000000}"/>
    <hyperlink ref="E299" r:id="rId244" location="1:N289+A1S1M4" display="CSH_v401AMTFinal_details.htm - 1:N289+A1S1M4" xr:uid="{00000000-0004-0000-0100-0000F3000000}"/>
    <hyperlink ref="E300" r:id="rId245" location="1:N289+A1S1M4F" display="CSH_v401AMTFinal_details.htm - 1:N289+A1S1M4F" xr:uid="{00000000-0004-0000-0100-0000F4000000}"/>
    <hyperlink ref="E301" r:id="rId246" location="1:N289+A1S1M5" display="CSH_v401AMTFinal_details.htm - 1:N289+A1S1M5" xr:uid="{00000000-0004-0000-0100-0000F5000000}"/>
    <hyperlink ref="E302" r:id="rId247" location="1:N289+A1S1M5F" display="CSH_v401AMTFinal_details.htm - 1:N289+A1S1M5F" xr:uid="{00000000-0004-0000-0100-0000F6000000}"/>
    <hyperlink ref="E303" r:id="rId248" location="1:N289+A2G0" display="CSH_v401AMTFinal_details.htm - 1:N289+A2G0" xr:uid="{00000000-0004-0000-0100-0000F7000000}"/>
    <hyperlink ref="E304" r:id="rId249" location="1:N289+A2G0F" display="CSH_v401AMTFinal_details.htm - 1:N289+A2G0F" xr:uid="{00000000-0004-0000-0100-0000F8000000}"/>
    <hyperlink ref="E305" r:id="rId250" location="1:N289+A2G1" display="CSH_v401AMTFinal_details.htm - 1:N289+A2G1" xr:uid="{00000000-0004-0000-0100-0000F9000000}"/>
    <hyperlink ref="E306" r:id="rId251" location="1:N289+A2G1F" display="CSH_v401AMTFinal_details.htm - 1:N289+A2G1F" xr:uid="{00000000-0004-0000-0100-0000FA000000}"/>
    <hyperlink ref="E307" r:id="rId252" location="1:N289+A2G2" display="CSH_v401AMTFinal_details.htm - 1:N289+A2G2" xr:uid="{00000000-0004-0000-0100-0000FB000000}"/>
    <hyperlink ref="E308" r:id="rId253" location="1:N289+A2G2F" display="CSH_v401AMTFinal_details.htm - 1:N289+A2G2F" xr:uid="{00000000-0004-0000-0100-0000FC000000}"/>
    <hyperlink ref="E309" r:id="rId254" location="1:N289+A2S1G0F" display="CSH_v401AMTFinal_details.htm - 1:N289+A2S1G0F" xr:uid="{00000000-0004-0000-0100-0000FD000000}"/>
    <hyperlink ref="E310" r:id="rId255" location="1:N289+A2S1G1F" display="CSH_v401AMTFinal_details.htm - 1:N289+A2S1G1F" xr:uid="{00000000-0004-0000-0100-0000FE000000}"/>
    <hyperlink ref="E311" r:id="rId256" location="1:N289+A2S2F" display="CSH_v401AMTFinal_details.htm - 1:N289+A2S2F" xr:uid="{00000000-0004-0000-0100-0000FF000000}"/>
    <hyperlink ref="E312" r:id="rId257" location="1:N289+A3G1F" display="CSH_v401AMTFinal_details.htm - 1:N289+A3G1F" xr:uid="{00000000-0004-0000-0100-000000010000}"/>
    <hyperlink ref="E313" r:id="rId258" location="1:N289+A3G2F" display="CSH_v401AMTFinal_details.htm - 1:N289+A3G2F" xr:uid="{00000000-0004-0000-0100-000001010000}"/>
    <hyperlink ref="E314" r:id="rId259" location="1:N289+Deamidation" display="CSH_v401AMTFinal_details.htm - 1:N289+Deamidation" xr:uid="{00000000-0004-0000-0100-000002010000}"/>
    <hyperlink ref="E315" r:id="rId260" location="1:N289+Gn" display="CSH_v401AMTFinal_details.htm - 1:N289+Gn" xr:uid="{00000000-0004-0000-0100-000003010000}"/>
    <hyperlink ref="E316" r:id="rId261" location="1:N289+M5" display="CSH_v401AMTFinal_details.htm - 1:N289+M5" xr:uid="{00000000-0004-0000-0100-000004010000}"/>
    <hyperlink ref="E317" r:id="rId262" location="1:N289+M6" display="CSH_v401AMTFinal_details.htm - 1:N289+M6" xr:uid="{00000000-0004-0000-0100-000005010000}"/>
    <hyperlink ref="E318" r:id="rId263" location="1:N289+M7" display="CSH_v401AMTFinal_details.htm - 1:N289+M7" xr:uid="{00000000-0004-0000-0100-000006010000}"/>
    <hyperlink ref="E319" r:id="rId264" location="1:N289+M8" display="CSH_v401AMTFinal_details.htm - 1:N289+M8" xr:uid="{00000000-0004-0000-0100-000007010000}"/>
    <hyperlink ref="E320" r:id="rId265" location="1:N289+M9" display="CSH_v401AMTFinal_details.htm - 1:N289+M9" xr:uid="{00000000-0004-0000-0100-000008010000}"/>
    <hyperlink ref="E321" r:id="rId266" location="1:N289+Unglycosylated" display="CSH_v401AMTFinal_details.htm - 1:N289+Unglycosylated" xr:uid="{00000000-0004-0000-0100-000009010000}"/>
    <hyperlink ref="E322" r:id="rId267" location="1:V294(V294M)[GTG] (1 base change)" display="CSH_v401AMTFinal_details.htm - 1:V294(V294M)[GTG] (1 base change)" xr:uid="{00000000-0004-0000-0100-00000A010000}"/>
    <hyperlink ref="E323" r:id="rId268" location="1:S296(S296N)[AGC] (1 base change)" display="CSH_v401AMTFinal_details.htm - 1:S296(S296N)[AGC] (1 base change)" xr:uid="{00000000-0004-0000-0100-00000B010000}"/>
    <hyperlink ref="E324" r:id="rId269" location="1:V297(V297A)[GTC] (1 base change)" display="CSH_v401AMTFinal_details.htm - 1:V297(V297A)[GTC] (1 base change)" xr:uid="{00000000-0004-0000-0100-00000C010000}"/>
    <hyperlink ref="E325" r:id="rId270" location="1:V297(V297I)[GTC] (1 base change)" display="CSH_v401AMTFinal_details.htm - 1:V297(V297I)[GTC] (1 base change)" xr:uid="{00000000-0004-0000-0100-00000D010000}"/>
    <hyperlink ref="E326" r:id="rId271" location="1:V300(V300I)[GTT] (1 base change)" display="CSH_v401AMTFinal_details.htm - 1:V300(V300I)[GTT] (1 base change)" xr:uid="{00000000-0004-0000-0100-00000E010000}"/>
    <hyperlink ref="E327" r:id="rId272" location="1:H302+Double Oxidation" display="CSH_v401AMTFinal_details.htm - 1:H302+Double Oxidation" xr:uid="{00000000-0004-0000-0100-00000F010000}"/>
    <hyperlink ref="E328" r:id="rId273" location="1:H302(H302Q)[CAC] (1 base change)" display="CSH_v401AMTFinal_details.htm - 1:H302(H302Q)[CAC] (1 base change)" xr:uid="{00000000-0004-0000-0100-000010010000}"/>
    <hyperlink ref="E329" r:id="rId274" location="1:D304+H2O loss" display="CSH_v401AMTFinal_details.htm - 1:D304+H2O loss" xr:uid="{00000000-0004-0000-0100-000011010000}"/>
    <hyperlink ref="E330" r:id="rId275" location="1:W305+Double Oxidation" display="CSH_v401AMTFinal_details.htm - 1:W305+Double Oxidation" xr:uid="{00000000-0004-0000-0100-000012010000}"/>
    <hyperlink ref="E331" r:id="rId276" location="1:W305+Oxidation" display="CSH_v401AMTFinal_details.htm - 1:W305+Oxidation" xr:uid="{00000000-0004-0000-0100-000013010000}"/>
    <hyperlink ref="E332" r:id="rId277" location="1:N307+Deamidation" display="CSH_v401AMTFinal_details.htm - 1:N307+Deamidation" xr:uid="{00000000-0004-0000-0100-000014010000}"/>
    <hyperlink ref="E333" r:id="rId278" location="1:N307+NH3 loss" display="CSH_v401AMTFinal_details.htm - 1:N307+NH3 loss" xr:uid="{00000000-0004-0000-0100-000015010000}"/>
    <hyperlink ref="E334" r:id="rId279" location="1:K309+Glycation" display="CSH_v401AMTFinal_details.htm - 1:K309+Glycation" xr:uid="{00000000-0004-0000-0100-000016010000}"/>
    <hyperlink ref="E335" r:id="rId280" location="1:K318+Glycation" display="CSH_v401AMTFinal_details.htm - 1:K318+Glycation" xr:uid="{00000000-0004-0000-0100-000017010000}"/>
    <hyperlink ref="E336" r:id="rId281" location="1:G319(G319S)[GGC] (1 base change)" display="CSH_v401AMTFinal_details.htm - 1:G319(G319S)[GGC] (1 base change)" xr:uid="{00000000-0004-0000-0100-000018010000}"/>
    <hyperlink ref="E337" r:id="rId282" location="1:P321+Hydroxylation" display="CSH_v401AMTFinal_details.htm - 1:P321+Hydroxylation" xr:uid="{00000000-0004-0000-0100-000019010000}"/>
    <hyperlink ref="E338" r:id="rId283" location="1:K352+Glycation" display="CSH_v401AMTFinal_details.htm - 1:K352+Glycation" xr:uid="{00000000-0004-0000-0100-00001A010000}"/>
    <hyperlink ref="E339" r:id="rId284" location="1:~N353+NH3 loss" display="CSH_v401AMTFinal_details.htm - 1:~N353+NH3 loss" xr:uid="{00000000-0004-0000-0100-00001B010000}"/>
    <hyperlink ref="E340" r:id="rId285" location="1:N353(N353K)[AAC] (1 base change)" display="CSH_v401AMTFinal_details.htm - 1:N353(N353K)[AAC] (1 base change)" xr:uid="{00000000-0004-0000-0100-00001C010000}"/>
    <hyperlink ref="E341" r:id="rId286" location="1:C359(C359Y)[TGC] (1 base change)" display="CSH_v401AMTFinal_details.htm - 1:C359(C359Y)[TGC] (1 base change)" xr:uid="{00000000-0004-0000-0100-00001D010000}"/>
    <hyperlink ref="E342" r:id="rId287" location="1:K362+Hydroxylation" display="CSH_v401AMTFinal_details.htm - 1:K362+Hydroxylation" xr:uid="{00000000-0004-0000-0100-00001E010000}"/>
    <hyperlink ref="E343" r:id="rId288" location="1:K362+Glycation" display="CSH_v401AMTFinal_details.htm - 1:K362+Glycation" xr:uid="{00000000-0004-0000-0100-00001F010000}"/>
    <hyperlink ref="E344" r:id="rId289" location="1:D368(D368N)[GAC] (1 base change)" display="CSH_v401AMTFinal_details.htm - 1:D368(D368N)[GAC] (1 base change)" xr:uid="{00000000-0004-0000-0100-000020010000}"/>
    <hyperlink ref="E345" r:id="rId290" location="1:A370(A370T)[GCC] (1 base change)" display="CSH_v401AMTFinal_details.htm - 1:A370(A370T)[GCC] (1 base change)" xr:uid="{00000000-0004-0000-0100-000021010000}"/>
    <hyperlink ref="E346" r:id="rId291" location="1:S375(S375N)[AGC] (1 base change)" display="CSH_v401AMTFinal_details.htm - 1:S375(S375N)[AGC] (1 base change)" xr:uid="{00000000-0004-0000-0100-000022010000}"/>
    <hyperlink ref="E347" r:id="rId292" location="1:~N376+Deamidation" display="CSH_v401AMTFinal_details.htm - 1:~N376+Deamidation" xr:uid="{00000000-0004-0000-0100-000023010000}"/>
    <hyperlink ref="E348" r:id="rId293" location="1:~N376+NH3 loss" display="CSH_v401AMTFinal_details.htm - 1:~N376+NH3 loss" xr:uid="{00000000-0004-0000-0100-000024010000}"/>
    <hyperlink ref="E349" r:id="rId294" location="1:~N382+NH3 loss" display="CSH_v401AMTFinal_details.htm - 1:~N382+NH3 loss" xr:uid="{00000000-0004-0000-0100-000025010000}"/>
    <hyperlink ref="E350" r:id="rId295" location="1:K384+Glycation" display="CSH_v401AMTFinal_details.htm - 1:K384+Glycation" xr:uid="{00000000-0004-0000-0100-000026010000}"/>
    <hyperlink ref="E351" r:id="rId296" location="1:M389(M389I)[ATG] (1 base change)" display="CSH_v401AMTFinal_details.htm - 1:M389(M389I)[ATG] (1 base change)" xr:uid="{00000000-0004-0000-0100-000027010000}"/>
    <hyperlink ref="E352" r:id="rId297" location="1:D393+H2O loss" display="CSH_v401AMTFinal_details.htm - 1:D393+H2O loss" xr:uid="{00000000-0004-0000-0100-000028010000}"/>
    <hyperlink ref="E353" r:id="rId298" location="1:S400(S400N)[AGC] (1 base change)" display="CSH_v401AMTFinal_details.htm - 1:S400(S400N)[AGC] (1 base change)" xr:uid="{00000000-0004-0000-0100-000029010000}"/>
    <hyperlink ref="E354" r:id="rId299" location="1:M420+Oxidation" display="CSH_v401AMTFinal_details.htm - 1:M420+Oxidation" xr:uid="{00000000-0004-0000-0100-00002A010000}"/>
    <hyperlink ref="E355" r:id="rId300" location="1:M420(M420I)[ATG] (1 base change)" display="CSH_v401AMTFinal_details.htm - 1:M420(M420I)[ATG] (1 base change)" xr:uid="{00000000-0004-0000-0100-00002B010000}"/>
    <hyperlink ref="E356" r:id="rId301" location="1:N426+Deamidation" display="CSH_v401AMTFinal_details.htm - 1:N426+Deamidation" xr:uid="{00000000-0004-0000-0100-00002C010000}"/>
    <hyperlink ref="E357" r:id="rId302" location="1:N426+NH3 loss" display="CSH_v401AMTFinal_details.htm - 1:N426+NH3 loss" xr:uid="{00000000-0004-0000-0100-00002D010000}"/>
    <hyperlink ref="E358" r:id="rId303" location="1:S436(S436N)[TCT] (2 base change)" display="CSH_v401AMTFinal_details.htm - 1:S436(S436N)[TCT] (2 base change)" xr:uid="{00000000-0004-0000-0100-00002E010000}"/>
    <hyperlink ref="E359" r:id="rId304" location="1:G438-58.0054" display="CSH_v401AMTFinal_details.htm - 1:G438-58.0054" xr:uid="{00000000-0004-0000-0100-00002F010000}"/>
    <hyperlink ref="E360" r:id="rId305" location="1:G438+Lys" display="CSH_v401AMTFinal_details.htm - 1:G438+Lys" xr:uid="{00000000-0004-0000-0100-000030010000}"/>
    <hyperlink ref="E361" r:id="rId306" location="2:Q1+17.0265" display="CSH_v401AMTFinal_details.htm - 2:Q1+17.0265" xr:uid="{00000000-0004-0000-0100-000031010000}"/>
    <hyperlink ref="E362" r:id="rId307" location="2:S2+N-term clip" display="CSH_v401AMTFinal_details.htm - 2:S2+N-term clip" xr:uid="{00000000-0004-0000-0100-000032010000}"/>
    <hyperlink ref="E363" r:id="rId308" location="2:~T5+GalNAc" display="CSH_v401AMTFinal_details.htm - 2:~T5+GalNAc" xr:uid="{00000000-0004-0000-0100-000033010000}"/>
    <hyperlink ref="E364" r:id="rId309" location="2:P14+Hydroxylation" display="CSH_v401AMTFinal_details.htm - 2:P14+Hydroxylation" xr:uid="{00000000-0004-0000-0100-000034010000}"/>
    <hyperlink ref="E365" r:id="rId310" location="2:R17(R17K)[AGG] (1 base change)" display="CSH_v401AMTFinal_details.htm - 2:R17(R17K)[AGG] (1 base change)" xr:uid="{00000000-0004-0000-0100-000035010000}"/>
    <hyperlink ref="E366" r:id="rId311" location="2:G24(G24R)[GGG] (1 base change)" display="CSH_v401AMTFinal_details.htm - 2:G24(G24R)[GGG] (1 base change)" xr:uid="{00000000-0004-0000-0100-000036010000}"/>
    <hyperlink ref="E367" r:id="rId312" location="2:N28(N28K)[AAC] (1 base change)" display="CSH_v401AMTFinal_details.htm - 2:N28(N28K)[AAC] (1 base change)" xr:uid="{00000000-0004-0000-0100-000037010000}"/>
    <hyperlink ref="E368" r:id="rId313" location="2:G30(G30R)[GGG] (1 base change)" display="CSH_v401AMTFinal_details.htm - 2:G30(G30R)[GGG] (1 base change)" xr:uid="{00000000-0004-0000-0100-000038010000}"/>
    <hyperlink ref="E369" r:id="rId314" location="2:G32+N-term clip" display="CSH_v401AMTFinal_details.htm - 2:G32+N-term clip" xr:uid="{00000000-0004-0000-0100-000039010000}"/>
    <hyperlink ref="E370" r:id="rId315" location="2:H36(H36Q)[CAC] (1 base change)" display="CSH_v401AMTFinal_details.htm - 2:H36(H36Q)[CAC] (1 base change)" xr:uid="{00000000-0004-0000-0100-00003A010000}"/>
    <hyperlink ref="E371" r:id="rId316" location="2:W37+Double Oxidation" display="CSH_v401AMTFinal_details.htm - 2:W37+Double Oxidation" xr:uid="{00000000-0004-0000-0100-00003B010000}"/>
    <hyperlink ref="E372" r:id="rId317" location="2:W37+Oxidation" display="CSH_v401AMTFinal_details.htm - 2:W37+Oxidation" xr:uid="{00000000-0004-0000-0100-00003C010000}"/>
    <hyperlink ref="E373" r:id="rId318" location="2:L48(L48F)[CTC] (1 base change)" display="CSH_v401AMTFinal_details.htm - 2:L48(L48F)[CTC] (1 base change)" xr:uid="{00000000-0004-0000-0100-00003D010000}"/>
    <hyperlink ref="E374" r:id="rId319" location="2:G52(G52D)[GGT] (1 base change)" display="CSH_v401AMTFinal_details.htm - 2:G52(G52D)[GGT] (1 base change)" xr:uid="{00000000-0004-0000-0100-00003E010000}"/>
    <hyperlink ref="E375" r:id="rId320" location="2:N53(N53K)[AAC] (1 base change)" display="CSH_v401AMTFinal_details.htm - 2:N53(N53K)[AAC] (1 base change)" xr:uid="{00000000-0004-0000-0100-00003F010000}"/>
    <hyperlink ref="E376" r:id="rId321" location="2:N53+Deamidation" display="CSH_v401AMTFinal_details.htm - 2:N53+Deamidation" xr:uid="{00000000-0004-0000-0100-000040010000}"/>
    <hyperlink ref="E377" r:id="rId322" location="2:~S54+GalNAc-3SG" display="CSH_v401AMTFinal_details.htm - 2:~S54+GalNAc-3SG" xr:uid="{00000000-0004-0000-0100-000041010000}"/>
    <hyperlink ref="E378" r:id="rId323" location="2:G59(G59E)[GGG] (1 base change)" display="CSH_v401AMTFinal_details.htm - 2:G59(G59E)[GGG] (1 base change)" xr:uid="{00000000-0004-0000-0100-000042010000}"/>
    <hyperlink ref="E379" r:id="rId324" location="2:E83(E83K)[GAG] (1 base change)" display="CSH_v401AMTFinal_details.htm - 2:E83(E83K)[GAG] (1 base change)" xr:uid="{00000000-0004-0000-0100-000043010000}"/>
    <hyperlink ref="E380" r:id="rId325" location="2:S98+N-term clip" display="CSH_v401AMTFinal_details.htm - 2:S98+N-term clip" xr:uid="{00000000-0004-0000-0100-000044010000}"/>
    <hyperlink ref="E381" r:id="rId326" location="2:L100+N-term clip" display="CSH_v401AMTFinal_details.htm - 2:L100+N-term clip" xr:uid="{00000000-0004-0000-0100-000045010000}"/>
    <hyperlink ref="E382" r:id="rId327" location="2:K108+Glycation" display="CSH_v401AMTFinal_details.htm - 2:K108+Glycation" xr:uid="{00000000-0004-0000-0100-000046010000}"/>
    <hyperlink ref="E383" r:id="rId328" location="2:V109(V109I)[GTC] (1 base change)" display="CSH_v401AMTFinal_details.htm - 2:V109(V109I)[GTC] (1 base change)" xr:uid="{00000000-0004-0000-0100-000047010000}"/>
    <hyperlink ref="E384" r:id="rId329" location="2:V111(V111A)[GTC] (1 base change)" display="CSH_v401AMTFinal_details.htm - 2:V111(V111A)[GTC] (1 base change)" xr:uid="{00000000-0004-0000-0100-000048010000}"/>
    <hyperlink ref="E385" r:id="rId330" location="2:V111(V111I)[GTC] (1 base change)" display="CSH_v401AMTFinal_details.htm - 2:V111(V111I)[GTC] (1 base change)" xr:uid="{00000000-0004-0000-0100-000049010000}"/>
    <hyperlink ref="E386" r:id="rId331" location="2:Q114+Deamidation" display="CSH_v401AMTFinal_details.htm - 2:Q114+Deamidation" xr:uid="{00000000-0004-0000-0100-00004A010000}"/>
    <hyperlink ref="E387" r:id="rId332" location="2:D144+H2O loss" display="CSH_v401AMTFinal_details.htm - 2:D144+H2O loss" xr:uid="{00000000-0004-0000-0100-00004B010000}"/>
    <hyperlink ref="E388" r:id="rId333" location="2:D144(D144G)[GAC] (1 base change)" display="CSH_v401AMTFinal_details.htm - 2:D144(D144G)[GAC] (1 base change)" xr:uid="{00000000-0004-0000-0100-00004C010000}"/>
    <hyperlink ref="E389" r:id="rId334" location="2:W154+Double Oxidation" display="CSH_v401AMTFinal_details.htm - 2:W154+Double Oxidation" xr:uid="{00000000-0004-0000-0100-00004D010000}"/>
    <hyperlink ref="E390" r:id="rId335" location="2:W154+Oxidation" display="CSH_v401AMTFinal_details.htm - 2:W154+Oxidation" xr:uid="{00000000-0004-0000-0100-00004E010000}"/>
    <hyperlink ref="E391" r:id="rId336" location="2:W154+Oxidation to kynurenine" display="CSH_v401AMTFinal_details.htm - 2:W154+Oxidation to kynurenine" xr:uid="{00000000-0004-0000-0100-00004F010000}"/>
    <hyperlink ref="E392" r:id="rId337" location="2:K155+Glycation" display="CSH_v401AMTFinal_details.htm - 2:K155+Glycation" xr:uid="{00000000-0004-0000-0100-000050010000}"/>
    <hyperlink ref="E393" r:id="rId338" location="2:K162+Glycation" display="CSH_v401AMTFinal_details.htm - 2:K162+Glycation" xr:uid="{00000000-0004-0000-0100-000051010000}"/>
    <hyperlink ref="E394" r:id="rId339" location="2:G164(G164E)[GGA] (1 base change)" display="CSH_v401AMTFinal_details.htm - 2:G164(G164E)[GGA] (1 base change)" xr:uid="{00000000-0004-0000-0100-000052010000}"/>
    <hyperlink ref="E395" r:id="rId340" location="2:V165(V165M)[GTG] (1 base change)" display="CSH_v401AMTFinal_details.htm - 2:V165(V165M)[GTG] (1 base change)" xr:uid="{00000000-0004-0000-0100-000053010000}"/>
    <hyperlink ref="E396" r:id="rId341" location="2:K177+Glycation" display="CSH_v401AMTFinal_details.htm - 2:K177+Glycation" xr:uid="{00000000-0004-0000-0100-000054010000}"/>
    <hyperlink ref="E397" r:id="rId342" location="2:S185(S185R)[AGC] (1 base change)" display="CSH_v401AMTFinal_details.htm - 2:S185(S185R)[AGC] (1 base change)" xr:uid="{00000000-0004-0000-0100-000055010000}"/>
    <hyperlink ref="E398" r:id="rId343" location="2:S185(S185N)[AGC] (1 base change)" display="CSH_v401AMTFinal_details.htm - 2:S185(S185N)[AGC] (1 base change)" xr:uid="{00000000-0004-0000-0100-000056010000}"/>
    <hyperlink ref="E399" r:id="rId344" location="2:W191+Double Oxidation" display="CSH_v401AMTFinal_details.htm - 2:W191+Double Oxidation" xr:uid="{00000000-0004-0000-0100-000057010000}"/>
    <hyperlink ref="E400" r:id="rId345" location="2:W191+Oxidation" display="CSH_v401AMTFinal_details.htm - 2:W191+Oxidation" xr:uid="{00000000-0004-0000-0100-000058010000}"/>
    <hyperlink ref="E401" r:id="rId346" location="2:K192+Glycation" display="CSH_v401AMTFinal_details.htm - 2:K192+Glycation" xr:uid="{00000000-0004-0000-0100-000059010000}"/>
    <hyperlink ref="E402" r:id="rId347" location="2:S196(S196N)[AGC] (1 base change)" display="CSH_v401AMTFinal_details.htm - 2:S196(S196N)[AGC] (1 base change)" xr:uid="{00000000-0004-0000-0100-00005A010000}"/>
    <hyperlink ref="E403" r:id="rId348" location="2:S198(S198N)[AGC] (1 base change)" display="CSH_v401AMTFinal_details.htm - 2:S198(S198N)[AGC] (1 base change)" xr:uid="{00000000-0004-0000-0100-00005B010000}"/>
    <hyperlink ref="E404" r:id="rId349" location="2:V201(V201I)[GTC] (1 base change)" display="CSH_v401AMTFinal_details.htm - 2:V201(V201I)[GTC] (1 base change)" xr:uid="{00000000-0004-0000-0100-00005C010000}"/>
    <hyperlink ref="E405" r:id="rId350" location="2:V201(V201M)[GTC] (2 base change)" display="CSH_v401AMTFinal_details.htm - 2:V201(V201M)[GTC] (2 base change)" xr:uid="{00000000-0004-0000-0100-00005D010000}"/>
    <hyperlink ref="E406" r:id="rId351" location="2:H203(H203Q)[CAT] (1 base change)" display="CSH_v401AMTFinal_details.htm - 2:H203(H203Q)[CAT] (1 base change)" xr:uid="{00000000-0004-0000-0100-00005E010000}"/>
    <hyperlink ref="E407" r:id="rId352" location="2:G205(G205D)[GGG] (2 base change)" display="CSH_v401AMTFinal_details.htm - 2:G205(G205D)[GGG] (2 base change)" xr:uid="{00000000-0004-0000-0100-00005F010000}"/>
    <hyperlink ref="E408" r:id="rId353" location="2:S206(S206N)[AGC] (1 base change)" display="CSH_v401AMTFinal_details.htm - 2:S206(S206N)[AGC] (1 base change)" xr:uid="{00000000-0004-0000-0100-000060010000}"/>
    <hyperlink ref="E409" r:id="rId354" location="2:K210+Glycation" display="CSH_v401AMTFinal_details.htm - 2:K210+Glycation" xr:uid="{00000000-0004-0000-0100-000061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9"/>
  <sheetViews>
    <sheetView topLeftCell="A6" workbookViewId="0">
      <selection activeCell="G233" sqref="G233"/>
    </sheetView>
  </sheetViews>
  <sheetFormatPr defaultColWidth="101.85546875" defaultRowHeight="15" x14ac:dyDescent="0.25"/>
  <cols>
    <col min="1" max="1" width="23.57031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18" width="29.7109375" customWidth="1"/>
  </cols>
  <sheetData>
    <row r="1" spans="1:1" ht="31.5" x14ac:dyDescent="0.5">
      <c r="A1" s="1" t="s">
        <v>587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8" x14ac:dyDescent="0.25">
      <c r="A33" t="s">
        <v>16</v>
      </c>
    </row>
    <row r="35" spans="1:18" x14ac:dyDescent="0.25">
      <c r="A35" s="2"/>
    </row>
    <row r="37" spans="1:18" x14ac:dyDescent="0.25">
      <c r="A37" s="50" t="s">
        <v>17</v>
      </c>
      <c r="B37" s="51"/>
      <c r="C37" s="51"/>
      <c r="D37" s="51"/>
      <c r="E37" s="51"/>
      <c r="F37" s="51"/>
      <c r="G37" s="3" t="s">
        <v>30</v>
      </c>
      <c r="H37" s="3" t="s">
        <v>31</v>
      </c>
      <c r="I37" s="3" t="s">
        <v>32</v>
      </c>
      <c r="J37" s="3" t="s">
        <v>42</v>
      </c>
      <c r="K37" s="3" t="s">
        <v>43</v>
      </c>
      <c r="L37" s="3" t="s">
        <v>44</v>
      </c>
      <c r="M37" s="3" t="s">
        <v>54</v>
      </c>
      <c r="N37" s="3" t="s">
        <v>55</v>
      </c>
      <c r="O37" s="3" t="s">
        <v>56</v>
      </c>
      <c r="P37" s="3" t="s">
        <v>66</v>
      </c>
      <c r="Q37" s="3" t="s">
        <v>67</v>
      </c>
      <c r="R37" s="3" t="s">
        <v>68</v>
      </c>
    </row>
    <row r="38" spans="1:18" x14ac:dyDescent="0.25">
      <c r="A38" s="50" t="s">
        <v>78</v>
      </c>
      <c r="B38" s="51"/>
      <c r="C38" s="51"/>
      <c r="D38" s="51"/>
      <c r="E38" s="51"/>
      <c r="F38" s="51"/>
      <c r="G38" s="3" t="s">
        <v>81</v>
      </c>
      <c r="H38" s="3" t="s">
        <v>81</v>
      </c>
      <c r="I38" s="3" t="s">
        <v>81</v>
      </c>
      <c r="J38" s="3" t="s">
        <v>81</v>
      </c>
      <c r="K38" s="3" t="s">
        <v>81</v>
      </c>
      <c r="L38" s="3" t="s">
        <v>81</v>
      </c>
      <c r="M38" s="3" t="s">
        <v>85</v>
      </c>
      <c r="N38" s="3" t="s">
        <v>85</v>
      </c>
      <c r="O38" s="3" t="s">
        <v>85</v>
      </c>
      <c r="P38" s="3" t="s">
        <v>85</v>
      </c>
      <c r="Q38" s="3" t="s">
        <v>85</v>
      </c>
      <c r="R38" s="3" t="s">
        <v>85</v>
      </c>
    </row>
    <row r="39" spans="1:18" x14ac:dyDescent="0.25">
      <c r="A39" s="50" t="s">
        <v>89</v>
      </c>
      <c r="B39" s="51"/>
      <c r="C39" s="51"/>
      <c r="D39" s="51"/>
      <c r="E39" s="51"/>
      <c r="F39" s="51"/>
      <c r="G39" s="3">
        <v>2</v>
      </c>
      <c r="H39" s="3">
        <v>3</v>
      </c>
      <c r="I39" s="3">
        <v>4</v>
      </c>
      <c r="J39" s="3">
        <v>2</v>
      </c>
      <c r="K39" s="3">
        <v>3</v>
      </c>
      <c r="L39" s="3">
        <v>4</v>
      </c>
      <c r="M39" s="3">
        <v>2</v>
      </c>
      <c r="N39" s="3">
        <v>3</v>
      </c>
      <c r="O39" s="3">
        <v>4</v>
      </c>
      <c r="P39" s="3">
        <v>2</v>
      </c>
      <c r="Q39" s="3">
        <v>3</v>
      </c>
      <c r="R39" s="3">
        <v>4</v>
      </c>
    </row>
    <row r="40" spans="1:18" ht="45" x14ac:dyDescent="0.25">
      <c r="A40" s="50" t="s">
        <v>90</v>
      </c>
      <c r="B40" s="51"/>
      <c r="C40" s="51"/>
      <c r="D40" s="51"/>
      <c r="E40" s="51"/>
      <c r="F40" s="51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</row>
    <row r="41" spans="1:18" x14ac:dyDescent="0.25">
      <c r="A41" s="50" t="s">
        <v>95</v>
      </c>
      <c r="B41" s="51"/>
      <c r="C41" s="51"/>
      <c r="D41" s="51"/>
      <c r="E41" s="51"/>
      <c r="F41" s="51"/>
      <c r="G41" s="3">
        <v>195.78</v>
      </c>
      <c r="H41" s="3">
        <v>196.87388899999999</v>
      </c>
      <c r="I41" s="3">
        <v>197.968333</v>
      </c>
      <c r="J41" s="3">
        <v>242.55</v>
      </c>
      <c r="K41" s="3">
        <v>243.64527799999999</v>
      </c>
      <c r="L41" s="3">
        <v>244.74027799999999</v>
      </c>
      <c r="M41" s="3">
        <v>359.38916699999999</v>
      </c>
      <c r="N41" s="3">
        <v>360.483611</v>
      </c>
      <c r="O41" s="3">
        <v>361.57777800000002</v>
      </c>
      <c r="P41" s="3">
        <v>380.69888900000001</v>
      </c>
      <c r="Q41" s="3">
        <v>381.79388899999998</v>
      </c>
      <c r="R41" s="3">
        <v>382.88888900000001</v>
      </c>
    </row>
    <row r="42" spans="1:18" x14ac:dyDescent="0.25">
      <c r="A42" s="53" t="s">
        <v>96</v>
      </c>
      <c r="B42" s="54"/>
      <c r="C42" s="54"/>
    </row>
    <row r="43" spans="1:18" x14ac:dyDescent="0.25">
      <c r="A43" s="55"/>
      <c r="B43" s="56"/>
      <c r="C43" s="56"/>
      <c r="D43" s="50" t="s">
        <v>97</v>
      </c>
      <c r="E43" s="51"/>
      <c r="F43" s="51"/>
      <c r="G43" s="4">
        <v>0.23400000000000001</v>
      </c>
      <c r="H43" s="4">
        <v>0.21</v>
      </c>
      <c r="I43" s="4">
        <v>0.30599999999999999</v>
      </c>
      <c r="J43" s="4">
        <v>0.23899999999999999</v>
      </c>
      <c r="K43" s="4">
        <v>0.27100000000000002</v>
      </c>
      <c r="L43" s="4">
        <v>0.19700000000000001</v>
      </c>
      <c r="M43" s="4">
        <v>0.72899999999999998</v>
      </c>
      <c r="N43" s="4">
        <v>0.72899999999999998</v>
      </c>
      <c r="O43" s="4">
        <v>0.80900000000000005</v>
      </c>
      <c r="P43" s="4">
        <v>0.77400000000000002</v>
      </c>
      <c r="Q43" s="4">
        <v>0.88800000000000001</v>
      </c>
      <c r="R43" s="4">
        <v>0.81200000000000006</v>
      </c>
    </row>
    <row r="44" spans="1:18" x14ac:dyDescent="0.25">
      <c r="A44" s="55"/>
      <c r="B44" s="56"/>
      <c r="C44" s="56"/>
      <c r="D44" s="50" t="s">
        <v>98</v>
      </c>
      <c r="E44" s="51"/>
      <c r="F44" s="51"/>
      <c r="G44" s="4">
        <v>0.67720000000000002</v>
      </c>
      <c r="H44" s="4">
        <v>0.66639999999999999</v>
      </c>
      <c r="I44" s="4">
        <v>0.67779999999999996</v>
      </c>
      <c r="J44" s="4">
        <v>0.65549999999999997</v>
      </c>
      <c r="K44" s="4">
        <v>0.68389999999999995</v>
      </c>
      <c r="L44" s="4">
        <v>0.66390000000000005</v>
      </c>
      <c r="M44" s="4">
        <v>0.72260000000000002</v>
      </c>
      <c r="N44" s="4">
        <v>0.71779999999999999</v>
      </c>
      <c r="O44" s="4">
        <v>0.72389999999999999</v>
      </c>
      <c r="P44" s="4">
        <v>0.70879999999999999</v>
      </c>
      <c r="Q44" s="4">
        <v>0.72350000000000003</v>
      </c>
      <c r="R44" s="4">
        <v>0.70340000000000003</v>
      </c>
    </row>
    <row r="45" spans="1:18" x14ac:dyDescent="0.25">
      <c r="A45" s="55"/>
      <c r="B45" s="56"/>
      <c r="C45" s="56"/>
      <c r="D45" s="50" t="s">
        <v>99</v>
      </c>
      <c r="E45" s="51"/>
      <c r="F45" s="51"/>
      <c r="G45" s="4">
        <v>0.31819999999999998</v>
      </c>
      <c r="H45" s="4">
        <v>0.27339999999999998</v>
      </c>
      <c r="I45" s="4">
        <v>0.31640000000000001</v>
      </c>
      <c r="J45" s="4">
        <v>0.41070000000000001</v>
      </c>
      <c r="K45" s="4">
        <v>0.35759999999999997</v>
      </c>
      <c r="L45" s="4">
        <v>0.313</v>
      </c>
      <c r="M45" s="4">
        <v>0.41660000000000003</v>
      </c>
      <c r="N45" s="4">
        <v>0.2888</v>
      </c>
      <c r="O45" s="4">
        <v>0.4093</v>
      </c>
      <c r="P45" s="4">
        <v>0.57240000000000002</v>
      </c>
      <c r="Q45" s="4">
        <v>0.55269999999999997</v>
      </c>
      <c r="R45" s="4">
        <v>0.40379999999999999</v>
      </c>
    </row>
    <row r="46" spans="1:18" x14ac:dyDescent="0.25">
      <c r="A46" s="55"/>
      <c r="B46" s="56"/>
      <c r="C46" s="56"/>
      <c r="D46" s="50" t="s">
        <v>100</v>
      </c>
      <c r="E46" s="51"/>
      <c r="F46" s="51"/>
      <c r="G46" s="4">
        <v>0.99929999999999997</v>
      </c>
      <c r="H46" s="4">
        <v>0.99960000000000004</v>
      </c>
      <c r="I46" s="4">
        <v>0.99970000000000003</v>
      </c>
      <c r="J46" s="4">
        <v>0.99250000000000005</v>
      </c>
      <c r="K46" s="4">
        <v>0.99460000000000004</v>
      </c>
      <c r="L46" s="4">
        <v>0.98829999999999996</v>
      </c>
      <c r="M46" s="4">
        <v>0.99950000000000006</v>
      </c>
      <c r="N46" s="4">
        <v>0.99970000000000003</v>
      </c>
      <c r="O46" s="4">
        <v>0.99980000000000002</v>
      </c>
      <c r="P46" s="4">
        <v>0.99570000000000003</v>
      </c>
      <c r="Q46" s="4">
        <v>0.99639999999999995</v>
      </c>
      <c r="R46" s="4">
        <v>0.99399999999999999</v>
      </c>
    </row>
    <row r="47" spans="1:18" x14ac:dyDescent="0.25">
      <c r="A47" s="55"/>
      <c r="B47" s="56"/>
      <c r="C47" s="56"/>
      <c r="D47" s="50" t="s">
        <v>101</v>
      </c>
      <c r="E47" s="51"/>
      <c r="F47" s="51"/>
      <c r="G47" s="4">
        <v>0.4325</v>
      </c>
      <c r="H47" s="4">
        <v>0.43480000000000002</v>
      </c>
      <c r="I47" s="4">
        <v>0.45229999999999998</v>
      </c>
      <c r="J47" s="4">
        <v>0.44719999999999999</v>
      </c>
      <c r="K47" s="4">
        <v>0.44330000000000003</v>
      </c>
      <c r="L47" s="4">
        <v>0.45400000000000001</v>
      </c>
      <c r="M47" s="4">
        <v>0.50549999999999995</v>
      </c>
      <c r="N47" s="4">
        <v>0.50900000000000001</v>
      </c>
      <c r="O47" s="4">
        <v>0.5141</v>
      </c>
      <c r="P47" s="4">
        <v>0.52829999999999999</v>
      </c>
      <c r="Q47" s="4">
        <v>0.53110000000000002</v>
      </c>
      <c r="R47" s="4">
        <v>0.53410000000000002</v>
      </c>
    </row>
    <row r="48" spans="1:18" x14ac:dyDescent="0.25">
      <c r="A48" s="57"/>
      <c r="B48" s="58"/>
      <c r="C48" s="58"/>
      <c r="D48" s="50" t="s">
        <v>102</v>
      </c>
      <c r="E48" s="51"/>
      <c r="F48" s="51"/>
      <c r="G48" s="3">
        <v>317</v>
      </c>
      <c r="H48" s="3">
        <v>320</v>
      </c>
      <c r="I48" s="3">
        <v>320</v>
      </c>
      <c r="J48" s="3">
        <v>318</v>
      </c>
      <c r="K48" s="3">
        <v>318</v>
      </c>
      <c r="L48" s="3">
        <v>321</v>
      </c>
      <c r="M48" s="3">
        <v>321</v>
      </c>
      <c r="N48" s="3">
        <v>321</v>
      </c>
      <c r="O48" s="3">
        <v>321</v>
      </c>
      <c r="P48" s="3">
        <v>321</v>
      </c>
      <c r="Q48" s="3">
        <v>321</v>
      </c>
      <c r="R48" s="3">
        <v>321</v>
      </c>
    </row>
    <row r="49" spans="1:18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595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7">
        <f>AVERAGE('[1]MassAnalyzer report'!T50:U50)</f>
        <v>1.824885E-2</v>
      </c>
      <c r="H50" s="7">
        <f>AVERAGE('[1]MassAnalyzer report'!T50:U50)</f>
        <v>1.824885E-2</v>
      </c>
      <c r="I50" s="7">
        <f>AVERAGE('[1]MassAnalyzer report'!T50:U50)</f>
        <v>1.824885E-2</v>
      </c>
      <c r="J50" s="7">
        <f>AVERAGE('[1]MassAnalyzer report'!AF50:AG50)</f>
        <v>1.942195E-2</v>
      </c>
      <c r="K50" s="7">
        <f>AVERAGE('[1]MassAnalyzer report'!AF50:AG50)</f>
        <v>1.942195E-2</v>
      </c>
      <c r="L50" s="7">
        <f>AVERAGE('[1]MassAnalyzer report'!AF50:AG50)</f>
        <v>1.942195E-2</v>
      </c>
      <c r="M50" s="7">
        <f>AVERAGE('[1]MassAnalyzer report'!AR50:AS50)</f>
        <v>7.0043099999999997E-3</v>
      </c>
      <c r="N50" s="7">
        <f>AVERAGE('[1]MassAnalyzer report'!AR50:AS50)</f>
        <v>7.0043099999999997E-3</v>
      </c>
      <c r="O50" s="7">
        <f>AVERAGE('[1]MassAnalyzer report'!AR50:AS50)</f>
        <v>7.0043099999999997E-3</v>
      </c>
      <c r="P50" s="7">
        <f>AVERAGE('[1]MassAnalyzer report'!BD50:BE50)</f>
        <v>6.7294599999999996E-3</v>
      </c>
      <c r="Q50" s="7">
        <f>AVERAGE('[1]MassAnalyzer report'!BD50:BE50)</f>
        <v>6.7294599999999996E-3</v>
      </c>
      <c r="R50" s="7">
        <f>AVERAGE('[1]MassAnalyzer report'!BD50:BE50)</f>
        <v>6.7294599999999996E-3</v>
      </c>
    </row>
    <row r="51" spans="1:18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7">
        <f>AVERAGE('[1]MassAnalyzer report'!T51:U51)</f>
        <v>1.63919E-4</v>
      </c>
      <c r="H51" s="7">
        <f>AVERAGE('[1]MassAnalyzer report'!T51:U51)</f>
        <v>1.63919E-4</v>
      </c>
      <c r="I51" s="7">
        <f>AVERAGE('[1]MassAnalyzer report'!T51:U51)</f>
        <v>1.63919E-4</v>
      </c>
      <c r="J51" s="7">
        <f>AVERAGE('[1]MassAnalyzer report'!AF51:AG51)</f>
        <v>1.6515300000000002E-4</v>
      </c>
      <c r="K51" s="7">
        <f>AVERAGE('[1]MassAnalyzer report'!AF51:AG51)</f>
        <v>1.6515300000000002E-4</v>
      </c>
      <c r="L51" s="7">
        <f>AVERAGE('[1]MassAnalyzer report'!AF51:AG51)</f>
        <v>1.6515300000000002E-4</v>
      </c>
      <c r="M51" s="7">
        <f>AVERAGE('[1]MassAnalyzer report'!AR51:AS51)</f>
        <v>1.698235E-4</v>
      </c>
      <c r="N51" s="7">
        <f>AVERAGE('[1]MassAnalyzer report'!AR51:AS51)</f>
        <v>1.698235E-4</v>
      </c>
      <c r="O51" s="7">
        <f>AVERAGE('[1]MassAnalyzer report'!AR51:AS51)</f>
        <v>1.698235E-4</v>
      </c>
      <c r="P51" s="7">
        <f>AVERAGE('[1]MassAnalyzer report'!BD51:BE51)</f>
        <v>2.31843E-4</v>
      </c>
      <c r="Q51" s="7">
        <f>AVERAGE('[1]MassAnalyzer report'!BD51:BE51)</f>
        <v>2.31843E-4</v>
      </c>
      <c r="R51" s="7">
        <f>AVERAGE('[1]MassAnalyzer report'!BD51:BE51)</f>
        <v>2.31843E-4</v>
      </c>
    </row>
    <row r="52" spans="1:18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7">
        <f>AVERAGE('[1]MassAnalyzer report'!T52:U52)</f>
        <v>3.0035350000000001E-4</v>
      </c>
      <c r="H52" s="7">
        <f>AVERAGE('[1]MassAnalyzer report'!T52:U52)</f>
        <v>3.0035350000000001E-4</v>
      </c>
      <c r="I52" s="7">
        <f>AVERAGE('[1]MassAnalyzer report'!T52:U52)</f>
        <v>3.0035350000000001E-4</v>
      </c>
      <c r="J52" s="7">
        <f>AVERAGE('[1]MassAnalyzer report'!AF52:AG52)</f>
        <v>1.4652449999999999E-4</v>
      </c>
      <c r="K52" s="7">
        <f>AVERAGE('[1]MassAnalyzer report'!AF52:AG52)</f>
        <v>1.4652449999999999E-4</v>
      </c>
      <c r="L52" s="7">
        <f>AVERAGE('[1]MassAnalyzer report'!AF52:AG52)</f>
        <v>1.4652449999999999E-4</v>
      </c>
      <c r="M52" s="7">
        <f>AVERAGE('[1]MassAnalyzer report'!AR52:AS52)</f>
        <v>1.0112585E-4</v>
      </c>
      <c r="N52" s="7">
        <f>AVERAGE('[1]MassAnalyzer report'!AR52:AS52)</f>
        <v>1.0112585E-4</v>
      </c>
      <c r="O52" s="7">
        <f>AVERAGE('[1]MassAnalyzer report'!AR52:AS52)</f>
        <v>1.0112585E-4</v>
      </c>
      <c r="P52" s="7">
        <f>AVERAGE('[1]MassAnalyzer report'!BD52:BE52)</f>
        <v>6.2262700000000003E-5</v>
      </c>
      <c r="Q52" s="7">
        <f>AVERAGE('[1]MassAnalyzer report'!BD52:BE52)</f>
        <v>6.2262700000000003E-5</v>
      </c>
      <c r="R52" s="7">
        <f>AVERAGE('[1]MassAnalyzer report'!BD52:BE52)</f>
        <v>6.2262700000000003E-5</v>
      </c>
    </row>
    <row r="53" spans="1:18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7">
        <f>AVERAGE('[1]MassAnalyzer report'!T53:U53)</f>
        <v>1.0260474999999999E-3</v>
      </c>
      <c r="H53" s="7">
        <f>AVERAGE('[1]MassAnalyzer report'!T53:U53)</f>
        <v>1.0260474999999999E-3</v>
      </c>
      <c r="I53" s="7">
        <f>AVERAGE('[1]MassAnalyzer report'!T53:U53)</f>
        <v>1.0260474999999999E-3</v>
      </c>
      <c r="J53" s="7">
        <f>AVERAGE('[1]MassAnalyzer report'!AF53:AG53)</f>
        <v>1.7169849999999999E-3</v>
      </c>
      <c r="K53" s="7">
        <f>AVERAGE('[1]MassAnalyzer report'!AF53:AG53)</f>
        <v>1.7169849999999999E-3</v>
      </c>
      <c r="L53" s="7">
        <f>AVERAGE('[1]MassAnalyzer report'!AF53:AG53)</f>
        <v>1.7169849999999999E-3</v>
      </c>
      <c r="M53" s="7">
        <f>AVERAGE('[1]MassAnalyzer report'!AR53:AS53)</f>
        <v>3.0324650000000002E-4</v>
      </c>
      <c r="N53" s="7">
        <f>AVERAGE('[1]MassAnalyzer report'!AR53:AS53)</f>
        <v>3.0324650000000002E-4</v>
      </c>
      <c r="O53" s="7">
        <f>AVERAGE('[1]MassAnalyzer report'!AR53:AS53)</f>
        <v>3.0324650000000002E-4</v>
      </c>
      <c r="P53" s="7">
        <f>AVERAGE('[1]MassAnalyzer report'!BD53:BE53)</f>
        <v>3.4293050000000003E-4</v>
      </c>
      <c r="Q53" s="7">
        <f>AVERAGE('[1]MassAnalyzer report'!BD53:BE53)</f>
        <v>3.4293050000000003E-4</v>
      </c>
      <c r="R53" s="7">
        <f>AVERAGE('[1]MassAnalyzer report'!BD53:BE53)</f>
        <v>3.4293050000000003E-4</v>
      </c>
    </row>
    <row r="54" spans="1:18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7">
        <f>AVERAGE('[1]MassAnalyzer report'!T54:U54)</f>
        <v>7.6943550000000002E-4</v>
      </c>
      <c r="H54" s="7">
        <f>AVERAGE('[1]MassAnalyzer report'!T54:U54)</f>
        <v>7.6943550000000002E-4</v>
      </c>
      <c r="I54" s="7">
        <f>AVERAGE('[1]MassAnalyzer report'!T54:U54)</f>
        <v>7.6943550000000002E-4</v>
      </c>
      <c r="J54" s="7">
        <f>AVERAGE('[1]MassAnalyzer report'!AF54:AG54)</f>
        <v>9.7836100000000007E-4</v>
      </c>
      <c r="K54" s="7">
        <f>AVERAGE('[1]MassAnalyzer report'!AF54:AG54)</f>
        <v>9.7836100000000007E-4</v>
      </c>
      <c r="L54" s="7">
        <f>AVERAGE('[1]MassAnalyzer report'!AF54:AG54)</f>
        <v>9.7836100000000007E-4</v>
      </c>
      <c r="M54" s="7">
        <f>AVERAGE('[1]MassAnalyzer report'!AR54:AS54)</f>
        <v>1.1930600000000001E-3</v>
      </c>
      <c r="N54" s="7">
        <f>AVERAGE('[1]MassAnalyzer report'!AR54:AS54)</f>
        <v>1.1930600000000001E-3</v>
      </c>
      <c r="O54" s="7">
        <f>AVERAGE('[1]MassAnalyzer report'!AR54:AS54)</f>
        <v>1.1930600000000001E-3</v>
      </c>
      <c r="P54" s="7">
        <f>AVERAGE('[1]MassAnalyzer report'!BD54:BE54)</f>
        <v>2.0049600000000001E-3</v>
      </c>
      <c r="Q54" s="7">
        <f>AVERAGE('[1]MassAnalyzer report'!BD54:BE54)</f>
        <v>2.0049600000000001E-3</v>
      </c>
      <c r="R54" s="7">
        <f>AVERAGE('[1]MassAnalyzer report'!BD54:BE54)</f>
        <v>2.0049600000000001E-3</v>
      </c>
    </row>
    <row r="55" spans="1:18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7">
        <f>AVERAGE('[1]MassAnalyzer report'!T55:U55)</f>
        <v>8.9872049999999994E-4</v>
      </c>
      <c r="H55" s="7">
        <f>AVERAGE('[1]MassAnalyzer report'!T55:U55)</f>
        <v>8.9872049999999994E-4</v>
      </c>
      <c r="I55" s="7">
        <f>AVERAGE('[1]MassAnalyzer report'!T55:U55)</f>
        <v>8.9872049999999994E-4</v>
      </c>
      <c r="J55" s="7">
        <f>AVERAGE('[1]MassAnalyzer report'!AF55:AG55)</f>
        <v>1.2517399999999999E-3</v>
      </c>
      <c r="K55" s="7">
        <f>AVERAGE('[1]MassAnalyzer report'!AF55:AG55)</f>
        <v>1.2517399999999999E-3</v>
      </c>
      <c r="L55" s="7">
        <f>AVERAGE('[1]MassAnalyzer report'!AF55:AG55)</f>
        <v>1.2517399999999999E-3</v>
      </c>
      <c r="M55" s="7">
        <f>AVERAGE('[1]MassAnalyzer report'!AR55:AS55)</f>
        <v>9.2667349999999999E-4</v>
      </c>
      <c r="N55" s="7">
        <f>AVERAGE('[1]MassAnalyzer report'!AR55:AS55)</f>
        <v>9.2667349999999999E-4</v>
      </c>
      <c r="O55" s="7">
        <f>AVERAGE('[1]MassAnalyzer report'!AR55:AS55)</f>
        <v>9.2667349999999999E-4</v>
      </c>
      <c r="P55" s="7">
        <f>AVERAGE('[1]MassAnalyzer report'!BD55:BE55)</f>
        <v>9.448255E-4</v>
      </c>
      <c r="Q55" s="7">
        <f>AVERAGE('[1]MassAnalyzer report'!BD55:BE55)</f>
        <v>9.448255E-4</v>
      </c>
      <c r="R55" s="7">
        <f>AVERAGE('[1]MassAnalyzer report'!BD55:BE55)</f>
        <v>9.448255E-4</v>
      </c>
    </row>
    <row r="56" spans="1:18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7">
        <f>AVERAGE('[1]MassAnalyzer report'!T56:U56)</f>
        <v>9.5449449999999991E-4</v>
      </c>
      <c r="H56" s="7">
        <f>AVERAGE('[1]MassAnalyzer report'!T56:U56)</f>
        <v>9.5449449999999991E-4</v>
      </c>
      <c r="I56" s="7">
        <f>AVERAGE('[1]MassAnalyzer report'!T56:U56)</f>
        <v>9.5449449999999991E-4</v>
      </c>
      <c r="J56" s="7">
        <f>AVERAGE('[1]MassAnalyzer report'!AF56:AG56)</f>
        <v>1.4607050000000001E-3</v>
      </c>
      <c r="K56" s="7">
        <f>AVERAGE('[1]MassAnalyzer report'!AF56:AG56)</f>
        <v>1.4607050000000001E-3</v>
      </c>
      <c r="L56" s="7">
        <f>AVERAGE('[1]MassAnalyzer report'!AF56:AG56)</f>
        <v>1.4607050000000001E-3</v>
      </c>
      <c r="M56" s="7">
        <f>AVERAGE('[1]MassAnalyzer report'!AR56:AS56)</f>
        <v>1.016365E-3</v>
      </c>
      <c r="N56" s="7">
        <f>AVERAGE('[1]MassAnalyzer report'!AR56:AS56)</f>
        <v>1.016365E-3</v>
      </c>
      <c r="O56" s="7">
        <f>AVERAGE('[1]MassAnalyzer report'!AR56:AS56)</f>
        <v>1.016365E-3</v>
      </c>
      <c r="P56" s="7">
        <f>AVERAGE('[1]MassAnalyzer report'!BD56:BE56)</f>
        <v>2.2073499999999999E-3</v>
      </c>
      <c r="Q56" s="7">
        <f>AVERAGE('[1]MassAnalyzer report'!BD56:BE56)</f>
        <v>2.2073499999999999E-3</v>
      </c>
      <c r="R56" s="7">
        <f>AVERAGE('[1]MassAnalyzer report'!BD56:BE56)</f>
        <v>2.2073499999999999E-3</v>
      </c>
    </row>
    <row r="57" spans="1:18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7">
        <f>AVERAGE('[1]MassAnalyzer report'!T57:U57)</f>
        <v>3.3440200000000003E-4</v>
      </c>
      <c r="H57" s="7">
        <f>AVERAGE('[1]MassAnalyzer report'!T57:U57)</f>
        <v>3.3440200000000003E-4</v>
      </c>
      <c r="I57" s="7">
        <f>AVERAGE('[1]MassAnalyzer report'!T57:U57)</f>
        <v>3.3440200000000003E-4</v>
      </c>
      <c r="J57" s="7">
        <f>AVERAGE('[1]MassAnalyzer report'!AF57:AG57)</f>
        <v>3.6040049999999999E-4</v>
      </c>
      <c r="K57" s="7">
        <f>AVERAGE('[1]MassAnalyzer report'!AF57:AG57)</f>
        <v>3.6040049999999999E-4</v>
      </c>
      <c r="L57" s="7">
        <f>AVERAGE('[1]MassAnalyzer report'!AF57:AG57)</f>
        <v>3.6040049999999999E-4</v>
      </c>
      <c r="M57" s="7">
        <f>AVERAGE('[1]MassAnalyzer report'!AR57:AS57)</f>
        <v>2.2927400000000001E-4</v>
      </c>
      <c r="N57" s="7">
        <f>AVERAGE('[1]MassAnalyzer report'!AR57:AS57)</f>
        <v>2.2927400000000001E-4</v>
      </c>
      <c r="O57" s="7">
        <f>AVERAGE('[1]MassAnalyzer report'!AR57:AS57)</f>
        <v>2.2927400000000001E-4</v>
      </c>
      <c r="P57" s="7">
        <f>AVERAGE('[1]MassAnalyzer report'!BD57:BE57)</f>
        <v>2.4867600000000003E-4</v>
      </c>
      <c r="Q57" s="7">
        <f>AVERAGE('[1]MassAnalyzer report'!BD57:BE57)</f>
        <v>2.4867600000000003E-4</v>
      </c>
      <c r="R57" s="7">
        <f>AVERAGE('[1]MassAnalyzer report'!BD57:BE57)</f>
        <v>2.4867600000000003E-4</v>
      </c>
    </row>
    <row r="58" spans="1:18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7">
        <f>AVERAGE('[1]MassAnalyzer report'!T58:U58)</f>
        <v>4.6792200000000001E-4</v>
      </c>
      <c r="H58" s="7">
        <f>AVERAGE('[1]MassAnalyzer report'!T58:U58)</f>
        <v>4.6792200000000001E-4</v>
      </c>
      <c r="I58" s="7">
        <f>AVERAGE('[1]MassAnalyzer report'!T58:U58)</f>
        <v>4.6792200000000001E-4</v>
      </c>
      <c r="J58" s="7">
        <f>AVERAGE('[1]MassAnalyzer report'!AF58:AG58)</f>
        <v>1.1014150000000001E-3</v>
      </c>
      <c r="K58" s="7">
        <f>AVERAGE('[1]MassAnalyzer report'!AF58:AG58)</f>
        <v>1.1014150000000001E-3</v>
      </c>
      <c r="L58" s="7">
        <f>AVERAGE('[1]MassAnalyzer report'!AF58:AG58)</f>
        <v>1.1014150000000001E-3</v>
      </c>
      <c r="M58" s="7">
        <f>AVERAGE('[1]MassAnalyzer report'!AR58:AS58)</f>
        <v>3.8730250000000002E-4</v>
      </c>
      <c r="N58" s="7">
        <f>AVERAGE('[1]MassAnalyzer report'!AR58:AS58)</f>
        <v>3.8730250000000002E-4</v>
      </c>
      <c r="O58" s="7">
        <f>AVERAGE('[1]MassAnalyzer report'!AR58:AS58)</f>
        <v>3.8730250000000002E-4</v>
      </c>
      <c r="P58" s="7">
        <f>AVERAGE('[1]MassAnalyzer report'!BD58:BE58)</f>
        <v>8.2306200000000006E-4</v>
      </c>
      <c r="Q58" s="7">
        <f>AVERAGE('[1]MassAnalyzer report'!BD58:BE58)</f>
        <v>8.2306200000000006E-4</v>
      </c>
      <c r="R58" s="7">
        <f>AVERAGE('[1]MassAnalyzer report'!BD58:BE58)</f>
        <v>8.2306200000000006E-4</v>
      </c>
    </row>
    <row r="59" spans="1:18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7">
        <f>AVERAGE('[1]MassAnalyzer report'!T59:U59)</f>
        <v>8.9029099999999998E-5</v>
      </c>
      <c r="H59" s="7">
        <f>AVERAGE('[1]MassAnalyzer report'!T59:U59)</f>
        <v>8.9029099999999998E-5</v>
      </c>
      <c r="I59" s="7">
        <f>AVERAGE('[1]MassAnalyzer report'!T59:U59)</f>
        <v>8.9029099999999998E-5</v>
      </c>
      <c r="J59" s="7">
        <f>AVERAGE('[1]MassAnalyzer report'!AF59:AG59)</f>
        <v>9.5250250000000002E-5</v>
      </c>
      <c r="K59" s="7">
        <f>AVERAGE('[1]MassAnalyzer report'!AF59:AG59)</f>
        <v>9.5250250000000002E-5</v>
      </c>
      <c r="L59" s="7">
        <f>AVERAGE('[1]MassAnalyzer report'!AF59:AG59)</f>
        <v>9.5250250000000002E-5</v>
      </c>
      <c r="M59" s="7">
        <f>AVERAGE('[1]MassAnalyzer report'!AR59:AS59)</f>
        <v>7.2418799999999999E-5</v>
      </c>
      <c r="N59" s="7">
        <f>AVERAGE('[1]MassAnalyzer report'!AR59:AS59)</f>
        <v>7.2418799999999999E-5</v>
      </c>
      <c r="O59" s="7">
        <f>AVERAGE('[1]MassAnalyzer report'!AR59:AS59)</f>
        <v>7.2418799999999999E-5</v>
      </c>
      <c r="P59" s="7">
        <f>AVERAGE('[1]MassAnalyzer report'!BD59:BE59)</f>
        <v>8.2244300000000001E-5</v>
      </c>
      <c r="Q59" s="7">
        <f>AVERAGE('[1]MassAnalyzer report'!BD59:BE59)</f>
        <v>8.2244300000000001E-5</v>
      </c>
      <c r="R59" s="7">
        <f>AVERAGE('[1]MassAnalyzer report'!BD59:BE59)</f>
        <v>8.2244300000000001E-5</v>
      </c>
    </row>
    <row r="60" spans="1:18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7">
        <f>AVERAGE('[1]MassAnalyzer report'!T60:U60)</f>
        <v>4.028755E-5</v>
      </c>
      <c r="H60" s="7">
        <f>AVERAGE('[1]MassAnalyzer report'!T60:U60)</f>
        <v>4.028755E-5</v>
      </c>
      <c r="I60" s="7">
        <f>AVERAGE('[1]MassAnalyzer report'!T60:U60)</f>
        <v>4.028755E-5</v>
      </c>
      <c r="J60" s="7">
        <f>AVERAGE('[1]MassAnalyzer report'!AF60:AG60)</f>
        <v>5.9100800000000002E-5</v>
      </c>
      <c r="K60" s="7">
        <f>AVERAGE('[1]MassAnalyzer report'!AF60:AG60)</f>
        <v>5.9100800000000002E-5</v>
      </c>
      <c r="L60" s="7">
        <f>AVERAGE('[1]MassAnalyzer report'!AF60:AG60)</f>
        <v>5.9100800000000002E-5</v>
      </c>
      <c r="M60" s="7">
        <f>AVERAGE('[1]MassAnalyzer report'!AR60:AS60)</f>
        <v>3.4451849999999999E-6</v>
      </c>
      <c r="N60" s="7">
        <f>AVERAGE('[1]MassAnalyzer report'!AR60:AS60)</f>
        <v>3.4451849999999999E-6</v>
      </c>
      <c r="O60" s="7">
        <f>AVERAGE('[1]MassAnalyzer report'!AR60:AS60)</f>
        <v>3.4451849999999999E-6</v>
      </c>
      <c r="P60" s="7">
        <f>AVERAGE('[1]MassAnalyzer report'!BD60:BE60)</f>
        <v>2.573795E-5</v>
      </c>
      <c r="Q60" s="7">
        <f>AVERAGE('[1]MassAnalyzer report'!BD60:BE60)</f>
        <v>2.573795E-5</v>
      </c>
      <c r="R60" s="7">
        <f>AVERAGE('[1]MassAnalyzer report'!BD60:BE60)</f>
        <v>2.573795E-5</v>
      </c>
    </row>
    <row r="61" spans="1:18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7">
        <f>AVERAGE('[1]MassAnalyzer report'!T61:U61)</f>
        <v>4.7800750000000001E-5</v>
      </c>
      <c r="H61" s="7">
        <f>AVERAGE('[1]MassAnalyzer report'!T61:U61)</f>
        <v>4.7800750000000001E-5</v>
      </c>
      <c r="I61" s="7">
        <f>AVERAGE('[1]MassAnalyzer report'!T61:U61)</f>
        <v>4.7800750000000001E-5</v>
      </c>
      <c r="J61" s="7">
        <f>AVERAGE('[1]MassAnalyzer report'!AF61:AG61)</f>
        <v>6.5239400000000004E-5</v>
      </c>
      <c r="K61" s="7">
        <f>AVERAGE('[1]MassAnalyzer report'!AF61:AG61)</f>
        <v>6.5239400000000004E-5</v>
      </c>
      <c r="L61" s="7">
        <f>AVERAGE('[1]MassAnalyzer report'!AF61:AG61)</f>
        <v>6.5239400000000004E-5</v>
      </c>
      <c r="M61" s="7">
        <f>AVERAGE('[1]MassAnalyzer report'!AR61:AS61)</f>
        <v>1.8637000000000001E-5</v>
      </c>
      <c r="N61" s="7">
        <f>AVERAGE('[1]MassAnalyzer report'!AR61:AS61)</f>
        <v>1.8637000000000001E-5</v>
      </c>
      <c r="O61" s="7">
        <f>AVERAGE('[1]MassAnalyzer report'!AR61:AS61)</f>
        <v>1.8637000000000001E-5</v>
      </c>
      <c r="P61" s="7">
        <f>AVERAGE('[1]MassAnalyzer report'!BD61:BE61)</f>
        <v>2.40122E-5</v>
      </c>
      <c r="Q61" s="7">
        <f>AVERAGE('[1]MassAnalyzer report'!BD61:BE61)</f>
        <v>2.40122E-5</v>
      </c>
      <c r="R61" s="7">
        <f>AVERAGE('[1]MassAnalyzer report'!BD61:BE61)</f>
        <v>2.40122E-5</v>
      </c>
    </row>
    <row r="62" spans="1:18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7">
        <f>AVERAGE('[1]MassAnalyzer report'!T62:U62)</f>
        <v>9.5091400000000002E-5</v>
      </c>
      <c r="H62" s="7">
        <f>AVERAGE('[1]MassAnalyzer report'!T62:U62)</f>
        <v>9.5091400000000002E-5</v>
      </c>
      <c r="I62" s="7">
        <f>AVERAGE('[1]MassAnalyzer report'!T62:U62)</f>
        <v>9.5091400000000002E-5</v>
      </c>
      <c r="J62" s="7">
        <f>AVERAGE('[1]MassAnalyzer report'!AF62:AG62)</f>
        <v>7.2017250000000002E-5</v>
      </c>
      <c r="K62" s="7">
        <f>AVERAGE('[1]MassAnalyzer report'!AF62:AG62)</f>
        <v>7.2017250000000002E-5</v>
      </c>
      <c r="L62" s="7">
        <f>AVERAGE('[1]MassAnalyzer report'!AF62:AG62)</f>
        <v>7.2017250000000002E-5</v>
      </c>
      <c r="M62" s="7">
        <f>AVERAGE('[1]MassAnalyzer report'!AR62:AS62)</f>
        <v>4.8797499999999995E-5</v>
      </c>
      <c r="N62" s="7">
        <f>AVERAGE('[1]MassAnalyzer report'!AR62:AS62)</f>
        <v>4.8797499999999995E-5</v>
      </c>
      <c r="O62" s="7">
        <f>AVERAGE('[1]MassAnalyzer report'!AR62:AS62)</f>
        <v>4.8797499999999995E-5</v>
      </c>
      <c r="P62" s="7">
        <f>AVERAGE('[1]MassAnalyzer report'!BD62:BE62)</f>
        <v>5.37475E-5</v>
      </c>
      <c r="Q62" s="7">
        <f>AVERAGE('[1]MassAnalyzer report'!BD62:BE62)</f>
        <v>5.37475E-5</v>
      </c>
      <c r="R62" s="7">
        <f>AVERAGE('[1]MassAnalyzer report'!BD62:BE62)</f>
        <v>5.37475E-5</v>
      </c>
    </row>
    <row r="63" spans="1:18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7">
        <f>AVERAGE('[1]MassAnalyzer report'!T63:U63)</f>
        <v>7.7685949999999998E-5</v>
      </c>
      <c r="H63" s="7">
        <f>AVERAGE('[1]MassAnalyzer report'!T63:U63)</f>
        <v>7.7685949999999998E-5</v>
      </c>
      <c r="I63" s="7">
        <f>AVERAGE('[1]MassAnalyzer report'!T63:U63)</f>
        <v>7.7685949999999998E-5</v>
      </c>
      <c r="J63" s="7">
        <f>AVERAGE('[1]MassAnalyzer report'!AF63:AG63)</f>
        <v>1.0303265E-4</v>
      </c>
      <c r="K63" s="7">
        <f>AVERAGE('[1]MassAnalyzer report'!AF63:AG63)</f>
        <v>1.0303265E-4</v>
      </c>
      <c r="L63" s="7">
        <f>AVERAGE('[1]MassAnalyzer report'!AF63:AG63)</f>
        <v>1.0303265E-4</v>
      </c>
      <c r="M63" s="7">
        <f>AVERAGE('[1]MassAnalyzer report'!AR63:AS63)</f>
        <v>3.2282949999999999E-5</v>
      </c>
      <c r="N63" s="7">
        <f>AVERAGE('[1]MassAnalyzer report'!AR63:AS63)</f>
        <v>3.2282949999999999E-5</v>
      </c>
      <c r="O63" s="7">
        <f>AVERAGE('[1]MassAnalyzer report'!AR63:AS63)</f>
        <v>3.2282949999999999E-5</v>
      </c>
      <c r="P63" s="7">
        <f>AVERAGE('[1]MassAnalyzer report'!BD63:BE63)</f>
        <v>3.839315E-5</v>
      </c>
      <c r="Q63" s="7">
        <f>AVERAGE('[1]MassAnalyzer report'!BD63:BE63)</f>
        <v>3.839315E-5</v>
      </c>
      <c r="R63" s="7">
        <f>AVERAGE('[1]MassAnalyzer report'!BD63:BE63)</f>
        <v>3.839315E-5</v>
      </c>
    </row>
    <row r="64" spans="1:18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7">
        <f>AVERAGE('[1]MassAnalyzer report'!T64:U64)</f>
        <v>3.2741949999999997E-4</v>
      </c>
      <c r="H64" s="7">
        <f>AVERAGE('[1]MassAnalyzer report'!T64:U64)</f>
        <v>3.2741949999999997E-4</v>
      </c>
      <c r="I64" s="7">
        <f>AVERAGE('[1]MassAnalyzer report'!T64:U64)</f>
        <v>3.2741949999999997E-4</v>
      </c>
      <c r="J64" s="7">
        <f>AVERAGE('[1]MassAnalyzer report'!AF64:AG64)</f>
        <v>3.5661600000000003E-4</v>
      </c>
      <c r="K64" s="7">
        <f>AVERAGE('[1]MassAnalyzer report'!AF64:AG64)</f>
        <v>3.5661600000000003E-4</v>
      </c>
      <c r="L64" s="7">
        <f>AVERAGE('[1]MassAnalyzer report'!AF64:AG64)</f>
        <v>3.5661600000000003E-4</v>
      </c>
      <c r="M64" s="7">
        <f>AVERAGE('[1]MassAnalyzer report'!AR64:AS64)</f>
        <v>1.6721250000000001E-4</v>
      </c>
      <c r="N64" s="7">
        <f>AVERAGE('[1]MassAnalyzer report'!AR64:AS64)</f>
        <v>1.6721250000000001E-4</v>
      </c>
      <c r="O64" s="7">
        <f>AVERAGE('[1]MassAnalyzer report'!AR64:AS64)</f>
        <v>1.6721250000000001E-4</v>
      </c>
      <c r="P64" s="7">
        <f>AVERAGE('[1]MassAnalyzer report'!BD64:BE64)</f>
        <v>1.9427950000000001E-4</v>
      </c>
      <c r="Q64" s="7">
        <f>AVERAGE('[1]MassAnalyzer report'!BD64:BE64)</f>
        <v>1.9427950000000001E-4</v>
      </c>
      <c r="R64" s="7">
        <f>AVERAGE('[1]MassAnalyzer report'!BD64:BE64)</f>
        <v>1.9427950000000001E-4</v>
      </c>
    </row>
    <row r="65" spans="1:18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7">
        <f>AVERAGE('[1]MassAnalyzer report'!T65:U65)</f>
        <v>7.4870249999999997E-5</v>
      </c>
      <c r="H65" s="7">
        <f>AVERAGE('[1]MassAnalyzer report'!T65:U65)</f>
        <v>7.4870249999999997E-5</v>
      </c>
      <c r="I65" s="7">
        <f>AVERAGE('[1]MassAnalyzer report'!T65:U65)</f>
        <v>7.4870249999999997E-5</v>
      </c>
      <c r="J65" s="7">
        <f>AVERAGE('[1]MassAnalyzer report'!AF65:AG65)</f>
        <v>6.53581E-5</v>
      </c>
      <c r="K65" s="7">
        <f>AVERAGE('[1]MassAnalyzer report'!AF65:AG65)</f>
        <v>6.53581E-5</v>
      </c>
      <c r="L65" s="7">
        <f>AVERAGE('[1]MassAnalyzer report'!AF65:AG65)</f>
        <v>6.53581E-5</v>
      </c>
      <c r="M65" s="7">
        <f>AVERAGE('[1]MassAnalyzer report'!AR65:AS65)</f>
        <v>1.9734E-4</v>
      </c>
      <c r="N65" s="7">
        <f>AVERAGE('[1]MassAnalyzer report'!AR65:AS65)</f>
        <v>1.9734E-4</v>
      </c>
      <c r="O65" s="7">
        <f>AVERAGE('[1]MassAnalyzer report'!AR65:AS65)</f>
        <v>1.9734E-4</v>
      </c>
      <c r="P65" s="7">
        <f>AVERAGE('[1]MassAnalyzer report'!BD65:BE65)</f>
        <v>3.1487249999999996E-4</v>
      </c>
      <c r="Q65" s="7">
        <f>AVERAGE('[1]MassAnalyzer report'!BD65:BE65)</f>
        <v>3.1487249999999996E-4</v>
      </c>
      <c r="R65" s="7">
        <f>AVERAGE('[1]MassAnalyzer report'!BD65:BE65)</f>
        <v>3.1487249999999996E-4</v>
      </c>
    </row>
    <row r="66" spans="1:18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7">
        <f>AVERAGE('[1]MassAnalyzer report'!T66:U66)</f>
        <v>9.7501100000000007E-5</v>
      </c>
      <c r="H66" s="7">
        <f>AVERAGE('[1]MassAnalyzer report'!T66:U66)</f>
        <v>9.7501100000000007E-5</v>
      </c>
      <c r="I66" s="7">
        <f>AVERAGE('[1]MassAnalyzer report'!T66:U66)</f>
        <v>9.7501100000000007E-5</v>
      </c>
      <c r="J66" s="7">
        <f>AVERAGE('[1]MassAnalyzer report'!AF66:AG66)</f>
        <v>1.0306700000000001E-4</v>
      </c>
      <c r="K66" s="7">
        <f>AVERAGE('[1]MassAnalyzer report'!AF66:AG66)</f>
        <v>1.0306700000000001E-4</v>
      </c>
      <c r="L66" s="7">
        <f>AVERAGE('[1]MassAnalyzer report'!AF66:AG66)</f>
        <v>1.0306700000000001E-4</v>
      </c>
      <c r="M66" s="7">
        <f>AVERAGE('[1]MassAnalyzer report'!AR66:AS66)</f>
        <v>1.8956000000000002E-4</v>
      </c>
      <c r="N66" s="7">
        <f>AVERAGE('[1]MassAnalyzer report'!AR66:AS66)</f>
        <v>1.8956000000000002E-4</v>
      </c>
      <c r="O66" s="7">
        <f>AVERAGE('[1]MassAnalyzer report'!AR66:AS66)</f>
        <v>1.8956000000000002E-4</v>
      </c>
      <c r="P66" s="7">
        <f>AVERAGE('[1]MassAnalyzer report'!BD66:BE66)</f>
        <v>2.9567495E-4</v>
      </c>
      <c r="Q66" s="7">
        <f>AVERAGE('[1]MassAnalyzer report'!BD66:BE66)</f>
        <v>2.9567495E-4</v>
      </c>
      <c r="R66" s="7">
        <f>AVERAGE('[1]MassAnalyzer report'!BD66:BE66)</f>
        <v>2.9567495E-4</v>
      </c>
    </row>
    <row r="67" spans="1:18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7">
        <f>AVERAGE('[1]MassAnalyzer report'!T67:U67)</f>
        <v>4.34611E-4</v>
      </c>
      <c r="H67" s="7">
        <f>AVERAGE('[1]MassAnalyzer report'!T67:U67)</f>
        <v>4.34611E-4</v>
      </c>
      <c r="I67" s="7">
        <f>AVERAGE('[1]MassAnalyzer report'!T67:U67)</f>
        <v>4.34611E-4</v>
      </c>
      <c r="J67" s="7">
        <f>AVERAGE('[1]MassAnalyzer report'!AF67:AG67)</f>
        <v>3.1798319999999998E-5</v>
      </c>
      <c r="K67" s="7">
        <f>AVERAGE('[1]MassAnalyzer report'!AF67:AG67)</f>
        <v>3.1798319999999998E-5</v>
      </c>
      <c r="L67" s="7">
        <f>AVERAGE('[1]MassAnalyzer report'!AF67:AG67)</f>
        <v>3.1798319999999998E-5</v>
      </c>
      <c r="M67" s="7">
        <f>AVERAGE('[1]MassAnalyzer report'!AR67:AS67)</f>
        <v>1.35828E-4</v>
      </c>
      <c r="N67" s="7">
        <f>AVERAGE('[1]MassAnalyzer report'!AR67:AS67)</f>
        <v>1.35828E-4</v>
      </c>
      <c r="O67" s="7">
        <f>AVERAGE('[1]MassAnalyzer report'!AR67:AS67)</f>
        <v>1.35828E-4</v>
      </c>
      <c r="P67" s="7">
        <f>AVERAGE('[1]MassAnalyzer report'!BD67:BE67)</f>
        <v>4.0292549999999998E-5</v>
      </c>
      <c r="Q67" s="7">
        <f>AVERAGE('[1]MassAnalyzer report'!BD67:BE67)</f>
        <v>4.0292549999999998E-5</v>
      </c>
      <c r="R67" s="7">
        <f>AVERAGE('[1]MassAnalyzer report'!BD67:BE67)</f>
        <v>4.0292549999999998E-5</v>
      </c>
    </row>
    <row r="68" spans="1:18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7">
        <f>AVERAGE('[1]MassAnalyzer report'!T68:U68)</f>
        <v>4.15806E-5</v>
      </c>
      <c r="H68" s="7">
        <f>AVERAGE('[1]MassAnalyzer report'!T68:U68)</f>
        <v>4.15806E-5</v>
      </c>
      <c r="I68" s="7">
        <f>AVERAGE('[1]MassAnalyzer report'!T68:U68)</f>
        <v>4.15806E-5</v>
      </c>
      <c r="J68" s="7">
        <f>AVERAGE('[1]MassAnalyzer report'!AF68:AG68)</f>
        <v>3.8223550000000001E-5</v>
      </c>
      <c r="K68" s="7">
        <f>AVERAGE('[1]MassAnalyzer report'!AF68:AG68)</f>
        <v>3.8223550000000001E-5</v>
      </c>
      <c r="L68" s="7">
        <f>AVERAGE('[1]MassAnalyzer report'!AF68:AG68)</f>
        <v>3.8223550000000001E-5</v>
      </c>
      <c r="M68" s="7">
        <f>AVERAGE('[1]MassAnalyzer report'!AR68:AS68)</f>
        <v>1.150061E-5</v>
      </c>
      <c r="N68" s="7">
        <f>AVERAGE('[1]MassAnalyzer report'!AR68:AS68)</f>
        <v>1.150061E-5</v>
      </c>
      <c r="O68" s="7">
        <f>AVERAGE('[1]MassAnalyzer report'!AR68:AS68)</f>
        <v>1.150061E-5</v>
      </c>
      <c r="P68" s="7">
        <f>AVERAGE('[1]MassAnalyzer report'!BD68:BE68)</f>
        <v>8.4102749999999997E-6</v>
      </c>
      <c r="Q68" s="7">
        <f>AVERAGE('[1]MassAnalyzer report'!BD68:BE68)</f>
        <v>8.4102749999999997E-6</v>
      </c>
      <c r="R68" s="7">
        <f>AVERAGE('[1]MassAnalyzer report'!BD68:BE68)</f>
        <v>8.4102749999999997E-6</v>
      </c>
    </row>
    <row r="69" spans="1:18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7">
        <f>AVERAGE('[1]MassAnalyzer report'!T69:U69)</f>
        <v>4.7773200000000002E-2</v>
      </c>
      <c r="H69" s="7">
        <f>AVERAGE('[1]MassAnalyzer report'!T69:U69)</f>
        <v>4.7773200000000002E-2</v>
      </c>
      <c r="I69" s="7">
        <f>AVERAGE('[1]MassAnalyzer report'!T69:U69)</f>
        <v>4.7773200000000002E-2</v>
      </c>
      <c r="J69" s="7">
        <f>AVERAGE('[1]MassAnalyzer report'!AF69:AG69)</f>
        <v>3.9858450000000004E-2</v>
      </c>
      <c r="K69" s="7">
        <f>AVERAGE('[1]MassAnalyzer report'!AF69:AG69)</f>
        <v>3.9858450000000004E-2</v>
      </c>
      <c r="L69" s="7">
        <f>AVERAGE('[1]MassAnalyzer report'!AF69:AG69)</f>
        <v>3.9858450000000004E-2</v>
      </c>
      <c r="M69" s="7">
        <f>AVERAGE('[1]MassAnalyzer report'!AR69:AS69)</f>
        <v>4.9559649999999997E-2</v>
      </c>
      <c r="N69" s="7">
        <f>AVERAGE('[1]MassAnalyzer report'!AR69:AS69)</f>
        <v>4.9559649999999997E-2</v>
      </c>
      <c r="O69" s="7">
        <f>AVERAGE('[1]MassAnalyzer report'!AR69:AS69)</f>
        <v>4.9559649999999997E-2</v>
      </c>
      <c r="P69" s="7">
        <f>AVERAGE('[1]MassAnalyzer report'!BD69:BE69)</f>
        <v>4.5907400000000001E-2</v>
      </c>
      <c r="Q69" s="7">
        <f>AVERAGE('[1]MassAnalyzer report'!BD69:BE69)</f>
        <v>4.5907400000000001E-2</v>
      </c>
      <c r="R69" s="7">
        <f>AVERAGE('[1]MassAnalyzer report'!BD69:BE69)</f>
        <v>4.5907400000000001E-2</v>
      </c>
    </row>
    <row r="70" spans="1:18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7">
        <f>AVERAGE('[1]MassAnalyzer report'!T70:U70)</f>
        <v>7.0943600000000003E-5</v>
      </c>
      <c r="H70" s="7">
        <f>AVERAGE('[1]MassAnalyzer report'!T70:U70)</f>
        <v>7.0943600000000003E-5</v>
      </c>
      <c r="I70" s="7">
        <f>AVERAGE('[1]MassAnalyzer report'!T70:U70)</f>
        <v>7.0943600000000003E-5</v>
      </c>
      <c r="J70" s="7">
        <f>AVERAGE('[1]MassAnalyzer report'!AF70:AG70)</f>
        <v>8.0185049999999996E-5</v>
      </c>
      <c r="K70" s="7">
        <f>AVERAGE('[1]MassAnalyzer report'!AF70:AG70)</f>
        <v>8.0185049999999996E-5</v>
      </c>
      <c r="L70" s="7">
        <f>AVERAGE('[1]MassAnalyzer report'!AF70:AG70)</f>
        <v>8.0185049999999996E-5</v>
      </c>
      <c r="M70" s="7">
        <f>AVERAGE('[1]MassAnalyzer report'!AR70:AS70)</f>
        <v>1.5522499999999999E-4</v>
      </c>
      <c r="N70" s="7">
        <f>AVERAGE('[1]MassAnalyzer report'!AR70:AS70)</f>
        <v>1.5522499999999999E-4</v>
      </c>
      <c r="O70" s="7">
        <f>AVERAGE('[1]MassAnalyzer report'!AR70:AS70)</f>
        <v>1.5522499999999999E-4</v>
      </c>
      <c r="P70" s="7">
        <f>AVERAGE('[1]MassAnalyzer report'!BD70:BE70)</f>
        <v>1.2984450000000001E-4</v>
      </c>
      <c r="Q70" s="7">
        <f>AVERAGE('[1]MassAnalyzer report'!BD70:BE70)</f>
        <v>1.2984450000000001E-4</v>
      </c>
      <c r="R70" s="7">
        <f>AVERAGE('[1]MassAnalyzer report'!BD70:BE70)</f>
        <v>1.2984450000000001E-4</v>
      </c>
    </row>
    <row r="71" spans="1:18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7">
        <f>AVERAGE('[1]MassAnalyzer report'!T71:U71)</f>
        <v>9.0348900000000005E-5</v>
      </c>
      <c r="H71" s="7">
        <f>AVERAGE('[1]MassAnalyzer report'!T71:U71)</f>
        <v>9.0348900000000005E-5</v>
      </c>
      <c r="I71" s="7">
        <f>AVERAGE('[1]MassAnalyzer report'!T71:U71)</f>
        <v>9.0348900000000005E-5</v>
      </c>
      <c r="J71" s="7">
        <f>AVERAGE('[1]MassAnalyzer report'!AF71:AG71)</f>
        <v>9.5789499999999995E-5</v>
      </c>
      <c r="K71" s="7">
        <f>AVERAGE('[1]MassAnalyzer report'!AF71:AG71)</f>
        <v>9.5789499999999995E-5</v>
      </c>
      <c r="L71" s="7">
        <f>AVERAGE('[1]MassAnalyzer report'!AF71:AG71)</f>
        <v>9.5789499999999995E-5</v>
      </c>
      <c r="M71" s="7">
        <f>AVERAGE('[1]MassAnalyzer report'!AR71:AS71)</f>
        <v>4.7870400000000002E-5</v>
      </c>
      <c r="N71" s="7">
        <f>AVERAGE('[1]MassAnalyzer report'!AR71:AS71)</f>
        <v>4.7870400000000002E-5</v>
      </c>
      <c r="O71" s="7">
        <f>AVERAGE('[1]MassAnalyzer report'!AR71:AS71)</f>
        <v>4.7870400000000002E-5</v>
      </c>
      <c r="P71" s="7">
        <f>AVERAGE('[1]MassAnalyzer report'!BD71:BE71)</f>
        <v>5.0802099999999999E-5</v>
      </c>
      <c r="Q71" s="7">
        <f>AVERAGE('[1]MassAnalyzer report'!BD71:BE71)</f>
        <v>5.0802099999999999E-5</v>
      </c>
      <c r="R71" s="7">
        <f>AVERAGE('[1]MassAnalyzer report'!BD71:BE71)</f>
        <v>5.0802099999999999E-5</v>
      </c>
    </row>
    <row r="72" spans="1:18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7">
        <f>AVERAGE('[1]MassAnalyzer report'!T72:U72)</f>
        <v>8.228995000000001E-5</v>
      </c>
      <c r="H72" s="7">
        <f>AVERAGE('[1]MassAnalyzer report'!T72:U72)</f>
        <v>8.228995000000001E-5</v>
      </c>
      <c r="I72" s="7">
        <f>AVERAGE('[1]MassAnalyzer report'!T72:U72)</f>
        <v>8.228995000000001E-5</v>
      </c>
      <c r="J72" s="7">
        <f>AVERAGE('[1]MassAnalyzer report'!AF72:AG72)</f>
        <v>7.9429849999999993E-5</v>
      </c>
      <c r="K72" s="7">
        <f>AVERAGE('[1]MassAnalyzer report'!AF72:AG72)</f>
        <v>7.9429849999999993E-5</v>
      </c>
      <c r="L72" s="7">
        <f>AVERAGE('[1]MassAnalyzer report'!AF72:AG72)</f>
        <v>7.9429849999999993E-5</v>
      </c>
      <c r="M72" s="7">
        <f>AVERAGE('[1]MassAnalyzer report'!AR72:AS72)</f>
        <v>5.2917049999999998E-5</v>
      </c>
      <c r="N72" s="7">
        <f>AVERAGE('[1]MassAnalyzer report'!AR72:AS72)</f>
        <v>5.2917049999999998E-5</v>
      </c>
      <c r="O72" s="7">
        <f>AVERAGE('[1]MassAnalyzer report'!AR72:AS72)</f>
        <v>5.2917049999999998E-5</v>
      </c>
      <c r="P72" s="7">
        <f>AVERAGE('[1]MassAnalyzer report'!BD72:BE72)</f>
        <v>5.0285650000000002E-5</v>
      </c>
      <c r="Q72" s="7">
        <f>AVERAGE('[1]MassAnalyzer report'!BD72:BE72)</f>
        <v>5.0285650000000002E-5</v>
      </c>
      <c r="R72" s="7">
        <f>AVERAGE('[1]MassAnalyzer report'!BD72:BE72)</f>
        <v>5.0285650000000002E-5</v>
      </c>
    </row>
    <row r="73" spans="1:18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7">
        <f>AVERAGE('[1]MassAnalyzer report'!T73:U73)</f>
        <v>1.433355E-4</v>
      </c>
      <c r="H73" s="7">
        <f>AVERAGE('[1]MassAnalyzer report'!T73:U73)</f>
        <v>1.433355E-4</v>
      </c>
      <c r="I73" s="7">
        <f>AVERAGE('[1]MassAnalyzer report'!T73:U73)</f>
        <v>1.433355E-4</v>
      </c>
      <c r="J73" s="7">
        <f>AVERAGE('[1]MassAnalyzer report'!AF73:AG73)</f>
        <v>8.1951050000000005E-5</v>
      </c>
      <c r="K73" s="7">
        <f>AVERAGE('[1]MassAnalyzer report'!AF73:AG73)</f>
        <v>8.1951050000000005E-5</v>
      </c>
      <c r="L73" s="7">
        <f>AVERAGE('[1]MassAnalyzer report'!AF73:AG73)</f>
        <v>8.1951050000000005E-5</v>
      </c>
      <c r="M73" s="7">
        <f>AVERAGE('[1]MassAnalyzer report'!AR73:AS73)</f>
        <v>4.9928650000000005E-5</v>
      </c>
      <c r="N73" s="7">
        <f>AVERAGE('[1]MassAnalyzer report'!AR73:AS73)</f>
        <v>4.9928650000000005E-5</v>
      </c>
      <c r="O73" s="7">
        <f>AVERAGE('[1]MassAnalyzer report'!AR73:AS73)</f>
        <v>4.9928650000000005E-5</v>
      </c>
      <c r="P73" s="7">
        <f>AVERAGE('[1]MassAnalyzer report'!BD73:BE73)</f>
        <v>2.870165E-5</v>
      </c>
      <c r="Q73" s="7">
        <f>AVERAGE('[1]MassAnalyzer report'!BD73:BE73)</f>
        <v>2.870165E-5</v>
      </c>
      <c r="R73" s="7">
        <f>AVERAGE('[1]MassAnalyzer report'!BD73:BE73)</f>
        <v>2.870165E-5</v>
      </c>
    </row>
    <row r="74" spans="1:18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7">
        <f>AVERAGE('[1]MassAnalyzer report'!T74:U74)</f>
        <v>2.9016549999999999E-5</v>
      </c>
      <c r="H74" s="7">
        <f>AVERAGE('[1]MassAnalyzer report'!T74:U74)</f>
        <v>2.9016549999999999E-5</v>
      </c>
      <c r="I74" s="7">
        <f>AVERAGE('[1]MassAnalyzer report'!T74:U74)</f>
        <v>2.9016549999999999E-5</v>
      </c>
      <c r="J74" s="7">
        <f>AVERAGE('[1]MassAnalyzer report'!AF74:AG74)</f>
        <v>4.9207399999999999E-5</v>
      </c>
      <c r="K74" s="7">
        <f>AVERAGE('[1]MassAnalyzer report'!AF74:AG74)</f>
        <v>4.9207399999999999E-5</v>
      </c>
      <c r="L74" s="7">
        <f>AVERAGE('[1]MassAnalyzer report'!AF74:AG74)</f>
        <v>4.9207399999999999E-5</v>
      </c>
      <c r="M74" s="7">
        <f>AVERAGE('[1]MassAnalyzer report'!AR74:AS74)</f>
        <v>1.11344E-5</v>
      </c>
      <c r="N74" s="7">
        <f>AVERAGE('[1]MassAnalyzer report'!AR74:AS74)</f>
        <v>1.11344E-5</v>
      </c>
      <c r="O74" s="7">
        <f>AVERAGE('[1]MassAnalyzer report'!AR74:AS74)</f>
        <v>1.11344E-5</v>
      </c>
      <c r="P74" s="7">
        <f>AVERAGE('[1]MassAnalyzer report'!BD74:BE74)</f>
        <v>2.1208749999999999E-5</v>
      </c>
      <c r="Q74" s="7">
        <f>AVERAGE('[1]MassAnalyzer report'!BD74:BE74)</f>
        <v>2.1208749999999999E-5</v>
      </c>
      <c r="R74" s="7">
        <f>AVERAGE('[1]MassAnalyzer report'!BD74:BE74)</f>
        <v>2.1208749999999999E-5</v>
      </c>
    </row>
    <row r="75" spans="1:18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7">
        <f>AVERAGE('[1]MassAnalyzer report'!T75:U75)</f>
        <v>6.8895350000000008E-5</v>
      </c>
      <c r="H75" s="7">
        <f>AVERAGE('[1]MassAnalyzer report'!T75:U75)</f>
        <v>6.8895350000000008E-5</v>
      </c>
      <c r="I75" s="7">
        <f>AVERAGE('[1]MassAnalyzer report'!T75:U75)</f>
        <v>6.8895350000000008E-5</v>
      </c>
      <c r="J75" s="7">
        <f>AVERAGE('[1]MassAnalyzer report'!AF75:AG75)</f>
        <v>6.8145400000000007E-5</v>
      </c>
      <c r="K75" s="7">
        <f>AVERAGE('[1]MassAnalyzer report'!AF75:AG75)</f>
        <v>6.8145400000000007E-5</v>
      </c>
      <c r="L75" s="7">
        <f>AVERAGE('[1]MassAnalyzer report'!AF75:AG75)</f>
        <v>6.8145400000000007E-5</v>
      </c>
      <c r="M75" s="7">
        <f>AVERAGE('[1]MassAnalyzer report'!AR75:AS75)</f>
        <v>3.89294E-5</v>
      </c>
      <c r="N75" s="7">
        <f>AVERAGE('[1]MassAnalyzer report'!AR75:AS75)</f>
        <v>3.89294E-5</v>
      </c>
      <c r="O75" s="7">
        <f>AVERAGE('[1]MassAnalyzer report'!AR75:AS75)</f>
        <v>3.89294E-5</v>
      </c>
      <c r="P75" s="7">
        <f>AVERAGE('[1]MassAnalyzer report'!BD75:BE75)</f>
        <v>4.091775E-5</v>
      </c>
      <c r="Q75" s="7">
        <f>AVERAGE('[1]MassAnalyzer report'!BD75:BE75)</f>
        <v>4.091775E-5</v>
      </c>
      <c r="R75" s="7">
        <f>AVERAGE('[1]MassAnalyzer report'!BD75:BE75)</f>
        <v>4.091775E-5</v>
      </c>
    </row>
    <row r="76" spans="1:18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7">
        <f>AVERAGE('[1]MassAnalyzer report'!T76:U76)</f>
        <v>9.2162400000000004E-5</v>
      </c>
      <c r="H76" s="7">
        <f>AVERAGE('[1]MassAnalyzer report'!T76:U76)</f>
        <v>9.2162400000000004E-5</v>
      </c>
      <c r="I76" s="7">
        <f>AVERAGE('[1]MassAnalyzer report'!T76:U76)</f>
        <v>9.2162400000000004E-5</v>
      </c>
      <c r="J76" s="7">
        <f>AVERAGE('[1]MassAnalyzer report'!AF76:AG76)</f>
        <v>7.4995199999999996E-5</v>
      </c>
      <c r="K76" s="7">
        <f>AVERAGE('[1]MassAnalyzer report'!AF76:AG76)</f>
        <v>7.4995199999999996E-5</v>
      </c>
      <c r="L76" s="7">
        <f>AVERAGE('[1]MassAnalyzer report'!AF76:AG76)</f>
        <v>7.4995199999999996E-5</v>
      </c>
      <c r="M76" s="7">
        <f>AVERAGE('[1]MassAnalyzer report'!AR76:AS76)</f>
        <v>5.9833600000000003E-5</v>
      </c>
      <c r="N76" s="7">
        <f>AVERAGE('[1]MassAnalyzer report'!AR76:AS76)</f>
        <v>5.9833600000000003E-5</v>
      </c>
      <c r="O76" s="7">
        <f>AVERAGE('[1]MassAnalyzer report'!AR76:AS76)</f>
        <v>5.9833600000000003E-5</v>
      </c>
      <c r="P76" s="7">
        <f>AVERAGE('[1]MassAnalyzer report'!BD76:BE76)</f>
        <v>4.9686499999999999E-5</v>
      </c>
      <c r="Q76" s="7">
        <f>AVERAGE('[1]MassAnalyzer report'!BD76:BE76)</f>
        <v>4.9686499999999999E-5</v>
      </c>
      <c r="R76" s="7">
        <f>AVERAGE('[1]MassAnalyzer report'!BD76:BE76)</f>
        <v>4.9686499999999999E-5</v>
      </c>
    </row>
    <row r="77" spans="1:18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7">
        <f>AVERAGE('[1]MassAnalyzer report'!T77:U77)</f>
        <v>3.5862600000000002E-4</v>
      </c>
      <c r="H77" s="7">
        <f>AVERAGE('[1]MassAnalyzer report'!T77:U77)</f>
        <v>3.5862600000000002E-4</v>
      </c>
      <c r="I77" s="7">
        <f>AVERAGE('[1]MassAnalyzer report'!T77:U77)</f>
        <v>3.5862600000000002E-4</v>
      </c>
      <c r="J77" s="7">
        <f>AVERAGE('[1]MassAnalyzer report'!AF77:AG77)</f>
        <v>3.8244449999999997E-4</v>
      </c>
      <c r="K77" s="7">
        <f>AVERAGE('[1]MassAnalyzer report'!AF77:AG77)</f>
        <v>3.8244449999999997E-4</v>
      </c>
      <c r="L77" s="7">
        <f>AVERAGE('[1]MassAnalyzer report'!AF77:AG77)</f>
        <v>3.8244449999999997E-4</v>
      </c>
      <c r="M77" s="7">
        <f>AVERAGE('[1]MassAnalyzer report'!AR77:AS77)</f>
        <v>2.7383799999999999E-4</v>
      </c>
      <c r="N77" s="7">
        <f>AVERAGE('[1]MassAnalyzer report'!AR77:AS77)</f>
        <v>2.7383799999999999E-4</v>
      </c>
      <c r="O77" s="7">
        <f>AVERAGE('[1]MassAnalyzer report'!AR77:AS77)</f>
        <v>2.7383799999999999E-4</v>
      </c>
      <c r="P77" s="7">
        <f>AVERAGE('[1]MassAnalyzer report'!BD77:BE77)</f>
        <v>2.9271449999999997E-4</v>
      </c>
      <c r="Q77" s="7">
        <f>AVERAGE('[1]MassAnalyzer report'!BD77:BE77)</f>
        <v>2.9271449999999997E-4</v>
      </c>
      <c r="R77" s="7">
        <f>AVERAGE('[1]MassAnalyzer report'!BD77:BE77)</f>
        <v>2.9271449999999997E-4</v>
      </c>
    </row>
    <row r="78" spans="1:18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7">
        <f>AVERAGE('[1]MassAnalyzer report'!T78:U78)</f>
        <v>2.8752550000000002E-4</v>
      </c>
      <c r="H78" s="7">
        <f>AVERAGE('[1]MassAnalyzer report'!T78:U78)</f>
        <v>2.8752550000000002E-4</v>
      </c>
      <c r="I78" s="7">
        <f>AVERAGE('[1]MassAnalyzer report'!T78:U78)</f>
        <v>2.8752550000000002E-4</v>
      </c>
      <c r="J78" s="7">
        <f>AVERAGE('[1]MassAnalyzer report'!AF78:AG78)</f>
        <v>2.5395349999999997E-4</v>
      </c>
      <c r="K78" s="7">
        <f>AVERAGE('[1]MassAnalyzer report'!AF78:AG78)</f>
        <v>2.5395349999999997E-4</v>
      </c>
      <c r="L78" s="7">
        <f>AVERAGE('[1]MassAnalyzer report'!AF78:AG78)</f>
        <v>2.5395349999999997E-4</v>
      </c>
      <c r="M78" s="7">
        <f>AVERAGE('[1]MassAnalyzer report'!AR78:AS78)</f>
        <v>1.7677599999999999E-4</v>
      </c>
      <c r="N78" s="7">
        <f>AVERAGE('[1]MassAnalyzer report'!AR78:AS78)</f>
        <v>1.7677599999999999E-4</v>
      </c>
      <c r="O78" s="7">
        <f>AVERAGE('[1]MassAnalyzer report'!AR78:AS78)</f>
        <v>1.7677599999999999E-4</v>
      </c>
      <c r="P78" s="7">
        <f>AVERAGE('[1]MassAnalyzer report'!BD78:BE78)</f>
        <v>1.9933849999999998E-4</v>
      </c>
      <c r="Q78" s="7">
        <f>AVERAGE('[1]MassAnalyzer report'!BD78:BE78)</f>
        <v>1.9933849999999998E-4</v>
      </c>
      <c r="R78" s="7">
        <f>AVERAGE('[1]MassAnalyzer report'!BD78:BE78)</f>
        <v>1.9933849999999998E-4</v>
      </c>
    </row>
    <row r="79" spans="1:18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7">
        <f>AVERAGE('[1]MassAnalyzer report'!T79:U79)</f>
        <v>5.2371749999999999E-4</v>
      </c>
      <c r="H79" s="7">
        <f>AVERAGE('[1]MassAnalyzer report'!T79:U79)</f>
        <v>5.2371749999999999E-4</v>
      </c>
      <c r="I79" s="7">
        <f>AVERAGE('[1]MassAnalyzer report'!T79:U79)</f>
        <v>5.2371749999999999E-4</v>
      </c>
      <c r="J79" s="7">
        <f>AVERAGE('[1]MassAnalyzer report'!AF79:AG79)</f>
        <v>4.55754E-4</v>
      </c>
      <c r="K79" s="7">
        <f>AVERAGE('[1]MassAnalyzer report'!AF79:AG79)</f>
        <v>4.55754E-4</v>
      </c>
      <c r="L79" s="7">
        <f>AVERAGE('[1]MassAnalyzer report'!AF79:AG79)</f>
        <v>4.55754E-4</v>
      </c>
      <c r="M79" s="7">
        <f>AVERAGE('[1]MassAnalyzer report'!AR79:AS79)</f>
        <v>2.0363949999999999E-4</v>
      </c>
      <c r="N79" s="7">
        <f>AVERAGE('[1]MassAnalyzer report'!AR79:AS79)</f>
        <v>2.0363949999999999E-4</v>
      </c>
      <c r="O79" s="7">
        <f>AVERAGE('[1]MassAnalyzer report'!AR79:AS79)</f>
        <v>2.0363949999999999E-4</v>
      </c>
      <c r="P79" s="7">
        <f>AVERAGE('[1]MassAnalyzer report'!BD79:BE79)</f>
        <v>2.291115E-4</v>
      </c>
      <c r="Q79" s="7">
        <f>AVERAGE('[1]MassAnalyzer report'!BD79:BE79)</f>
        <v>2.291115E-4</v>
      </c>
      <c r="R79" s="7">
        <f>AVERAGE('[1]MassAnalyzer report'!BD79:BE79)</f>
        <v>2.291115E-4</v>
      </c>
    </row>
    <row r="80" spans="1:18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7">
        <f>AVERAGE('[1]MassAnalyzer report'!T80:U80)</f>
        <v>1.42182E-4</v>
      </c>
      <c r="H80" s="7">
        <f>AVERAGE('[1]MassAnalyzer report'!T80:U80)</f>
        <v>1.42182E-4</v>
      </c>
      <c r="I80" s="7">
        <f>AVERAGE('[1]MassAnalyzer report'!T80:U80)</f>
        <v>1.42182E-4</v>
      </c>
      <c r="J80" s="7">
        <f>AVERAGE('[1]MassAnalyzer report'!AF80:AG80)</f>
        <v>1.0532510000000001E-4</v>
      </c>
      <c r="K80" s="7">
        <f>AVERAGE('[1]MassAnalyzer report'!AF80:AG80)</f>
        <v>1.0532510000000001E-4</v>
      </c>
      <c r="L80" s="7">
        <f>AVERAGE('[1]MassAnalyzer report'!AF80:AG80)</f>
        <v>1.0532510000000001E-4</v>
      </c>
      <c r="M80" s="7">
        <f>AVERAGE('[1]MassAnalyzer report'!AR80:AS80)</f>
        <v>5.0481E-5</v>
      </c>
      <c r="N80" s="7">
        <f>AVERAGE('[1]MassAnalyzer report'!AR80:AS80)</f>
        <v>5.0481E-5</v>
      </c>
      <c r="O80" s="7">
        <f>AVERAGE('[1]MassAnalyzer report'!AR80:AS80)</f>
        <v>5.0481E-5</v>
      </c>
      <c r="P80" s="7">
        <f>AVERAGE('[1]MassAnalyzer report'!BD80:BE80)</f>
        <v>4.7848350000000004E-5</v>
      </c>
      <c r="Q80" s="7">
        <f>AVERAGE('[1]MassAnalyzer report'!BD80:BE80)</f>
        <v>4.7848350000000004E-5</v>
      </c>
      <c r="R80" s="7">
        <f>AVERAGE('[1]MassAnalyzer report'!BD80:BE80)</f>
        <v>4.7848350000000004E-5</v>
      </c>
    </row>
    <row r="81" spans="1:18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7">
        <f>AVERAGE('[1]MassAnalyzer report'!T81:U81)</f>
        <v>3.3317249999999997E-5</v>
      </c>
      <c r="H81" s="7">
        <f>AVERAGE('[1]MassAnalyzer report'!T81:U81)</f>
        <v>3.3317249999999997E-5</v>
      </c>
      <c r="I81" s="7">
        <f>AVERAGE('[1]MassAnalyzer report'!T81:U81)</f>
        <v>3.3317249999999997E-5</v>
      </c>
      <c r="J81" s="7">
        <f>AVERAGE('[1]MassAnalyzer report'!AF81:AG81)</f>
        <v>3.4119350000000001E-5</v>
      </c>
      <c r="K81" s="7">
        <f>AVERAGE('[1]MassAnalyzer report'!AF81:AG81)</f>
        <v>3.4119350000000001E-5</v>
      </c>
      <c r="L81" s="7">
        <f>AVERAGE('[1]MassAnalyzer report'!AF81:AG81)</f>
        <v>3.4119350000000001E-5</v>
      </c>
      <c r="M81" s="7">
        <f>AVERAGE('[1]MassAnalyzer report'!AR81:AS81)</f>
        <v>2.3722749999999999E-5</v>
      </c>
      <c r="N81" s="7">
        <f>AVERAGE('[1]MassAnalyzer report'!AR81:AS81)</f>
        <v>2.3722749999999999E-5</v>
      </c>
      <c r="O81" s="7">
        <f>AVERAGE('[1]MassAnalyzer report'!AR81:AS81)</f>
        <v>2.3722749999999999E-5</v>
      </c>
      <c r="P81" s="7">
        <f>AVERAGE('[1]MassAnalyzer report'!BD81:BE81)</f>
        <v>2.9142400000000001E-5</v>
      </c>
      <c r="Q81" s="7">
        <f>AVERAGE('[1]MassAnalyzer report'!BD81:BE81)</f>
        <v>2.9142400000000001E-5</v>
      </c>
      <c r="R81" s="7">
        <f>AVERAGE('[1]MassAnalyzer report'!BD81:BE81)</f>
        <v>2.9142400000000001E-5</v>
      </c>
    </row>
    <row r="82" spans="1:18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7">
        <f>AVERAGE('[1]MassAnalyzer report'!T82:U82)</f>
        <v>1.8605949999999998E-4</v>
      </c>
      <c r="H82" s="7">
        <f>AVERAGE('[1]MassAnalyzer report'!T82:U82)</f>
        <v>1.8605949999999998E-4</v>
      </c>
      <c r="I82" s="7">
        <f>AVERAGE('[1]MassAnalyzer report'!T82:U82)</f>
        <v>1.8605949999999998E-4</v>
      </c>
      <c r="J82" s="7">
        <f>AVERAGE('[1]MassAnalyzer report'!AF82:AG82)</f>
        <v>2.2429500000000001E-4</v>
      </c>
      <c r="K82" s="7">
        <f>AVERAGE('[1]MassAnalyzer report'!AF82:AG82)</f>
        <v>2.2429500000000001E-4</v>
      </c>
      <c r="L82" s="7">
        <f>AVERAGE('[1]MassAnalyzer report'!AF82:AG82)</f>
        <v>2.2429500000000001E-4</v>
      </c>
      <c r="M82" s="7">
        <f>AVERAGE('[1]MassAnalyzer report'!AR82:AS82)</f>
        <v>1.2985549999999999E-4</v>
      </c>
      <c r="N82" s="7">
        <f>AVERAGE('[1]MassAnalyzer report'!AR82:AS82)</f>
        <v>1.2985549999999999E-4</v>
      </c>
      <c r="O82" s="7">
        <f>AVERAGE('[1]MassAnalyzer report'!AR82:AS82)</f>
        <v>1.2985549999999999E-4</v>
      </c>
      <c r="P82" s="7">
        <f>AVERAGE('[1]MassAnalyzer report'!BD82:BE82)</f>
        <v>1.3551500000000001E-4</v>
      </c>
      <c r="Q82" s="7">
        <f>AVERAGE('[1]MassAnalyzer report'!BD82:BE82)</f>
        <v>1.3551500000000001E-4</v>
      </c>
      <c r="R82" s="7">
        <f>AVERAGE('[1]MassAnalyzer report'!BD82:BE82)</f>
        <v>1.3551500000000001E-4</v>
      </c>
    </row>
    <row r="83" spans="1:18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7">
        <f>AVERAGE('[1]MassAnalyzer report'!T83:U83)</f>
        <v>4.4236549999999999E-5</v>
      </c>
      <c r="H83" s="7">
        <f>AVERAGE('[1]MassAnalyzer report'!T83:U83)</f>
        <v>4.4236549999999999E-5</v>
      </c>
      <c r="I83" s="7">
        <f>AVERAGE('[1]MassAnalyzer report'!T83:U83)</f>
        <v>4.4236549999999999E-5</v>
      </c>
      <c r="J83" s="7">
        <f>AVERAGE('[1]MassAnalyzer report'!AF83:AG83)</f>
        <v>4.890325E-5</v>
      </c>
      <c r="K83" s="7">
        <f>AVERAGE('[1]MassAnalyzer report'!AF83:AG83)</f>
        <v>4.890325E-5</v>
      </c>
      <c r="L83" s="7">
        <f>AVERAGE('[1]MassAnalyzer report'!AF83:AG83)</f>
        <v>4.890325E-5</v>
      </c>
      <c r="M83" s="7">
        <f>AVERAGE('[1]MassAnalyzer report'!AR83:AS83)</f>
        <v>3.1928100000000004E-5</v>
      </c>
      <c r="N83" s="7">
        <f>AVERAGE('[1]MassAnalyzer report'!AR83:AS83)</f>
        <v>3.1928100000000004E-5</v>
      </c>
      <c r="O83" s="7">
        <f>AVERAGE('[1]MassAnalyzer report'!AR83:AS83)</f>
        <v>3.1928100000000004E-5</v>
      </c>
      <c r="P83" s="7">
        <f>AVERAGE('[1]MassAnalyzer report'!BD83:BE83)</f>
        <v>3.7151300000000005E-5</v>
      </c>
      <c r="Q83" s="7">
        <f>AVERAGE('[1]MassAnalyzer report'!BD83:BE83)</f>
        <v>3.7151300000000005E-5</v>
      </c>
      <c r="R83" s="7">
        <f>AVERAGE('[1]MassAnalyzer report'!BD83:BE83)</f>
        <v>3.7151300000000005E-5</v>
      </c>
    </row>
    <row r="84" spans="1:18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7">
        <f>AVERAGE('[1]MassAnalyzer report'!T84:U84)</f>
        <v>1.2694450000000001E-3</v>
      </c>
      <c r="H84" s="7">
        <f>AVERAGE('[1]MassAnalyzer report'!T84:U84)</f>
        <v>1.2694450000000001E-3</v>
      </c>
      <c r="I84" s="7">
        <f>AVERAGE('[1]MassAnalyzer report'!T84:U84)</f>
        <v>1.2694450000000001E-3</v>
      </c>
      <c r="J84" s="7">
        <f>AVERAGE('[1]MassAnalyzer report'!AF84:AG84)</f>
        <v>1.8537950000000001E-3</v>
      </c>
      <c r="K84" s="7">
        <f>AVERAGE('[1]MassAnalyzer report'!AF84:AG84)</f>
        <v>1.8537950000000001E-3</v>
      </c>
      <c r="L84" s="7">
        <f>AVERAGE('[1]MassAnalyzer report'!AF84:AG84)</f>
        <v>1.8537950000000001E-3</v>
      </c>
      <c r="M84" s="7">
        <f>AVERAGE('[1]MassAnalyzer report'!AR84:AS84)</f>
        <v>1.0946899999999999E-3</v>
      </c>
      <c r="N84" s="7">
        <f>AVERAGE('[1]MassAnalyzer report'!AR84:AS84)</f>
        <v>1.0946899999999999E-3</v>
      </c>
      <c r="O84" s="7">
        <f>AVERAGE('[1]MassAnalyzer report'!AR84:AS84)</f>
        <v>1.0946899999999999E-3</v>
      </c>
      <c r="P84" s="7">
        <f>AVERAGE('[1]MassAnalyzer report'!BD84:BE84)</f>
        <v>3.7595400000000005E-3</v>
      </c>
      <c r="Q84" s="7">
        <f>AVERAGE('[1]MassAnalyzer report'!BD84:BE84)</f>
        <v>3.7595400000000005E-3</v>
      </c>
      <c r="R84" s="7">
        <f>AVERAGE('[1]MassAnalyzer report'!BD84:BE84)</f>
        <v>3.7595400000000005E-3</v>
      </c>
    </row>
    <row r="85" spans="1:18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7">
        <f>AVERAGE('[1]MassAnalyzer report'!T85:U85)</f>
        <v>1.377455E-2</v>
      </c>
      <c r="H85" s="7">
        <f>AVERAGE('[1]MassAnalyzer report'!T85:U85)</f>
        <v>1.377455E-2</v>
      </c>
      <c r="I85" s="7">
        <f>AVERAGE('[1]MassAnalyzer report'!T85:U85)</f>
        <v>1.377455E-2</v>
      </c>
      <c r="J85" s="7">
        <f>AVERAGE('[1]MassAnalyzer report'!AF85:AG85)</f>
        <v>1.656995E-2</v>
      </c>
      <c r="K85" s="7">
        <f>AVERAGE('[1]MassAnalyzer report'!AF85:AG85)</f>
        <v>1.656995E-2</v>
      </c>
      <c r="L85" s="7">
        <f>AVERAGE('[1]MassAnalyzer report'!AF85:AG85)</f>
        <v>1.656995E-2</v>
      </c>
      <c r="M85" s="7">
        <f>AVERAGE('[1]MassAnalyzer report'!AR85:AS85)</f>
        <v>1.3768300000000001E-2</v>
      </c>
      <c r="N85" s="7">
        <f>AVERAGE('[1]MassAnalyzer report'!AR85:AS85)</f>
        <v>1.3768300000000001E-2</v>
      </c>
      <c r="O85" s="7">
        <f>AVERAGE('[1]MassAnalyzer report'!AR85:AS85)</f>
        <v>1.3768300000000001E-2</v>
      </c>
      <c r="P85" s="7">
        <f>AVERAGE('[1]MassAnalyzer report'!BD85:BE85)</f>
        <v>1.28343E-2</v>
      </c>
      <c r="Q85" s="7">
        <f>AVERAGE('[1]MassAnalyzer report'!BD85:BE85)</f>
        <v>1.28343E-2</v>
      </c>
      <c r="R85" s="7">
        <f>AVERAGE('[1]MassAnalyzer report'!BD85:BE85)</f>
        <v>1.28343E-2</v>
      </c>
    </row>
    <row r="86" spans="1:18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7">
        <f>AVERAGE('[1]MassAnalyzer report'!T86:U86)</f>
        <v>1.6406850000000002E-4</v>
      </c>
      <c r="H86" s="7">
        <f>AVERAGE('[1]MassAnalyzer report'!T86:U86)</f>
        <v>1.6406850000000002E-4</v>
      </c>
      <c r="I86" s="7">
        <f>AVERAGE('[1]MassAnalyzer report'!T86:U86)</f>
        <v>1.6406850000000002E-4</v>
      </c>
      <c r="J86" s="7">
        <f>AVERAGE('[1]MassAnalyzer report'!AF86:AG86)</f>
        <v>2.2499449999999999E-4</v>
      </c>
      <c r="K86" s="7">
        <f>AVERAGE('[1]MassAnalyzer report'!AF86:AG86)</f>
        <v>2.2499449999999999E-4</v>
      </c>
      <c r="L86" s="7">
        <f>AVERAGE('[1]MassAnalyzer report'!AF86:AG86)</f>
        <v>2.2499449999999999E-4</v>
      </c>
      <c r="M86" s="7">
        <f>AVERAGE('[1]MassAnalyzer report'!AR86:AS86)</f>
        <v>4.5609799999999998E-5</v>
      </c>
      <c r="N86" s="7">
        <f>AVERAGE('[1]MassAnalyzer report'!AR86:AS86)</f>
        <v>4.5609799999999998E-5</v>
      </c>
      <c r="O86" s="7">
        <f>AVERAGE('[1]MassAnalyzer report'!AR86:AS86)</f>
        <v>4.5609799999999998E-5</v>
      </c>
      <c r="P86" s="7">
        <f>AVERAGE('[1]MassAnalyzer report'!BD86:BE86)</f>
        <v>6.7353150000000001E-5</v>
      </c>
      <c r="Q86" s="7">
        <f>AVERAGE('[1]MassAnalyzer report'!BD86:BE86)</f>
        <v>6.7353150000000001E-5</v>
      </c>
      <c r="R86" s="7">
        <f>AVERAGE('[1]MassAnalyzer report'!BD86:BE86)</f>
        <v>6.7353150000000001E-5</v>
      </c>
    </row>
    <row r="87" spans="1:18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7">
        <f>AVERAGE('[1]MassAnalyzer report'!T87:U87)</f>
        <v>2.6432200000000001E-5</v>
      </c>
      <c r="H87" s="7">
        <f>AVERAGE('[1]MassAnalyzer report'!T87:U87)</f>
        <v>2.6432200000000001E-5</v>
      </c>
      <c r="I87" s="7">
        <f>AVERAGE('[1]MassAnalyzer report'!T87:U87)</f>
        <v>2.6432200000000001E-5</v>
      </c>
      <c r="J87" s="7">
        <f>AVERAGE('[1]MassAnalyzer report'!AF87:AG87)</f>
        <v>4.0433749999999996E-5</v>
      </c>
      <c r="K87" s="7">
        <f>AVERAGE('[1]MassAnalyzer report'!AF87:AG87)</f>
        <v>4.0433749999999996E-5</v>
      </c>
      <c r="L87" s="7">
        <f>AVERAGE('[1]MassAnalyzer report'!AF87:AG87)</f>
        <v>4.0433749999999996E-5</v>
      </c>
      <c r="M87" s="7">
        <f>AVERAGE('[1]MassAnalyzer report'!AR87:AS87)</f>
        <v>4.2470750000000003E-5</v>
      </c>
      <c r="N87" s="7">
        <f>AVERAGE('[1]MassAnalyzer report'!AR87:AS87)</f>
        <v>4.2470750000000003E-5</v>
      </c>
      <c r="O87" s="7">
        <f>AVERAGE('[1]MassAnalyzer report'!AR87:AS87)</f>
        <v>4.2470750000000003E-5</v>
      </c>
      <c r="P87" s="7">
        <f>AVERAGE('[1]MassAnalyzer report'!BD87:BE87)</f>
        <v>7.5956950000000001E-5</v>
      </c>
      <c r="Q87" s="7">
        <f>AVERAGE('[1]MassAnalyzer report'!BD87:BE87)</f>
        <v>7.5956950000000001E-5</v>
      </c>
      <c r="R87" s="7">
        <f>AVERAGE('[1]MassAnalyzer report'!BD87:BE87)</f>
        <v>7.5956950000000001E-5</v>
      </c>
    </row>
    <row r="88" spans="1:18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7">
        <f>AVERAGE('[1]MassAnalyzer report'!T88:U88)</f>
        <v>2.1736100000000004E-5</v>
      </c>
      <c r="H88" s="7">
        <f>AVERAGE('[1]MassAnalyzer report'!T88:U88)</f>
        <v>2.1736100000000004E-5</v>
      </c>
      <c r="I88" s="7">
        <f>AVERAGE('[1]MassAnalyzer report'!T88:U88)</f>
        <v>2.1736100000000004E-5</v>
      </c>
      <c r="J88" s="7">
        <f>AVERAGE('[1]MassAnalyzer report'!AF88:AG88)</f>
        <v>4.2432099999999996E-5</v>
      </c>
      <c r="K88" s="7">
        <f>AVERAGE('[1]MassAnalyzer report'!AF88:AG88)</f>
        <v>4.2432099999999996E-5</v>
      </c>
      <c r="L88" s="7">
        <f>AVERAGE('[1]MassAnalyzer report'!AF88:AG88)</f>
        <v>4.2432099999999996E-5</v>
      </c>
      <c r="M88" s="7">
        <f>AVERAGE('[1]MassAnalyzer report'!AR88:AS88)</f>
        <v>1.46034E-5</v>
      </c>
      <c r="N88" s="7">
        <f>AVERAGE('[1]MassAnalyzer report'!AR88:AS88)</f>
        <v>1.46034E-5</v>
      </c>
      <c r="O88" s="7">
        <f>AVERAGE('[1]MassAnalyzer report'!AR88:AS88)</f>
        <v>1.46034E-5</v>
      </c>
      <c r="P88" s="7">
        <f>AVERAGE('[1]MassAnalyzer report'!BD88:BE88)</f>
        <v>2.9278649999999998E-5</v>
      </c>
      <c r="Q88" s="7">
        <f>AVERAGE('[1]MassAnalyzer report'!BD88:BE88)</f>
        <v>2.9278649999999998E-5</v>
      </c>
      <c r="R88" s="7">
        <f>AVERAGE('[1]MassAnalyzer report'!BD88:BE88)</f>
        <v>2.9278649999999998E-5</v>
      </c>
    </row>
    <row r="89" spans="1:18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7">
        <f>AVERAGE('[1]MassAnalyzer report'!T89:U89)</f>
        <v>1.1521549999999999E-4</v>
      </c>
      <c r="H89" s="7">
        <f>AVERAGE('[1]MassAnalyzer report'!T89:U89)</f>
        <v>1.1521549999999999E-4</v>
      </c>
      <c r="I89" s="7">
        <f>AVERAGE('[1]MassAnalyzer report'!T89:U89)</f>
        <v>1.1521549999999999E-4</v>
      </c>
      <c r="J89" s="7">
        <f>AVERAGE('[1]MassAnalyzer report'!AF89:AG89)</f>
        <v>1.49529E-4</v>
      </c>
      <c r="K89" s="7">
        <f>AVERAGE('[1]MassAnalyzer report'!AF89:AG89)</f>
        <v>1.49529E-4</v>
      </c>
      <c r="L89" s="7">
        <f>AVERAGE('[1]MassAnalyzer report'!AF89:AG89)</f>
        <v>1.49529E-4</v>
      </c>
      <c r="M89" s="7">
        <f>AVERAGE('[1]MassAnalyzer report'!AR89:AS89)</f>
        <v>7.0786500000000004E-5</v>
      </c>
      <c r="N89" s="7">
        <f>AVERAGE('[1]MassAnalyzer report'!AR89:AS89)</f>
        <v>7.0786500000000004E-5</v>
      </c>
      <c r="O89" s="7">
        <f>AVERAGE('[1]MassAnalyzer report'!AR89:AS89)</f>
        <v>7.0786500000000004E-5</v>
      </c>
      <c r="P89" s="7">
        <f>AVERAGE('[1]MassAnalyzer report'!BD89:BE89)</f>
        <v>1.0751129999999999E-4</v>
      </c>
      <c r="Q89" s="7">
        <f>AVERAGE('[1]MassAnalyzer report'!BD89:BE89)</f>
        <v>1.0751129999999999E-4</v>
      </c>
      <c r="R89" s="7">
        <f>AVERAGE('[1]MassAnalyzer report'!BD89:BE89)</f>
        <v>1.0751129999999999E-4</v>
      </c>
    </row>
    <row r="90" spans="1:18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7">
        <f>AVERAGE('[1]MassAnalyzer report'!T90:U90)</f>
        <v>2.9913249999999998E-4</v>
      </c>
      <c r="H90" s="7">
        <f>AVERAGE('[1]MassAnalyzer report'!T90:U90)</f>
        <v>2.9913249999999998E-4</v>
      </c>
      <c r="I90" s="7">
        <f>AVERAGE('[1]MassAnalyzer report'!T90:U90)</f>
        <v>2.9913249999999998E-4</v>
      </c>
      <c r="J90" s="7">
        <f>AVERAGE('[1]MassAnalyzer report'!AF90:AG90)</f>
        <v>4.98285E-4</v>
      </c>
      <c r="K90" s="7">
        <f>AVERAGE('[1]MassAnalyzer report'!AF90:AG90)</f>
        <v>4.98285E-4</v>
      </c>
      <c r="L90" s="7">
        <f>AVERAGE('[1]MassAnalyzer report'!AF90:AG90)</f>
        <v>4.98285E-4</v>
      </c>
      <c r="M90" s="7">
        <f>AVERAGE('[1]MassAnalyzer report'!AR90:AS90)</f>
        <v>4.576055E-5</v>
      </c>
      <c r="N90" s="7">
        <f>AVERAGE('[1]MassAnalyzer report'!AR90:AS90)</f>
        <v>4.576055E-5</v>
      </c>
      <c r="O90" s="7">
        <f>AVERAGE('[1]MassAnalyzer report'!AR90:AS90)</f>
        <v>4.576055E-5</v>
      </c>
      <c r="P90" s="7">
        <f>AVERAGE('[1]MassAnalyzer report'!BD90:BE90)</f>
        <v>8.0753350000000002E-5</v>
      </c>
      <c r="Q90" s="7">
        <f>AVERAGE('[1]MassAnalyzer report'!BD90:BE90)</f>
        <v>8.0753350000000002E-5</v>
      </c>
      <c r="R90" s="7">
        <f>AVERAGE('[1]MassAnalyzer report'!BD90:BE90)</f>
        <v>8.0753350000000002E-5</v>
      </c>
    </row>
    <row r="91" spans="1:18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7">
        <f>AVERAGE('[1]MassAnalyzer report'!T91:U91)</f>
        <v>6.4332450000000006E-3</v>
      </c>
      <c r="H91" s="7">
        <f>AVERAGE('[1]MassAnalyzer report'!T91:U91)</f>
        <v>6.4332450000000006E-3</v>
      </c>
      <c r="I91" s="7">
        <f>AVERAGE('[1]MassAnalyzer report'!T91:U91)</f>
        <v>6.4332450000000006E-3</v>
      </c>
      <c r="J91" s="7">
        <f>AVERAGE('[1]MassAnalyzer report'!AF91:AG91)</f>
        <v>5.5902E-3</v>
      </c>
      <c r="K91" s="7">
        <f>AVERAGE('[1]MassAnalyzer report'!AF91:AG91)</f>
        <v>5.5902E-3</v>
      </c>
      <c r="L91" s="7">
        <f>AVERAGE('[1]MassAnalyzer report'!AF91:AG91)</f>
        <v>5.5902E-3</v>
      </c>
      <c r="M91" s="7">
        <f>AVERAGE('[1]MassAnalyzer report'!AR91:AS91)</f>
        <v>5.472485E-3</v>
      </c>
      <c r="N91" s="7">
        <f>AVERAGE('[1]MassAnalyzer report'!AR91:AS91)</f>
        <v>5.472485E-3</v>
      </c>
      <c r="O91" s="7">
        <f>AVERAGE('[1]MassAnalyzer report'!AR91:AS91)</f>
        <v>5.472485E-3</v>
      </c>
      <c r="P91" s="7">
        <f>AVERAGE('[1]MassAnalyzer report'!BD91:BE91)</f>
        <v>4.9589500000000002E-3</v>
      </c>
      <c r="Q91" s="7">
        <f>AVERAGE('[1]MassAnalyzer report'!BD91:BE91)</f>
        <v>4.9589500000000002E-3</v>
      </c>
      <c r="R91" s="7">
        <f>AVERAGE('[1]MassAnalyzer report'!BD91:BE91)</f>
        <v>4.9589500000000002E-3</v>
      </c>
    </row>
    <row r="92" spans="1:18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7">
        <f>AVERAGE('[1]MassAnalyzer report'!T92:U92)</f>
        <v>9.4250150000000006E-4</v>
      </c>
      <c r="H92" s="7">
        <f>AVERAGE('[1]MassAnalyzer report'!T92:U92)</f>
        <v>9.4250150000000006E-4</v>
      </c>
      <c r="I92" s="7">
        <f>AVERAGE('[1]MassAnalyzer report'!T92:U92)</f>
        <v>9.4250150000000006E-4</v>
      </c>
      <c r="J92" s="7">
        <f>AVERAGE('[1]MassAnalyzer report'!AF92:AG92)</f>
        <v>9.5955850000000007E-4</v>
      </c>
      <c r="K92" s="7">
        <f>AVERAGE('[1]MassAnalyzer report'!AF92:AG92)</f>
        <v>9.5955850000000007E-4</v>
      </c>
      <c r="L92" s="7">
        <f>AVERAGE('[1]MassAnalyzer report'!AF92:AG92)</f>
        <v>9.5955850000000007E-4</v>
      </c>
      <c r="M92" s="7">
        <f>AVERAGE('[1]MassAnalyzer report'!AR92:AS92)</f>
        <v>9.4659699999999998E-4</v>
      </c>
      <c r="N92" s="7">
        <f>AVERAGE('[1]MassAnalyzer report'!AR92:AS92)</f>
        <v>9.4659699999999998E-4</v>
      </c>
      <c r="O92" s="7">
        <f>AVERAGE('[1]MassAnalyzer report'!AR92:AS92)</f>
        <v>9.4659699999999998E-4</v>
      </c>
      <c r="P92" s="7">
        <f>AVERAGE('[1]MassAnalyzer report'!BD92:BE92)</f>
        <v>1.1153999999999999E-3</v>
      </c>
      <c r="Q92" s="7">
        <f>AVERAGE('[1]MassAnalyzer report'!BD92:BE92)</f>
        <v>1.1153999999999999E-3</v>
      </c>
      <c r="R92" s="7">
        <f>AVERAGE('[1]MassAnalyzer report'!BD92:BE92)</f>
        <v>1.1153999999999999E-3</v>
      </c>
    </row>
    <row r="93" spans="1:18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7">
        <f>AVERAGE('[1]MassAnalyzer report'!T93:U93)</f>
        <v>1.5024000000000001E-3</v>
      </c>
      <c r="H93" s="7">
        <f>AVERAGE('[1]MassAnalyzer report'!T93:U93)</f>
        <v>1.5024000000000001E-3</v>
      </c>
      <c r="I93" s="7">
        <f>AVERAGE('[1]MassAnalyzer report'!T93:U93)</f>
        <v>1.5024000000000001E-3</v>
      </c>
      <c r="J93" s="7">
        <f>AVERAGE('[1]MassAnalyzer report'!AF93:AG93)</f>
        <v>5.6905650000000003E-4</v>
      </c>
      <c r="K93" s="7">
        <f>AVERAGE('[1]MassAnalyzer report'!AF93:AG93)</f>
        <v>5.6905650000000003E-4</v>
      </c>
      <c r="L93" s="7">
        <f>AVERAGE('[1]MassAnalyzer report'!AF93:AG93)</f>
        <v>5.6905650000000003E-4</v>
      </c>
      <c r="M93" s="7">
        <f>AVERAGE('[1]MassAnalyzer report'!AR93:AS93)</f>
        <v>6.5969499999999996E-4</v>
      </c>
      <c r="N93" s="7">
        <f>AVERAGE('[1]MassAnalyzer report'!AR93:AS93)</f>
        <v>6.5969499999999996E-4</v>
      </c>
      <c r="O93" s="7">
        <f>AVERAGE('[1]MassAnalyzer report'!AR93:AS93)</f>
        <v>6.5969499999999996E-4</v>
      </c>
      <c r="P93" s="7">
        <f>AVERAGE('[1]MassAnalyzer report'!BD93:BE93)</f>
        <v>1.4070750000000001E-4</v>
      </c>
      <c r="Q93" s="7">
        <f>AVERAGE('[1]MassAnalyzer report'!BD93:BE93)</f>
        <v>1.4070750000000001E-4</v>
      </c>
      <c r="R93" s="7">
        <f>AVERAGE('[1]MassAnalyzer report'!BD93:BE93)</f>
        <v>1.4070750000000001E-4</v>
      </c>
    </row>
    <row r="94" spans="1:18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7">
        <f>AVERAGE('[1]MassAnalyzer report'!T94:U94)</f>
        <v>4.1972399999999997E-3</v>
      </c>
      <c r="H94" s="7">
        <f>AVERAGE('[1]MassAnalyzer report'!T94:U94)</f>
        <v>4.1972399999999997E-3</v>
      </c>
      <c r="I94" s="7">
        <f>AVERAGE('[1]MassAnalyzer report'!T94:U94)</f>
        <v>4.1972399999999997E-3</v>
      </c>
      <c r="J94" s="7">
        <f>AVERAGE('[1]MassAnalyzer report'!AF94:AG94)</f>
        <v>4.3130700000000004E-3</v>
      </c>
      <c r="K94" s="7">
        <f>AVERAGE('[1]MassAnalyzer report'!AF94:AG94)</f>
        <v>4.3130700000000004E-3</v>
      </c>
      <c r="L94" s="7">
        <f>AVERAGE('[1]MassAnalyzer report'!AF94:AG94)</f>
        <v>4.3130700000000004E-3</v>
      </c>
      <c r="M94" s="7">
        <f>AVERAGE('[1]MassAnalyzer report'!AR94:AS94)</f>
        <v>1.9858199999999999E-2</v>
      </c>
      <c r="N94" s="7">
        <f>AVERAGE('[1]MassAnalyzer report'!AR94:AS94)</f>
        <v>1.9858199999999999E-2</v>
      </c>
      <c r="O94" s="7">
        <f>AVERAGE('[1]MassAnalyzer report'!AR94:AS94)</f>
        <v>1.9858199999999999E-2</v>
      </c>
      <c r="P94" s="7">
        <f>AVERAGE('[1]MassAnalyzer report'!BD94:BE94)</f>
        <v>2.1576400000000003E-2</v>
      </c>
      <c r="Q94" s="7">
        <f>AVERAGE('[1]MassAnalyzer report'!BD94:BE94)</f>
        <v>2.1576400000000003E-2</v>
      </c>
      <c r="R94" s="7">
        <f>AVERAGE('[1]MassAnalyzer report'!BD94:BE94)</f>
        <v>2.1576400000000003E-2</v>
      </c>
    </row>
    <row r="95" spans="1:18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7">
        <f>AVERAGE('[1]MassAnalyzer report'!T95:U95)</f>
        <v>3.2546300000000004E-5</v>
      </c>
      <c r="H95" s="7">
        <f>AVERAGE('[1]MassAnalyzer report'!T95:U95)</f>
        <v>3.2546300000000004E-5</v>
      </c>
      <c r="I95" s="7">
        <f>AVERAGE('[1]MassAnalyzer report'!T95:U95)</f>
        <v>3.2546300000000004E-5</v>
      </c>
      <c r="J95" s="7">
        <f>AVERAGE('[1]MassAnalyzer report'!AF95:AG95)</f>
        <v>3.214145E-5</v>
      </c>
      <c r="K95" s="7">
        <f>AVERAGE('[1]MassAnalyzer report'!AF95:AG95)</f>
        <v>3.214145E-5</v>
      </c>
      <c r="L95" s="7">
        <f>AVERAGE('[1]MassAnalyzer report'!AF95:AG95)</f>
        <v>3.214145E-5</v>
      </c>
      <c r="M95" s="7">
        <f>AVERAGE('[1]MassAnalyzer report'!AR95:AS95)</f>
        <v>6.48171E-6</v>
      </c>
      <c r="N95" s="7">
        <f>AVERAGE('[1]MassAnalyzer report'!AR95:AS95)</f>
        <v>6.48171E-6</v>
      </c>
      <c r="O95" s="7">
        <f>AVERAGE('[1]MassAnalyzer report'!AR95:AS95)</f>
        <v>6.48171E-6</v>
      </c>
      <c r="P95" s="7">
        <f>AVERAGE('[1]MassAnalyzer report'!BD95:BE95)</f>
        <v>1.1830424999999999E-5</v>
      </c>
      <c r="Q95" s="7">
        <f>AVERAGE('[1]MassAnalyzer report'!BD95:BE95)</f>
        <v>1.1830424999999999E-5</v>
      </c>
      <c r="R95" s="7">
        <f>AVERAGE('[1]MassAnalyzer report'!BD95:BE95)</f>
        <v>1.1830424999999999E-5</v>
      </c>
    </row>
    <row r="96" spans="1:18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7">
        <f>AVERAGE('[1]MassAnalyzer report'!T96:U96)</f>
        <v>1.9216199999999999E-2</v>
      </c>
      <c r="H96" s="7">
        <f>AVERAGE('[1]MassAnalyzer report'!T96:U96)</f>
        <v>1.9216199999999999E-2</v>
      </c>
      <c r="I96" s="7">
        <f>AVERAGE('[1]MassAnalyzer report'!T96:U96)</f>
        <v>1.9216199999999999E-2</v>
      </c>
      <c r="J96" s="7">
        <f>AVERAGE('[1]MassAnalyzer report'!AF96:AG96)</f>
        <v>1.9290849999999998E-2</v>
      </c>
      <c r="K96" s="7">
        <f>AVERAGE('[1]MassAnalyzer report'!AF96:AG96)</f>
        <v>1.9290849999999998E-2</v>
      </c>
      <c r="L96" s="7">
        <f>AVERAGE('[1]MassAnalyzer report'!AF96:AG96)</f>
        <v>1.9290849999999998E-2</v>
      </c>
      <c r="M96" s="7">
        <f>AVERAGE('[1]MassAnalyzer report'!AR96:AS96)</f>
        <v>1.5738099999999998E-2</v>
      </c>
      <c r="N96" s="7">
        <f>AVERAGE('[1]MassAnalyzer report'!AR96:AS96)</f>
        <v>1.5738099999999998E-2</v>
      </c>
      <c r="O96" s="7">
        <f>AVERAGE('[1]MassAnalyzer report'!AR96:AS96)</f>
        <v>1.5738099999999998E-2</v>
      </c>
      <c r="P96" s="7">
        <f>AVERAGE('[1]MassAnalyzer report'!BD96:BE96)</f>
        <v>1.9136300000000002E-2</v>
      </c>
      <c r="Q96" s="7">
        <f>AVERAGE('[1]MassAnalyzer report'!BD96:BE96)</f>
        <v>1.9136300000000002E-2</v>
      </c>
      <c r="R96" s="7">
        <f>AVERAGE('[1]MassAnalyzer report'!BD96:BE96)</f>
        <v>1.9136300000000002E-2</v>
      </c>
    </row>
    <row r="97" spans="1:18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7">
        <f>AVERAGE('[1]MassAnalyzer report'!T97:U97)</f>
        <v>1.3062250000000001E-4</v>
      </c>
      <c r="H97" s="7">
        <f>AVERAGE('[1]MassAnalyzer report'!T97:U97)</f>
        <v>1.3062250000000001E-4</v>
      </c>
      <c r="I97" s="7">
        <f>AVERAGE('[1]MassAnalyzer report'!T97:U97)</f>
        <v>1.3062250000000001E-4</v>
      </c>
      <c r="J97" s="7">
        <f>AVERAGE('[1]MassAnalyzer report'!AF97:AG97)</f>
        <v>1.3039550000000001E-4</v>
      </c>
      <c r="K97" s="7">
        <f>AVERAGE('[1]MassAnalyzer report'!AF97:AG97)</f>
        <v>1.3039550000000001E-4</v>
      </c>
      <c r="L97" s="7">
        <f>AVERAGE('[1]MassAnalyzer report'!AF97:AG97)</f>
        <v>1.3039550000000001E-4</v>
      </c>
      <c r="M97" s="7">
        <f>AVERAGE('[1]MassAnalyzer report'!AR97:AS97)</f>
        <v>7.4229599999999998E-5</v>
      </c>
      <c r="N97" s="7">
        <f>AVERAGE('[1]MassAnalyzer report'!AR97:AS97)</f>
        <v>7.4229599999999998E-5</v>
      </c>
      <c r="O97" s="7">
        <f>AVERAGE('[1]MassAnalyzer report'!AR97:AS97)</f>
        <v>7.4229599999999998E-5</v>
      </c>
      <c r="P97" s="7">
        <f>AVERAGE('[1]MassAnalyzer report'!BD97:BE97)</f>
        <v>8.4991100000000007E-5</v>
      </c>
      <c r="Q97" s="7">
        <f>AVERAGE('[1]MassAnalyzer report'!BD97:BE97)</f>
        <v>8.4991100000000007E-5</v>
      </c>
      <c r="R97" s="7">
        <f>AVERAGE('[1]MassAnalyzer report'!BD97:BE97)</f>
        <v>8.4991100000000007E-5</v>
      </c>
    </row>
    <row r="98" spans="1:18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7">
        <f>AVERAGE('[1]MassAnalyzer report'!T98:U98)</f>
        <v>2.15417E-4</v>
      </c>
      <c r="H98" s="7">
        <f>AVERAGE('[1]MassAnalyzer report'!T98:U98)</f>
        <v>2.15417E-4</v>
      </c>
      <c r="I98" s="7">
        <f>AVERAGE('[1]MassAnalyzer report'!T98:U98)</f>
        <v>2.15417E-4</v>
      </c>
      <c r="J98" s="7">
        <f>AVERAGE('[1]MassAnalyzer report'!AF98:AG98)</f>
        <v>1.4782249999999999E-4</v>
      </c>
      <c r="K98" s="7">
        <f>AVERAGE('[1]MassAnalyzer report'!AF98:AG98)</f>
        <v>1.4782249999999999E-4</v>
      </c>
      <c r="L98" s="7">
        <f>AVERAGE('[1]MassAnalyzer report'!AF98:AG98)</f>
        <v>1.4782249999999999E-4</v>
      </c>
      <c r="M98" s="7">
        <f>AVERAGE('[1]MassAnalyzer report'!AR98:AS98)</f>
        <v>1.0251999999999999E-4</v>
      </c>
      <c r="N98" s="7">
        <f>AVERAGE('[1]MassAnalyzer report'!AR98:AS98)</f>
        <v>1.0251999999999999E-4</v>
      </c>
      <c r="O98" s="7">
        <f>AVERAGE('[1]MassAnalyzer report'!AR98:AS98)</f>
        <v>1.0251999999999999E-4</v>
      </c>
      <c r="P98" s="7">
        <f>AVERAGE('[1]MassAnalyzer report'!BD98:BE98)</f>
        <v>7.0576650000000001E-5</v>
      </c>
      <c r="Q98" s="7">
        <f>AVERAGE('[1]MassAnalyzer report'!BD98:BE98)</f>
        <v>7.0576650000000001E-5</v>
      </c>
      <c r="R98" s="7">
        <f>AVERAGE('[1]MassAnalyzer report'!BD98:BE98)</f>
        <v>7.0576650000000001E-5</v>
      </c>
    </row>
    <row r="99" spans="1:18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7">
        <f>AVERAGE('[1]MassAnalyzer report'!T99:U99)</f>
        <v>5.4555300000000001E-3</v>
      </c>
      <c r="H99" s="7">
        <f>AVERAGE('[1]MassAnalyzer report'!T99:U99)</f>
        <v>5.4555300000000001E-3</v>
      </c>
      <c r="I99" s="7">
        <f>AVERAGE('[1]MassAnalyzer report'!T99:U99)</f>
        <v>5.4555300000000001E-3</v>
      </c>
      <c r="J99" s="7">
        <f>AVERAGE('[1]MassAnalyzer report'!AF99:AG99)</f>
        <v>2.8517899999999999E-3</v>
      </c>
      <c r="K99" s="7">
        <f>AVERAGE('[1]MassAnalyzer report'!AF99:AG99)</f>
        <v>2.8517899999999999E-3</v>
      </c>
      <c r="L99" s="7">
        <f>AVERAGE('[1]MassAnalyzer report'!AF99:AG99)</f>
        <v>2.8517899999999999E-3</v>
      </c>
      <c r="M99" s="7">
        <f>AVERAGE('[1]MassAnalyzer report'!AR99:AS99)</f>
        <v>3.8717300000000003E-3</v>
      </c>
      <c r="N99" s="7">
        <f>AVERAGE('[1]MassAnalyzer report'!AR99:AS99)</f>
        <v>3.8717300000000003E-3</v>
      </c>
      <c r="O99" s="7">
        <f>AVERAGE('[1]MassAnalyzer report'!AR99:AS99)</f>
        <v>3.8717300000000003E-3</v>
      </c>
      <c r="P99" s="7">
        <f>AVERAGE('[1]MassAnalyzer report'!BD99:BE99)</f>
        <v>2.5676499999999999E-3</v>
      </c>
      <c r="Q99" s="7">
        <f>AVERAGE('[1]MassAnalyzer report'!BD99:BE99)</f>
        <v>2.5676499999999999E-3</v>
      </c>
      <c r="R99" s="7">
        <f>AVERAGE('[1]MassAnalyzer report'!BD99:BE99)</f>
        <v>2.5676499999999999E-3</v>
      </c>
    </row>
    <row r="100" spans="1:18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7">
        <f>AVERAGE('[1]MassAnalyzer report'!T100:U100)</f>
        <v>5.7517600000000005E-4</v>
      </c>
      <c r="H100" s="7">
        <f>AVERAGE('[1]MassAnalyzer report'!T100:U100)</f>
        <v>5.7517600000000005E-4</v>
      </c>
      <c r="I100" s="7">
        <f>AVERAGE('[1]MassAnalyzer report'!T100:U100)</f>
        <v>5.7517600000000005E-4</v>
      </c>
      <c r="J100" s="7">
        <f>AVERAGE('[1]MassAnalyzer report'!AF100:AG100)</f>
        <v>3.9556950000000003E-4</v>
      </c>
      <c r="K100" s="7">
        <f>AVERAGE('[1]MassAnalyzer report'!AF100:AG100)</f>
        <v>3.9556950000000003E-4</v>
      </c>
      <c r="L100" s="7">
        <f>AVERAGE('[1]MassAnalyzer report'!AF100:AG100)</f>
        <v>3.9556950000000003E-4</v>
      </c>
      <c r="M100" s="7">
        <f>AVERAGE('[1]MassAnalyzer report'!AR100:AS100)</f>
        <v>9.7841649999999992E-4</v>
      </c>
      <c r="N100" s="7">
        <f>AVERAGE('[1]MassAnalyzer report'!AR100:AS100)</f>
        <v>9.7841649999999992E-4</v>
      </c>
      <c r="O100" s="7">
        <f>AVERAGE('[1]MassAnalyzer report'!AR100:AS100)</f>
        <v>9.7841649999999992E-4</v>
      </c>
      <c r="P100" s="7">
        <f>AVERAGE('[1]MassAnalyzer report'!BD100:BE100)</f>
        <v>6.6997200000000002E-4</v>
      </c>
      <c r="Q100" s="7">
        <f>AVERAGE('[1]MassAnalyzer report'!BD100:BE100)</f>
        <v>6.6997200000000002E-4</v>
      </c>
      <c r="R100" s="7">
        <f>AVERAGE('[1]MassAnalyzer report'!BD100:BE100)</f>
        <v>6.6997200000000002E-4</v>
      </c>
    </row>
    <row r="101" spans="1:18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7">
        <f>AVERAGE('[1]MassAnalyzer report'!T101:U101)</f>
        <v>5.9582500000000002E-4</v>
      </c>
      <c r="H101" s="7">
        <f>AVERAGE('[1]MassAnalyzer report'!T101:U101)</f>
        <v>5.9582500000000002E-4</v>
      </c>
      <c r="I101" s="7">
        <f>AVERAGE('[1]MassAnalyzer report'!T101:U101)</f>
        <v>5.9582500000000002E-4</v>
      </c>
      <c r="J101" s="7">
        <f>AVERAGE('[1]MassAnalyzer report'!AF101:AG101)</f>
        <v>6.0524299999999999E-4</v>
      </c>
      <c r="K101" s="7">
        <f>AVERAGE('[1]MassAnalyzer report'!AF101:AG101)</f>
        <v>6.0524299999999999E-4</v>
      </c>
      <c r="L101" s="7">
        <f>AVERAGE('[1]MassAnalyzer report'!AF101:AG101)</f>
        <v>6.0524299999999999E-4</v>
      </c>
      <c r="M101" s="7">
        <f>AVERAGE('[1]MassAnalyzer report'!AR101:AS101)</f>
        <v>6.2370850000000001E-4</v>
      </c>
      <c r="N101" s="7">
        <f>AVERAGE('[1]MassAnalyzer report'!AR101:AS101)</f>
        <v>6.2370850000000001E-4</v>
      </c>
      <c r="O101" s="7">
        <f>AVERAGE('[1]MassAnalyzer report'!AR101:AS101)</f>
        <v>6.2370850000000001E-4</v>
      </c>
      <c r="P101" s="7">
        <f>AVERAGE('[1]MassAnalyzer report'!BD101:BE101)</f>
        <v>1.5389550000000001E-3</v>
      </c>
      <c r="Q101" s="7">
        <f>AVERAGE('[1]MassAnalyzer report'!BD101:BE101)</f>
        <v>1.5389550000000001E-3</v>
      </c>
      <c r="R101" s="7">
        <f>AVERAGE('[1]MassAnalyzer report'!BD101:BE101)</f>
        <v>1.5389550000000001E-3</v>
      </c>
    </row>
    <row r="102" spans="1:18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7">
        <f>AVERAGE('[1]MassAnalyzer report'!T102:U102)</f>
        <v>6.996225E-3</v>
      </c>
      <c r="H102" s="7">
        <f>AVERAGE('[1]MassAnalyzer report'!T102:U102)</f>
        <v>6.996225E-3</v>
      </c>
      <c r="I102" s="7">
        <f>AVERAGE('[1]MassAnalyzer report'!T102:U102)</f>
        <v>6.996225E-3</v>
      </c>
      <c r="J102" s="7">
        <f>AVERAGE('[1]MassAnalyzer report'!AF102:AG102)</f>
        <v>2.3098049999999998E-3</v>
      </c>
      <c r="K102" s="7">
        <f>AVERAGE('[1]MassAnalyzer report'!AF102:AG102)</f>
        <v>2.3098049999999998E-3</v>
      </c>
      <c r="L102" s="7">
        <f>AVERAGE('[1]MassAnalyzer report'!AF102:AG102)</f>
        <v>2.3098049999999998E-3</v>
      </c>
      <c r="M102" s="7">
        <f>AVERAGE('[1]MassAnalyzer report'!AR102:AS102)</f>
        <v>2.0903850000000002E-3</v>
      </c>
      <c r="N102" s="7">
        <f>AVERAGE('[1]MassAnalyzer report'!AR102:AS102)</f>
        <v>2.0903850000000002E-3</v>
      </c>
      <c r="O102" s="7">
        <f>AVERAGE('[1]MassAnalyzer report'!AR102:AS102)</f>
        <v>2.0903850000000002E-3</v>
      </c>
      <c r="P102" s="7">
        <f>AVERAGE('[1]MassAnalyzer report'!BD102:BE102)</f>
        <v>1.4342700000000001E-3</v>
      </c>
      <c r="Q102" s="7">
        <f>AVERAGE('[1]MassAnalyzer report'!BD102:BE102)</f>
        <v>1.4342700000000001E-3</v>
      </c>
      <c r="R102" s="7">
        <f>AVERAGE('[1]MassAnalyzer report'!BD102:BE102)</f>
        <v>1.4342700000000001E-3</v>
      </c>
    </row>
    <row r="103" spans="1:18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7">
        <f>AVERAGE('[1]MassAnalyzer report'!T103:U103)</f>
        <v>2.9575649999999997E-3</v>
      </c>
      <c r="H103" s="7">
        <f>AVERAGE('[1]MassAnalyzer report'!T103:U103)</f>
        <v>2.9575649999999997E-3</v>
      </c>
      <c r="I103" s="7">
        <f>AVERAGE('[1]MassAnalyzer report'!T103:U103)</f>
        <v>2.9575649999999997E-3</v>
      </c>
      <c r="J103" s="7">
        <f>AVERAGE('[1]MassAnalyzer report'!AF103:AG103)</f>
        <v>3.1374100000000002E-3</v>
      </c>
      <c r="K103" s="7">
        <f>AVERAGE('[1]MassAnalyzer report'!AF103:AG103)</f>
        <v>3.1374100000000002E-3</v>
      </c>
      <c r="L103" s="7">
        <f>AVERAGE('[1]MassAnalyzer report'!AF103:AG103)</f>
        <v>3.1374100000000002E-3</v>
      </c>
      <c r="M103" s="7">
        <f>AVERAGE('[1]MassAnalyzer report'!AR103:AS103)</f>
        <v>3.7282349999999999E-3</v>
      </c>
      <c r="N103" s="7">
        <f>AVERAGE('[1]MassAnalyzer report'!AR103:AS103)</f>
        <v>3.7282349999999999E-3</v>
      </c>
      <c r="O103" s="7">
        <f>AVERAGE('[1]MassAnalyzer report'!AR103:AS103)</f>
        <v>3.7282349999999999E-3</v>
      </c>
      <c r="P103" s="7">
        <f>AVERAGE('[1]MassAnalyzer report'!BD103:BE103)</f>
        <v>4.560705E-3</v>
      </c>
      <c r="Q103" s="7">
        <f>AVERAGE('[1]MassAnalyzer report'!BD103:BE103)</f>
        <v>4.560705E-3</v>
      </c>
      <c r="R103" s="7">
        <f>AVERAGE('[1]MassAnalyzer report'!BD103:BE103)</f>
        <v>4.560705E-3</v>
      </c>
    </row>
    <row r="104" spans="1:18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7">
        <f>AVERAGE('[1]MassAnalyzer report'!T104:U104)</f>
        <v>1.2066549999999999E-2</v>
      </c>
      <c r="H104" s="7">
        <f>AVERAGE('[1]MassAnalyzer report'!T104:U104)</f>
        <v>1.2066549999999999E-2</v>
      </c>
      <c r="I104" s="7">
        <f>AVERAGE('[1]MassAnalyzer report'!T104:U104)</f>
        <v>1.2066549999999999E-2</v>
      </c>
      <c r="J104" s="7">
        <f>AVERAGE('[1]MassAnalyzer report'!AF104:AG104)</f>
        <v>1.30861E-2</v>
      </c>
      <c r="K104" s="7">
        <f>AVERAGE('[1]MassAnalyzer report'!AF104:AG104)</f>
        <v>1.30861E-2</v>
      </c>
      <c r="L104" s="7">
        <f>AVERAGE('[1]MassAnalyzer report'!AF104:AG104)</f>
        <v>1.30861E-2</v>
      </c>
      <c r="M104" s="7">
        <f>AVERAGE('[1]MassAnalyzer report'!AR104:AS104)</f>
        <v>4.7033650000000001E-3</v>
      </c>
      <c r="N104" s="7">
        <f>AVERAGE('[1]MassAnalyzer report'!AR104:AS104)</f>
        <v>4.7033650000000001E-3</v>
      </c>
      <c r="O104" s="7">
        <f>AVERAGE('[1]MassAnalyzer report'!AR104:AS104)</f>
        <v>4.7033650000000001E-3</v>
      </c>
      <c r="P104" s="7">
        <f>AVERAGE('[1]MassAnalyzer report'!BD104:BE104)</f>
        <v>5.3780700000000004E-3</v>
      </c>
      <c r="Q104" s="7">
        <f>AVERAGE('[1]MassAnalyzer report'!BD104:BE104)</f>
        <v>5.3780700000000004E-3</v>
      </c>
      <c r="R104" s="7">
        <f>AVERAGE('[1]MassAnalyzer report'!BD104:BE104)</f>
        <v>5.3780700000000004E-3</v>
      </c>
    </row>
    <row r="105" spans="1:18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7">
        <f>AVERAGE('[1]MassAnalyzer report'!T105:U105)</f>
        <v>4.7489199999999998E-4</v>
      </c>
      <c r="H105" s="7">
        <f>AVERAGE('[1]MassAnalyzer report'!T105:U105)</f>
        <v>4.7489199999999998E-4</v>
      </c>
      <c r="I105" s="7">
        <f>AVERAGE('[1]MassAnalyzer report'!T105:U105)</f>
        <v>4.7489199999999998E-4</v>
      </c>
      <c r="J105" s="7">
        <f>AVERAGE('[1]MassAnalyzer report'!AF105:AG105)</f>
        <v>4.81855E-4</v>
      </c>
      <c r="K105" s="7">
        <f>AVERAGE('[1]MassAnalyzer report'!AF105:AG105)</f>
        <v>4.81855E-4</v>
      </c>
      <c r="L105" s="7">
        <f>AVERAGE('[1]MassAnalyzer report'!AF105:AG105)</f>
        <v>4.81855E-4</v>
      </c>
      <c r="M105" s="7">
        <f>AVERAGE('[1]MassAnalyzer report'!AR105:AS105)</f>
        <v>8.1739950000000007E-4</v>
      </c>
      <c r="N105" s="7">
        <f>AVERAGE('[1]MassAnalyzer report'!AR105:AS105)</f>
        <v>8.1739950000000007E-4</v>
      </c>
      <c r="O105" s="7">
        <f>AVERAGE('[1]MassAnalyzer report'!AR105:AS105)</f>
        <v>8.1739950000000007E-4</v>
      </c>
      <c r="P105" s="7">
        <f>AVERAGE('[1]MassAnalyzer report'!BD105:BE105)</f>
        <v>7.9205349999999998E-4</v>
      </c>
      <c r="Q105" s="7">
        <f>AVERAGE('[1]MassAnalyzer report'!BD105:BE105)</f>
        <v>7.9205349999999998E-4</v>
      </c>
      <c r="R105" s="7">
        <f>AVERAGE('[1]MassAnalyzer report'!BD105:BE105)</f>
        <v>7.9205349999999998E-4</v>
      </c>
    </row>
    <row r="106" spans="1:18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7">
        <f>AVERAGE('[1]MassAnalyzer report'!T106:U106)</f>
        <v>1.1535650000000001E-3</v>
      </c>
      <c r="H106" s="7">
        <f>AVERAGE('[1]MassAnalyzer report'!T106:U106)</f>
        <v>1.1535650000000001E-3</v>
      </c>
      <c r="I106" s="7">
        <f>AVERAGE('[1]MassAnalyzer report'!T106:U106)</f>
        <v>1.1535650000000001E-3</v>
      </c>
      <c r="J106" s="7">
        <f>AVERAGE('[1]MassAnalyzer report'!AF106:AG106)</f>
        <v>1.0160015000000001E-3</v>
      </c>
      <c r="K106" s="7">
        <f>AVERAGE('[1]MassAnalyzer report'!AF106:AG106)</f>
        <v>1.0160015000000001E-3</v>
      </c>
      <c r="L106" s="7">
        <f>AVERAGE('[1]MassAnalyzer report'!AF106:AG106)</f>
        <v>1.0160015000000001E-3</v>
      </c>
      <c r="M106" s="7">
        <f>AVERAGE('[1]MassAnalyzer report'!AR106:AS106)</f>
        <v>1.2037599999999999E-3</v>
      </c>
      <c r="N106" s="7">
        <f>AVERAGE('[1]MassAnalyzer report'!AR106:AS106)</f>
        <v>1.2037599999999999E-3</v>
      </c>
      <c r="O106" s="7">
        <f>AVERAGE('[1]MassAnalyzer report'!AR106:AS106)</f>
        <v>1.2037599999999999E-3</v>
      </c>
      <c r="P106" s="7">
        <f>AVERAGE('[1]MassAnalyzer report'!BD106:BE106)</f>
        <v>1.19965E-3</v>
      </c>
      <c r="Q106" s="7">
        <f>AVERAGE('[1]MassAnalyzer report'!BD106:BE106)</f>
        <v>1.19965E-3</v>
      </c>
      <c r="R106" s="7">
        <f>AVERAGE('[1]MassAnalyzer report'!BD106:BE106)</f>
        <v>1.19965E-3</v>
      </c>
    </row>
    <row r="107" spans="1:18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7">
        <f>AVERAGE('[1]MassAnalyzer report'!T107:U107)</f>
        <v>1.0388210000000001E-3</v>
      </c>
      <c r="H107" s="7">
        <f>AVERAGE('[1]MassAnalyzer report'!T107:U107)</f>
        <v>1.0388210000000001E-3</v>
      </c>
      <c r="I107" s="7">
        <f>AVERAGE('[1]MassAnalyzer report'!T107:U107)</f>
        <v>1.0388210000000001E-3</v>
      </c>
      <c r="J107" s="7">
        <f>AVERAGE('[1]MassAnalyzer report'!AF107:AG107)</f>
        <v>9.9719650000000006E-4</v>
      </c>
      <c r="K107" s="7">
        <f>AVERAGE('[1]MassAnalyzer report'!AF107:AG107)</f>
        <v>9.9719650000000006E-4</v>
      </c>
      <c r="L107" s="7">
        <f>AVERAGE('[1]MassAnalyzer report'!AF107:AG107)</f>
        <v>9.9719650000000006E-4</v>
      </c>
      <c r="M107" s="7">
        <f>AVERAGE('[1]MassAnalyzer report'!AR107:AS107)</f>
        <v>9.6850350000000007E-4</v>
      </c>
      <c r="N107" s="7">
        <f>AVERAGE('[1]MassAnalyzer report'!AR107:AS107)</f>
        <v>9.6850350000000007E-4</v>
      </c>
      <c r="O107" s="7">
        <f>AVERAGE('[1]MassAnalyzer report'!AR107:AS107)</f>
        <v>9.6850350000000007E-4</v>
      </c>
      <c r="P107" s="7">
        <f>AVERAGE('[1]MassAnalyzer report'!BD107:BE107)</f>
        <v>9.8093599999999996E-4</v>
      </c>
      <c r="Q107" s="7">
        <f>AVERAGE('[1]MassAnalyzer report'!BD107:BE107)</f>
        <v>9.8093599999999996E-4</v>
      </c>
      <c r="R107" s="7">
        <f>AVERAGE('[1]MassAnalyzer report'!BD107:BE107)</f>
        <v>9.8093599999999996E-4</v>
      </c>
    </row>
    <row r="108" spans="1:18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7">
        <f>AVERAGE('[1]MassAnalyzer report'!T108:U108)</f>
        <v>2.4864500000000003E-3</v>
      </c>
      <c r="H108" s="7">
        <f>AVERAGE('[1]MassAnalyzer report'!T108:U108)</f>
        <v>2.4864500000000003E-3</v>
      </c>
      <c r="I108" s="7">
        <f>AVERAGE('[1]MassAnalyzer report'!T108:U108)</f>
        <v>2.4864500000000003E-3</v>
      </c>
      <c r="J108" s="7">
        <f>AVERAGE('[1]MassAnalyzer report'!AF108:AG108)</f>
        <v>2.4898949999999998E-3</v>
      </c>
      <c r="K108" s="7">
        <f>AVERAGE('[1]MassAnalyzer report'!AF108:AG108)</f>
        <v>2.4898949999999998E-3</v>
      </c>
      <c r="L108" s="7">
        <f>AVERAGE('[1]MassAnalyzer report'!AF108:AG108)</f>
        <v>2.4898949999999998E-3</v>
      </c>
      <c r="M108" s="7">
        <f>AVERAGE('[1]MassAnalyzer report'!AR108:AS108)</f>
        <v>2.1501350000000001E-3</v>
      </c>
      <c r="N108" s="7">
        <f>AVERAGE('[1]MassAnalyzer report'!AR108:AS108)</f>
        <v>2.1501350000000001E-3</v>
      </c>
      <c r="O108" s="7">
        <f>AVERAGE('[1]MassAnalyzer report'!AR108:AS108)</f>
        <v>2.1501350000000001E-3</v>
      </c>
      <c r="P108" s="7">
        <f>AVERAGE('[1]MassAnalyzer report'!BD108:BE108)</f>
        <v>2.2893000000000002E-3</v>
      </c>
      <c r="Q108" s="7">
        <f>AVERAGE('[1]MassAnalyzer report'!BD108:BE108)</f>
        <v>2.2893000000000002E-3</v>
      </c>
      <c r="R108" s="7">
        <f>AVERAGE('[1]MassAnalyzer report'!BD108:BE108)</f>
        <v>2.2893000000000002E-3</v>
      </c>
    </row>
    <row r="109" spans="1:18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7">
        <f>AVERAGE('[1]MassAnalyzer report'!T109:U109)</f>
        <v>3.4902249999999996E-2</v>
      </c>
      <c r="H109" s="7">
        <f>AVERAGE('[1]MassAnalyzer report'!T109:U109)</f>
        <v>3.4902249999999996E-2</v>
      </c>
      <c r="I109" s="7">
        <f>AVERAGE('[1]MassAnalyzer report'!T109:U109)</f>
        <v>3.4902249999999996E-2</v>
      </c>
      <c r="J109" s="7">
        <f>AVERAGE('[1]MassAnalyzer report'!AF109:AG109)</f>
        <v>3.6118150000000002E-2</v>
      </c>
      <c r="K109" s="7">
        <f>AVERAGE('[1]MassAnalyzer report'!AF109:AG109)</f>
        <v>3.6118150000000002E-2</v>
      </c>
      <c r="L109" s="7">
        <f>AVERAGE('[1]MassAnalyzer report'!AF109:AG109)</f>
        <v>3.6118150000000002E-2</v>
      </c>
      <c r="M109" s="7">
        <f>AVERAGE('[1]MassAnalyzer report'!AR109:AS109)</f>
        <v>3.5873750000000003E-2</v>
      </c>
      <c r="N109" s="7">
        <f>AVERAGE('[1]MassAnalyzer report'!AR109:AS109)</f>
        <v>3.5873750000000003E-2</v>
      </c>
      <c r="O109" s="7">
        <f>AVERAGE('[1]MassAnalyzer report'!AR109:AS109)</f>
        <v>3.5873750000000003E-2</v>
      </c>
      <c r="P109" s="7">
        <f>AVERAGE('[1]MassAnalyzer report'!BD109:BE109)</f>
        <v>3.6274299999999995E-2</v>
      </c>
      <c r="Q109" s="7">
        <f>AVERAGE('[1]MassAnalyzer report'!BD109:BE109)</f>
        <v>3.6274299999999995E-2</v>
      </c>
      <c r="R109" s="7">
        <f>AVERAGE('[1]MassAnalyzer report'!BD109:BE109)</f>
        <v>3.6274299999999995E-2</v>
      </c>
    </row>
    <row r="110" spans="1:18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7">
        <f>AVERAGE('[1]MassAnalyzer report'!T110:U110)</f>
        <v>2.3479249999999998E-3</v>
      </c>
      <c r="H110" s="7">
        <f>AVERAGE('[1]MassAnalyzer report'!T110:U110)</f>
        <v>2.3479249999999998E-3</v>
      </c>
      <c r="I110" s="7">
        <f>AVERAGE('[1]MassAnalyzer report'!T110:U110)</f>
        <v>2.3479249999999998E-3</v>
      </c>
      <c r="J110" s="7">
        <f>AVERAGE('[1]MassAnalyzer report'!AF110:AG110)</f>
        <v>2.423995E-3</v>
      </c>
      <c r="K110" s="7">
        <f>AVERAGE('[1]MassAnalyzer report'!AF110:AG110)</f>
        <v>2.423995E-3</v>
      </c>
      <c r="L110" s="7">
        <f>AVERAGE('[1]MassAnalyzer report'!AF110:AG110)</f>
        <v>2.423995E-3</v>
      </c>
      <c r="M110" s="7">
        <f>AVERAGE('[1]MassAnalyzer report'!AR110:AS110)</f>
        <v>2.06419E-3</v>
      </c>
      <c r="N110" s="7">
        <f>AVERAGE('[1]MassAnalyzer report'!AR110:AS110)</f>
        <v>2.06419E-3</v>
      </c>
      <c r="O110" s="7">
        <f>AVERAGE('[1]MassAnalyzer report'!AR110:AS110)</f>
        <v>2.06419E-3</v>
      </c>
      <c r="P110" s="7">
        <f>AVERAGE('[1]MassAnalyzer report'!BD110:BE110)</f>
        <v>2.0240249999999996E-3</v>
      </c>
      <c r="Q110" s="7">
        <f>AVERAGE('[1]MassAnalyzer report'!BD110:BE110)</f>
        <v>2.0240249999999996E-3</v>
      </c>
      <c r="R110" s="7">
        <f>AVERAGE('[1]MassAnalyzer report'!BD110:BE110)</f>
        <v>2.0240249999999996E-3</v>
      </c>
    </row>
    <row r="111" spans="1:18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7">
        <f>AVERAGE('[1]MassAnalyzer report'!T111:U111)</f>
        <v>9.4119749999999995E-3</v>
      </c>
      <c r="H111" s="7">
        <f>AVERAGE('[1]MassAnalyzer report'!T111:U111)</f>
        <v>9.4119749999999995E-3</v>
      </c>
      <c r="I111" s="7">
        <f>AVERAGE('[1]MassAnalyzer report'!T111:U111)</f>
        <v>9.4119749999999995E-3</v>
      </c>
      <c r="J111" s="7">
        <f>AVERAGE('[1]MassAnalyzer report'!AF111:AG111)</f>
        <v>9.0007049999999995E-3</v>
      </c>
      <c r="K111" s="7">
        <f>AVERAGE('[1]MassAnalyzer report'!AF111:AG111)</f>
        <v>9.0007049999999995E-3</v>
      </c>
      <c r="L111" s="7">
        <f>AVERAGE('[1]MassAnalyzer report'!AF111:AG111)</f>
        <v>9.0007049999999995E-3</v>
      </c>
      <c r="M111" s="7">
        <f>AVERAGE('[1]MassAnalyzer report'!AR111:AS111)</f>
        <v>9.4180500000000007E-3</v>
      </c>
      <c r="N111" s="7">
        <f>AVERAGE('[1]MassAnalyzer report'!AR111:AS111)</f>
        <v>9.4180500000000007E-3</v>
      </c>
      <c r="O111" s="7">
        <f>AVERAGE('[1]MassAnalyzer report'!AR111:AS111)</f>
        <v>9.4180500000000007E-3</v>
      </c>
      <c r="P111" s="7">
        <f>AVERAGE('[1]MassAnalyzer report'!BD111:BE111)</f>
        <v>9.7586249999999999E-3</v>
      </c>
      <c r="Q111" s="7">
        <f>AVERAGE('[1]MassAnalyzer report'!BD111:BE111)</f>
        <v>9.7586249999999999E-3</v>
      </c>
      <c r="R111" s="7">
        <f>AVERAGE('[1]MassAnalyzer report'!BD111:BE111)</f>
        <v>9.7586249999999999E-3</v>
      </c>
    </row>
    <row r="112" spans="1:18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7">
        <f>AVERAGE('[1]MassAnalyzer report'!T112:U112)</f>
        <v>6.883750000000001E-3</v>
      </c>
      <c r="H112" s="7">
        <f>AVERAGE('[1]MassAnalyzer report'!T112:U112)</f>
        <v>6.883750000000001E-3</v>
      </c>
      <c r="I112" s="7">
        <f>AVERAGE('[1]MassAnalyzer report'!T112:U112)</f>
        <v>6.883750000000001E-3</v>
      </c>
      <c r="J112" s="7">
        <f>AVERAGE('[1]MassAnalyzer report'!AF112:AG112)</f>
        <v>5.8325149999999999E-3</v>
      </c>
      <c r="K112" s="7">
        <f>AVERAGE('[1]MassAnalyzer report'!AF112:AG112)</f>
        <v>5.8325149999999999E-3</v>
      </c>
      <c r="L112" s="7">
        <f>AVERAGE('[1]MassAnalyzer report'!AF112:AG112)</f>
        <v>5.8325149999999999E-3</v>
      </c>
      <c r="M112" s="7">
        <f>AVERAGE('[1]MassAnalyzer report'!AR112:AS112)</f>
        <v>7.1897799999999998E-3</v>
      </c>
      <c r="N112" s="7">
        <f>AVERAGE('[1]MassAnalyzer report'!AR112:AS112)</f>
        <v>7.1897799999999998E-3</v>
      </c>
      <c r="O112" s="7">
        <f>AVERAGE('[1]MassAnalyzer report'!AR112:AS112)</f>
        <v>7.1897799999999998E-3</v>
      </c>
      <c r="P112" s="7">
        <f>AVERAGE('[1]MassAnalyzer report'!BD112:BE112)</f>
        <v>7.2158299999999995E-3</v>
      </c>
      <c r="Q112" s="7">
        <f>AVERAGE('[1]MassAnalyzer report'!BD112:BE112)</f>
        <v>7.2158299999999995E-3</v>
      </c>
      <c r="R112" s="7">
        <f>AVERAGE('[1]MassAnalyzer report'!BD112:BE112)</f>
        <v>7.2158299999999995E-3</v>
      </c>
    </row>
    <row r="113" spans="1:18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7">
        <f>AVERAGE('[1]MassAnalyzer report'!T113:U113)</f>
        <v>8.7023700000000009E-3</v>
      </c>
      <c r="H113" s="7">
        <f>AVERAGE('[1]MassAnalyzer report'!T113:U113)</f>
        <v>8.7023700000000009E-3</v>
      </c>
      <c r="I113" s="7">
        <f>AVERAGE('[1]MassAnalyzer report'!T113:U113)</f>
        <v>8.7023700000000009E-3</v>
      </c>
      <c r="J113" s="7">
        <f>AVERAGE('[1]MassAnalyzer report'!AF113:AG113)</f>
        <v>7.7428449999999999E-3</v>
      </c>
      <c r="K113" s="7">
        <f>AVERAGE('[1]MassAnalyzer report'!AF113:AG113)</f>
        <v>7.7428449999999999E-3</v>
      </c>
      <c r="L113" s="7">
        <f>AVERAGE('[1]MassAnalyzer report'!AF113:AG113)</f>
        <v>7.7428449999999999E-3</v>
      </c>
      <c r="M113" s="7">
        <f>AVERAGE('[1]MassAnalyzer report'!AR113:AS113)</f>
        <v>9.0427299999999988E-3</v>
      </c>
      <c r="N113" s="7">
        <f>AVERAGE('[1]MassAnalyzer report'!AR113:AS113)</f>
        <v>9.0427299999999988E-3</v>
      </c>
      <c r="O113" s="7">
        <f>AVERAGE('[1]MassAnalyzer report'!AR113:AS113)</f>
        <v>9.0427299999999988E-3</v>
      </c>
      <c r="P113" s="7">
        <f>AVERAGE('[1]MassAnalyzer report'!BD113:BE113)</f>
        <v>9.1666650000000009E-3</v>
      </c>
      <c r="Q113" s="7">
        <f>AVERAGE('[1]MassAnalyzer report'!BD113:BE113)</f>
        <v>9.1666650000000009E-3</v>
      </c>
      <c r="R113" s="7">
        <f>AVERAGE('[1]MassAnalyzer report'!BD113:BE113)</f>
        <v>9.1666650000000009E-3</v>
      </c>
    </row>
    <row r="114" spans="1:18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7">
        <f>AVERAGE('[1]MassAnalyzer report'!T114:U114)</f>
        <v>2.6325300000000002E-4</v>
      </c>
      <c r="H114" s="7">
        <f>AVERAGE('[1]MassAnalyzer report'!T114:U114)</f>
        <v>2.6325300000000002E-4</v>
      </c>
      <c r="I114" s="7">
        <f>AVERAGE('[1]MassAnalyzer report'!T114:U114)</f>
        <v>2.6325300000000002E-4</v>
      </c>
      <c r="J114" s="7">
        <f>AVERAGE('[1]MassAnalyzer report'!AF114:AG114)</f>
        <v>3.076935E-4</v>
      </c>
      <c r="K114" s="7">
        <f>AVERAGE('[1]MassAnalyzer report'!AF114:AG114)</f>
        <v>3.076935E-4</v>
      </c>
      <c r="L114" s="7">
        <f>AVERAGE('[1]MassAnalyzer report'!AF114:AG114)</f>
        <v>3.076935E-4</v>
      </c>
      <c r="M114" s="7">
        <f>AVERAGE('[1]MassAnalyzer report'!AR114:AS114)</f>
        <v>3.6125999999999997E-4</v>
      </c>
      <c r="N114" s="7">
        <f>AVERAGE('[1]MassAnalyzer report'!AR114:AS114)</f>
        <v>3.6125999999999997E-4</v>
      </c>
      <c r="O114" s="7">
        <f>AVERAGE('[1]MassAnalyzer report'!AR114:AS114)</f>
        <v>3.6125999999999997E-4</v>
      </c>
      <c r="P114" s="7">
        <f>AVERAGE('[1]MassAnalyzer report'!BD114:BE114)</f>
        <v>3.5353350000000001E-4</v>
      </c>
      <c r="Q114" s="7">
        <f>AVERAGE('[1]MassAnalyzer report'!BD114:BE114)</f>
        <v>3.5353350000000001E-4</v>
      </c>
      <c r="R114" s="7">
        <f>AVERAGE('[1]MassAnalyzer report'!BD114:BE114)</f>
        <v>3.5353350000000001E-4</v>
      </c>
    </row>
    <row r="115" spans="1:18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7">
        <f>AVERAGE('[1]MassAnalyzer report'!T115:U115)</f>
        <v>6.779495E-3</v>
      </c>
      <c r="H115" s="7">
        <f>AVERAGE('[1]MassAnalyzer report'!T115:U115)</f>
        <v>6.779495E-3</v>
      </c>
      <c r="I115" s="7">
        <f>AVERAGE('[1]MassAnalyzer report'!T115:U115)</f>
        <v>6.779495E-3</v>
      </c>
      <c r="J115" s="7">
        <f>AVERAGE('[1]MassAnalyzer report'!AF115:AG115)</f>
        <v>7.5720850000000001E-3</v>
      </c>
      <c r="K115" s="7">
        <f>AVERAGE('[1]MassAnalyzer report'!AF115:AG115)</f>
        <v>7.5720850000000001E-3</v>
      </c>
      <c r="L115" s="7">
        <f>AVERAGE('[1]MassAnalyzer report'!AF115:AG115)</f>
        <v>7.5720850000000001E-3</v>
      </c>
      <c r="M115" s="7">
        <f>AVERAGE('[1]MassAnalyzer report'!AR115:AS115)</f>
        <v>7.5838299999999997E-3</v>
      </c>
      <c r="N115" s="7">
        <f>AVERAGE('[1]MassAnalyzer report'!AR115:AS115)</f>
        <v>7.5838299999999997E-3</v>
      </c>
      <c r="O115" s="7">
        <f>AVERAGE('[1]MassAnalyzer report'!AR115:AS115)</f>
        <v>7.5838299999999997E-3</v>
      </c>
      <c r="P115" s="7">
        <f>AVERAGE('[1]MassAnalyzer report'!BD115:BE115)</f>
        <v>7.4881700000000006E-3</v>
      </c>
      <c r="Q115" s="7">
        <f>AVERAGE('[1]MassAnalyzer report'!BD115:BE115)</f>
        <v>7.4881700000000006E-3</v>
      </c>
      <c r="R115" s="7">
        <f>AVERAGE('[1]MassAnalyzer report'!BD115:BE115)</f>
        <v>7.4881700000000006E-3</v>
      </c>
    </row>
    <row r="116" spans="1:18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7">
        <f>AVERAGE('[1]MassAnalyzer report'!T116:U116)</f>
        <v>7.7024199999999998E-4</v>
      </c>
      <c r="H116" s="7">
        <f>AVERAGE('[1]MassAnalyzer report'!T116:U116)</f>
        <v>7.7024199999999998E-4</v>
      </c>
      <c r="I116" s="7">
        <f>AVERAGE('[1]MassAnalyzer report'!T116:U116)</f>
        <v>7.7024199999999998E-4</v>
      </c>
      <c r="J116" s="7">
        <f>AVERAGE('[1]MassAnalyzer report'!AF116:AG116)</f>
        <v>5.7771100000000007E-4</v>
      </c>
      <c r="K116" s="7">
        <f>AVERAGE('[1]MassAnalyzer report'!AF116:AG116)</f>
        <v>5.7771100000000007E-4</v>
      </c>
      <c r="L116" s="7">
        <f>AVERAGE('[1]MassAnalyzer report'!AF116:AG116)</f>
        <v>5.7771100000000007E-4</v>
      </c>
      <c r="M116" s="7">
        <f>AVERAGE('[1]MassAnalyzer report'!AR116:AS116)</f>
        <v>1.0661400000000001E-3</v>
      </c>
      <c r="N116" s="7">
        <f>AVERAGE('[1]MassAnalyzer report'!AR116:AS116)</f>
        <v>1.0661400000000001E-3</v>
      </c>
      <c r="O116" s="7">
        <f>AVERAGE('[1]MassAnalyzer report'!AR116:AS116)</f>
        <v>1.0661400000000001E-3</v>
      </c>
      <c r="P116" s="7">
        <f>AVERAGE('[1]MassAnalyzer report'!BD116:BE116)</f>
        <v>1.1075949999999998E-3</v>
      </c>
      <c r="Q116" s="7">
        <f>AVERAGE('[1]MassAnalyzer report'!BD116:BE116)</f>
        <v>1.1075949999999998E-3</v>
      </c>
      <c r="R116" s="7">
        <f>AVERAGE('[1]MassAnalyzer report'!BD116:BE116)</f>
        <v>1.1075949999999998E-3</v>
      </c>
    </row>
    <row r="117" spans="1:18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7">
        <f>AVERAGE('[1]MassAnalyzer report'!T117:U117)</f>
        <v>4.8665500000000007E-3</v>
      </c>
      <c r="H117" s="7">
        <f>AVERAGE('[1]MassAnalyzer report'!T117:U117)</f>
        <v>4.8665500000000007E-3</v>
      </c>
      <c r="I117" s="7">
        <f>AVERAGE('[1]MassAnalyzer report'!T117:U117)</f>
        <v>4.8665500000000007E-3</v>
      </c>
      <c r="J117" s="7">
        <f>AVERAGE('[1]MassAnalyzer report'!AF117:AG117)</f>
        <v>4.2986099999999996E-3</v>
      </c>
      <c r="K117" s="7">
        <f>AVERAGE('[1]MassAnalyzer report'!AF117:AG117)</f>
        <v>4.2986099999999996E-3</v>
      </c>
      <c r="L117" s="7">
        <f>AVERAGE('[1]MassAnalyzer report'!AF117:AG117)</f>
        <v>4.2986099999999996E-3</v>
      </c>
      <c r="M117" s="7">
        <f>AVERAGE('[1]MassAnalyzer report'!AR117:AS117)</f>
        <v>7.4423049999999998E-3</v>
      </c>
      <c r="N117" s="7">
        <f>AVERAGE('[1]MassAnalyzer report'!AR117:AS117)</f>
        <v>7.4423049999999998E-3</v>
      </c>
      <c r="O117" s="7">
        <f>AVERAGE('[1]MassAnalyzer report'!AR117:AS117)</f>
        <v>7.4423049999999998E-3</v>
      </c>
      <c r="P117" s="7">
        <f>AVERAGE('[1]MassAnalyzer report'!BD117:BE117)</f>
        <v>7.8254750000000001E-3</v>
      </c>
      <c r="Q117" s="7">
        <f>AVERAGE('[1]MassAnalyzer report'!BD117:BE117)</f>
        <v>7.8254750000000001E-3</v>
      </c>
      <c r="R117" s="7">
        <f>AVERAGE('[1]MassAnalyzer report'!BD117:BE117)</f>
        <v>7.8254750000000001E-3</v>
      </c>
    </row>
    <row r="118" spans="1:18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7">
        <f>AVERAGE('[1]MassAnalyzer report'!T118:U118)</f>
        <v>1.5850700000000001E-3</v>
      </c>
      <c r="H118" s="7">
        <f>AVERAGE('[1]MassAnalyzer report'!T118:U118)</f>
        <v>1.5850700000000001E-3</v>
      </c>
      <c r="I118" s="7">
        <f>AVERAGE('[1]MassAnalyzer report'!T118:U118)</f>
        <v>1.5850700000000001E-3</v>
      </c>
      <c r="J118" s="7">
        <f>AVERAGE('[1]MassAnalyzer report'!AF118:AG118)</f>
        <v>1.3479949999999998E-3</v>
      </c>
      <c r="K118" s="7">
        <f>AVERAGE('[1]MassAnalyzer report'!AF118:AG118)</f>
        <v>1.3479949999999998E-3</v>
      </c>
      <c r="L118" s="7">
        <f>AVERAGE('[1]MassAnalyzer report'!AF118:AG118)</f>
        <v>1.3479949999999998E-3</v>
      </c>
      <c r="M118" s="7">
        <f>AVERAGE('[1]MassAnalyzer report'!AR118:AS118)</f>
        <v>2.1366200000000001E-3</v>
      </c>
      <c r="N118" s="7">
        <f>AVERAGE('[1]MassAnalyzer report'!AR118:AS118)</f>
        <v>2.1366200000000001E-3</v>
      </c>
      <c r="O118" s="7">
        <f>AVERAGE('[1]MassAnalyzer report'!AR118:AS118)</f>
        <v>2.1366200000000001E-3</v>
      </c>
      <c r="P118" s="7">
        <f>AVERAGE('[1]MassAnalyzer report'!BD118:BE118)</f>
        <v>2.059005E-3</v>
      </c>
      <c r="Q118" s="7">
        <f>AVERAGE('[1]MassAnalyzer report'!BD118:BE118)</f>
        <v>2.059005E-3</v>
      </c>
      <c r="R118" s="7">
        <f>AVERAGE('[1]MassAnalyzer report'!BD118:BE118)</f>
        <v>2.059005E-3</v>
      </c>
    </row>
    <row r="119" spans="1:18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7">
        <f>AVERAGE('[1]MassAnalyzer report'!T119:U119)</f>
        <v>3.0099599999999999E-3</v>
      </c>
      <c r="H119" s="7">
        <f>AVERAGE('[1]MassAnalyzer report'!T119:U119)</f>
        <v>3.0099599999999999E-3</v>
      </c>
      <c r="I119" s="7">
        <f>AVERAGE('[1]MassAnalyzer report'!T119:U119)</f>
        <v>3.0099599999999999E-3</v>
      </c>
      <c r="J119" s="7">
        <f>AVERAGE('[1]MassAnalyzer report'!AF119:AG119)</f>
        <v>2.64263E-3</v>
      </c>
      <c r="K119" s="7">
        <f>AVERAGE('[1]MassAnalyzer report'!AF119:AG119)</f>
        <v>2.64263E-3</v>
      </c>
      <c r="L119" s="7">
        <f>AVERAGE('[1]MassAnalyzer report'!AF119:AG119)</f>
        <v>2.64263E-3</v>
      </c>
      <c r="M119" s="7">
        <f>AVERAGE('[1]MassAnalyzer report'!AR119:AS119)</f>
        <v>4.5275999999999997E-3</v>
      </c>
      <c r="N119" s="7">
        <f>AVERAGE('[1]MassAnalyzer report'!AR119:AS119)</f>
        <v>4.5275999999999997E-3</v>
      </c>
      <c r="O119" s="7">
        <f>AVERAGE('[1]MassAnalyzer report'!AR119:AS119)</f>
        <v>4.5275999999999997E-3</v>
      </c>
      <c r="P119" s="7">
        <f>AVERAGE('[1]MassAnalyzer report'!BD119:BE119)</f>
        <v>4.4249200000000006E-3</v>
      </c>
      <c r="Q119" s="7">
        <f>AVERAGE('[1]MassAnalyzer report'!BD119:BE119)</f>
        <v>4.4249200000000006E-3</v>
      </c>
      <c r="R119" s="7">
        <f>AVERAGE('[1]MassAnalyzer report'!BD119:BE119)</f>
        <v>4.4249200000000006E-3</v>
      </c>
    </row>
    <row r="120" spans="1:18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7">
        <f>AVERAGE('[1]MassAnalyzer report'!T120:U120)</f>
        <v>1.47192E-2</v>
      </c>
      <c r="H120" s="7">
        <f>AVERAGE('[1]MassAnalyzer report'!T120:U120)</f>
        <v>1.47192E-2</v>
      </c>
      <c r="I120" s="7">
        <f>AVERAGE('[1]MassAnalyzer report'!T120:U120)</f>
        <v>1.47192E-2</v>
      </c>
      <c r="J120" s="7">
        <f>AVERAGE('[1]MassAnalyzer report'!AF120:AG120)</f>
        <v>1.4855E-2</v>
      </c>
      <c r="K120" s="7">
        <f>AVERAGE('[1]MassAnalyzer report'!AF120:AG120)</f>
        <v>1.4855E-2</v>
      </c>
      <c r="L120" s="7">
        <f>AVERAGE('[1]MassAnalyzer report'!AF120:AG120)</f>
        <v>1.4855E-2</v>
      </c>
      <c r="M120" s="7">
        <f>AVERAGE('[1]MassAnalyzer report'!AR120:AS120)</f>
        <v>1.0801E-2</v>
      </c>
      <c r="N120" s="7">
        <f>AVERAGE('[1]MassAnalyzer report'!AR120:AS120)</f>
        <v>1.0801E-2</v>
      </c>
      <c r="O120" s="7">
        <f>AVERAGE('[1]MassAnalyzer report'!AR120:AS120)</f>
        <v>1.0801E-2</v>
      </c>
      <c r="P120" s="7">
        <f>AVERAGE('[1]MassAnalyzer report'!BD120:BE120)</f>
        <v>1.0946649999999999E-2</v>
      </c>
      <c r="Q120" s="7">
        <f>AVERAGE('[1]MassAnalyzer report'!BD120:BE120)</f>
        <v>1.0946649999999999E-2</v>
      </c>
      <c r="R120" s="7">
        <f>AVERAGE('[1]MassAnalyzer report'!BD120:BE120)</f>
        <v>1.0946649999999999E-2</v>
      </c>
    </row>
    <row r="121" spans="1:18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7">
        <f>AVERAGE('[1]MassAnalyzer report'!T121:U121)</f>
        <v>0.40893550000000001</v>
      </c>
      <c r="H121" s="7">
        <f>AVERAGE('[1]MassAnalyzer report'!T121:U121)</f>
        <v>0.40893550000000001</v>
      </c>
      <c r="I121" s="7">
        <f>AVERAGE('[1]MassAnalyzer report'!T121:U121)</f>
        <v>0.40893550000000001</v>
      </c>
      <c r="J121" s="7">
        <f>AVERAGE('[1]MassAnalyzer report'!AF121:AG121)</f>
        <v>0.41916750000000003</v>
      </c>
      <c r="K121" s="7">
        <f>AVERAGE('[1]MassAnalyzer report'!AF121:AG121)</f>
        <v>0.41916750000000003</v>
      </c>
      <c r="L121" s="7">
        <f>AVERAGE('[1]MassAnalyzer report'!AF121:AG121)</f>
        <v>0.41916750000000003</v>
      </c>
      <c r="M121" s="7">
        <f>AVERAGE('[1]MassAnalyzer report'!AR121:AS121)</f>
        <v>0.37384200000000001</v>
      </c>
      <c r="N121" s="7">
        <f>AVERAGE('[1]MassAnalyzer report'!AR121:AS121)</f>
        <v>0.37384200000000001</v>
      </c>
      <c r="O121" s="7">
        <f>AVERAGE('[1]MassAnalyzer report'!AR121:AS121)</f>
        <v>0.37384200000000001</v>
      </c>
      <c r="P121" s="7">
        <f>AVERAGE('[1]MassAnalyzer report'!BD121:BE121)</f>
        <v>0.37212650000000003</v>
      </c>
      <c r="Q121" s="7">
        <f>AVERAGE('[1]MassAnalyzer report'!BD121:BE121)</f>
        <v>0.37212650000000003</v>
      </c>
      <c r="R121" s="7">
        <f>AVERAGE('[1]MassAnalyzer report'!BD121:BE121)</f>
        <v>0.37212650000000003</v>
      </c>
    </row>
    <row r="122" spans="1:18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7">
        <f>AVERAGE('[1]MassAnalyzer report'!T122:U122)</f>
        <v>8.3291049999999998E-3</v>
      </c>
      <c r="H122" s="7">
        <f>AVERAGE('[1]MassAnalyzer report'!T122:U122)</f>
        <v>8.3291049999999998E-3</v>
      </c>
      <c r="I122" s="7">
        <f>AVERAGE('[1]MassAnalyzer report'!T122:U122)</f>
        <v>8.3291049999999998E-3</v>
      </c>
      <c r="J122" s="7">
        <f>AVERAGE('[1]MassAnalyzer report'!AF122:AG122)</f>
        <v>8.352285000000001E-3</v>
      </c>
      <c r="K122" s="7">
        <f>AVERAGE('[1]MassAnalyzer report'!AF122:AG122)</f>
        <v>8.352285000000001E-3</v>
      </c>
      <c r="L122" s="7">
        <f>AVERAGE('[1]MassAnalyzer report'!AF122:AG122)</f>
        <v>8.352285000000001E-3</v>
      </c>
      <c r="M122" s="7">
        <f>AVERAGE('[1]MassAnalyzer report'!AR122:AS122)</f>
        <v>6.544355E-3</v>
      </c>
      <c r="N122" s="7">
        <f>AVERAGE('[1]MassAnalyzer report'!AR122:AS122)</f>
        <v>6.544355E-3</v>
      </c>
      <c r="O122" s="7">
        <f>AVERAGE('[1]MassAnalyzer report'!AR122:AS122)</f>
        <v>6.544355E-3</v>
      </c>
      <c r="P122" s="7">
        <f>AVERAGE('[1]MassAnalyzer report'!BD122:BE122)</f>
        <v>6.4226650000000001E-3</v>
      </c>
      <c r="Q122" s="7">
        <f>AVERAGE('[1]MassAnalyzer report'!BD122:BE122)</f>
        <v>6.4226650000000001E-3</v>
      </c>
      <c r="R122" s="7">
        <f>AVERAGE('[1]MassAnalyzer report'!BD122:BE122)</f>
        <v>6.4226650000000001E-3</v>
      </c>
    </row>
    <row r="123" spans="1:18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7">
        <f>AVERAGE('[1]MassAnalyzer report'!T123:U123)</f>
        <v>0.32494250000000002</v>
      </c>
      <c r="H123" s="7">
        <f>AVERAGE('[1]MassAnalyzer report'!T123:U123)</f>
        <v>0.32494250000000002</v>
      </c>
      <c r="I123" s="7">
        <f>AVERAGE('[1]MassAnalyzer report'!T123:U123)</f>
        <v>0.32494250000000002</v>
      </c>
      <c r="J123" s="7">
        <f>AVERAGE('[1]MassAnalyzer report'!AF123:AG123)</f>
        <v>0.31857099999999999</v>
      </c>
      <c r="K123" s="7">
        <f>AVERAGE('[1]MassAnalyzer report'!AF123:AG123)</f>
        <v>0.31857099999999999</v>
      </c>
      <c r="L123" s="7">
        <f>AVERAGE('[1]MassAnalyzer report'!AF123:AG123)</f>
        <v>0.31857099999999999</v>
      </c>
      <c r="M123" s="7">
        <f>AVERAGE('[1]MassAnalyzer report'!AR123:AS123)</f>
        <v>0.3305495</v>
      </c>
      <c r="N123" s="7">
        <f>AVERAGE('[1]MassAnalyzer report'!AR123:AS123)</f>
        <v>0.3305495</v>
      </c>
      <c r="O123" s="7">
        <f>AVERAGE('[1]MassAnalyzer report'!AR123:AS123)</f>
        <v>0.3305495</v>
      </c>
      <c r="P123" s="7">
        <f>AVERAGE('[1]MassAnalyzer report'!BD123:BE123)</f>
        <v>0.33246999999999999</v>
      </c>
      <c r="Q123" s="7">
        <f>AVERAGE('[1]MassAnalyzer report'!BD123:BE123)</f>
        <v>0.33246999999999999</v>
      </c>
      <c r="R123" s="7">
        <f>AVERAGE('[1]MassAnalyzer report'!BD123:BE123)</f>
        <v>0.33246999999999999</v>
      </c>
    </row>
    <row r="124" spans="1:18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7">
        <f>AVERAGE('[1]MassAnalyzer report'!T124:U124)</f>
        <v>1.0587700000000001E-3</v>
      </c>
      <c r="H124" s="7">
        <f>AVERAGE('[1]MassAnalyzer report'!T124:U124)</f>
        <v>1.0587700000000001E-3</v>
      </c>
      <c r="I124" s="7">
        <f>AVERAGE('[1]MassAnalyzer report'!T124:U124)</f>
        <v>1.0587700000000001E-3</v>
      </c>
      <c r="J124" s="7">
        <f>AVERAGE('[1]MassAnalyzer report'!AF124:AG124)</f>
        <v>9.3936749999999993E-4</v>
      </c>
      <c r="K124" s="7">
        <f>AVERAGE('[1]MassAnalyzer report'!AF124:AG124)</f>
        <v>9.3936749999999993E-4</v>
      </c>
      <c r="L124" s="7">
        <f>AVERAGE('[1]MassAnalyzer report'!AF124:AG124)</f>
        <v>9.3936749999999993E-4</v>
      </c>
      <c r="M124" s="7">
        <f>AVERAGE('[1]MassAnalyzer report'!AR124:AS124)</f>
        <v>8.4568899999999995E-4</v>
      </c>
      <c r="N124" s="7">
        <f>AVERAGE('[1]MassAnalyzer report'!AR124:AS124)</f>
        <v>8.4568899999999995E-4</v>
      </c>
      <c r="O124" s="7">
        <f>AVERAGE('[1]MassAnalyzer report'!AR124:AS124)</f>
        <v>8.4568899999999995E-4</v>
      </c>
      <c r="P124" s="7">
        <f>AVERAGE('[1]MassAnalyzer report'!BD124:BE124)</f>
        <v>8.5708500000000005E-4</v>
      </c>
      <c r="Q124" s="7">
        <f>AVERAGE('[1]MassAnalyzer report'!BD124:BE124)</f>
        <v>8.5708500000000005E-4</v>
      </c>
      <c r="R124" s="7">
        <f>AVERAGE('[1]MassAnalyzer report'!BD124:BE124)</f>
        <v>8.5708500000000005E-4</v>
      </c>
    </row>
    <row r="125" spans="1:18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7">
        <f>AVERAGE('[1]MassAnalyzer report'!T125:U125)</f>
        <v>4.9910799999999998E-2</v>
      </c>
      <c r="H125" s="7">
        <f>AVERAGE('[1]MassAnalyzer report'!T125:U125)</f>
        <v>4.9910799999999998E-2</v>
      </c>
      <c r="I125" s="7">
        <f>AVERAGE('[1]MassAnalyzer report'!T125:U125)</f>
        <v>4.9910799999999998E-2</v>
      </c>
      <c r="J125" s="7">
        <f>AVERAGE('[1]MassAnalyzer report'!AF125:AG125)</f>
        <v>5.0950750000000003E-2</v>
      </c>
      <c r="K125" s="7">
        <f>AVERAGE('[1]MassAnalyzer report'!AF125:AG125)</f>
        <v>5.0950750000000003E-2</v>
      </c>
      <c r="L125" s="7">
        <f>AVERAGE('[1]MassAnalyzer report'!AF125:AG125)</f>
        <v>5.0950750000000003E-2</v>
      </c>
      <c r="M125" s="7">
        <f>AVERAGE('[1]MassAnalyzer report'!AR125:AS125)</f>
        <v>6.2331949999999997E-2</v>
      </c>
      <c r="N125" s="7">
        <f>AVERAGE('[1]MassAnalyzer report'!AR125:AS125)</f>
        <v>6.2331949999999997E-2</v>
      </c>
      <c r="O125" s="7">
        <f>AVERAGE('[1]MassAnalyzer report'!AR125:AS125)</f>
        <v>6.2331949999999997E-2</v>
      </c>
      <c r="P125" s="7">
        <f>AVERAGE('[1]MassAnalyzer report'!BD125:BE125)</f>
        <v>5.9879399999999999E-2</v>
      </c>
      <c r="Q125" s="7">
        <f>AVERAGE('[1]MassAnalyzer report'!BD125:BE125)</f>
        <v>5.9879399999999999E-2</v>
      </c>
      <c r="R125" s="7">
        <f>AVERAGE('[1]MassAnalyzer report'!BD125:BE125)</f>
        <v>5.9879399999999999E-2</v>
      </c>
    </row>
    <row r="126" spans="1:18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7">
        <f>AVERAGE('[1]MassAnalyzer report'!T126:U126)</f>
        <v>1.5041949999999998E-3</v>
      </c>
      <c r="H126" s="7">
        <f>AVERAGE('[1]MassAnalyzer report'!T126:U126)</f>
        <v>1.5041949999999998E-3</v>
      </c>
      <c r="I126" s="7">
        <f>AVERAGE('[1]MassAnalyzer report'!T126:U126)</f>
        <v>1.5041949999999998E-3</v>
      </c>
      <c r="J126" s="7">
        <f>AVERAGE('[1]MassAnalyzer report'!AF126:AG126)</f>
        <v>1.39511E-3</v>
      </c>
      <c r="K126" s="7">
        <f>AVERAGE('[1]MassAnalyzer report'!AF126:AG126)</f>
        <v>1.39511E-3</v>
      </c>
      <c r="L126" s="7">
        <f>AVERAGE('[1]MassAnalyzer report'!AF126:AG126)</f>
        <v>1.39511E-3</v>
      </c>
      <c r="M126" s="7">
        <f>AVERAGE('[1]MassAnalyzer report'!AR126:AS126)</f>
        <v>2.0566199999999999E-3</v>
      </c>
      <c r="N126" s="7">
        <f>AVERAGE('[1]MassAnalyzer report'!AR126:AS126)</f>
        <v>2.0566199999999999E-3</v>
      </c>
      <c r="O126" s="7">
        <f>AVERAGE('[1]MassAnalyzer report'!AR126:AS126)</f>
        <v>2.0566199999999999E-3</v>
      </c>
      <c r="P126" s="7">
        <f>AVERAGE('[1]MassAnalyzer report'!BD126:BE126)</f>
        <v>2.0678049999999998E-3</v>
      </c>
      <c r="Q126" s="7">
        <f>AVERAGE('[1]MassAnalyzer report'!BD126:BE126)</f>
        <v>2.0678049999999998E-3</v>
      </c>
      <c r="R126" s="7">
        <f>AVERAGE('[1]MassAnalyzer report'!BD126:BE126)</f>
        <v>2.0678049999999998E-3</v>
      </c>
    </row>
    <row r="127" spans="1:18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7">
        <f>AVERAGE('[1]MassAnalyzer report'!T127:U127)</f>
        <v>2.0607149999999999E-3</v>
      </c>
      <c r="H127" s="7">
        <f>AVERAGE('[1]MassAnalyzer report'!T127:U127)</f>
        <v>2.0607149999999999E-3</v>
      </c>
      <c r="I127" s="7">
        <f>AVERAGE('[1]MassAnalyzer report'!T127:U127)</f>
        <v>2.0607149999999999E-3</v>
      </c>
      <c r="J127" s="7">
        <f>AVERAGE('[1]MassAnalyzer report'!AF127:AG127)</f>
        <v>1.659705E-3</v>
      </c>
      <c r="K127" s="7">
        <f>AVERAGE('[1]MassAnalyzer report'!AF127:AG127)</f>
        <v>1.659705E-3</v>
      </c>
      <c r="L127" s="7">
        <f>AVERAGE('[1]MassAnalyzer report'!AF127:AG127)</f>
        <v>1.659705E-3</v>
      </c>
      <c r="M127" s="7">
        <f>AVERAGE('[1]MassAnalyzer report'!AR127:AS127)</f>
        <v>3.1769950000000002E-3</v>
      </c>
      <c r="N127" s="7">
        <f>AVERAGE('[1]MassAnalyzer report'!AR127:AS127)</f>
        <v>3.1769950000000002E-3</v>
      </c>
      <c r="O127" s="7">
        <f>AVERAGE('[1]MassAnalyzer report'!AR127:AS127)</f>
        <v>3.1769950000000002E-3</v>
      </c>
      <c r="P127" s="7">
        <f>AVERAGE('[1]MassAnalyzer report'!BD127:BE127)</f>
        <v>3.1563099999999998E-3</v>
      </c>
      <c r="Q127" s="7">
        <f>AVERAGE('[1]MassAnalyzer report'!BD127:BE127)</f>
        <v>3.1563099999999998E-3</v>
      </c>
      <c r="R127" s="7">
        <f>AVERAGE('[1]MassAnalyzer report'!BD127:BE127)</f>
        <v>3.1563099999999998E-3</v>
      </c>
    </row>
    <row r="128" spans="1:18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7">
        <f>AVERAGE('[1]MassAnalyzer report'!T128:U128)</f>
        <v>3.5003699999999998E-4</v>
      </c>
      <c r="H128" s="7">
        <f>AVERAGE('[1]MassAnalyzer report'!T128:U128)</f>
        <v>3.5003699999999998E-4</v>
      </c>
      <c r="I128" s="7">
        <f>AVERAGE('[1]MassAnalyzer report'!T128:U128)</f>
        <v>3.5003699999999998E-4</v>
      </c>
      <c r="J128" s="7">
        <f>AVERAGE('[1]MassAnalyzer report'!AF128:AG128)</f>
        <v>2.8948649999999999E-4</v>
      </c>
      <c r="K128" s="7">
        <f>AVERAGE('[1]MassAnalyzer report'!AF128:AG128)</f>
        <v>2.8948649999999999E-4</v>
      </c>
      <c r="L128" s="7">
        <f>AVERAGE('[1]MassAnalyzer report'!AF128:AG128)</f>
        <v>2.8948649999999999E-4</v>
      </c>
      <c r="M128" s="7">
        <f>AVERAGE('[1]MassAnalyzer report'!AR128:AS128)</f>
        <v>9.8075600000000016E-4</v>
      </c>
      <c r="N128" s="7">
        <f>AVERAGE('[1]MassAnalyzer report'!AR128:AS128)</f>
        <v>9.8075600000000016E-4</v>
      </c>
      <c r="O128" s="7">
        <f>AVERAGE('[1]MassAnalyzer report'!AR128:AS128)</f>
        <v>9.8075600000000016E-4</v>
      </c>
      <c r="P128" s="7">
        <f>AVERAGE('[1]MassAnalyzer report'!BD128:BE128)</f>
        <v>9.9666149999999998E-4</v>
      </c>
      <c r="Q128" s="7">
        <f>AVERAGE('[1]MassAnalyzer report'!BD128:BE128)</f>
        <v>9.9666149999999998E-4</v>
      </c>
      <c r="R128" s="7">
        <f>AVERAGE('[1]MassAnalyzer report'!BD128:BE128)</f>
        <v>9.9666149999999998E-4</v>
      </c>
    </row>
    <row r="129" spans="1:18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7">
        <f>AVERAGE('[1]MassAnalyzer report'!T129:U129)</f>
        <v>9.2883449999999997E-4</v>
      </c>
      <c r="H129" s="7">
        <f>AVERAGE('[1]MassAnalyzer report'!T129:U129)</f>
        <v>9.2883449999999997E-4</v>
      </c>
      <c r="I129" s="7">
        <f>AVERAGE('[1]MassAnalyzer report'!T129:U129)</f>
        <v>9.2883449999999997E-4</v>
      </c>
      <c r="J129" s="7">
        <f>AVERAGE('[1]MassAnalyzer report'!AF129:AG129)</f>
        <v>6.6683200000000002E-4</v>
      </c>
      <c r="K129" s="7">
        <f>AVERAGE('[1]MassAnalyzer report'!AF129:AG129)</f>
        <v>6.6683200000000002E-4</v>
      </c>
      <c r="L129" s="7">
        <f>AVERAGE('[1]MassAnalyzer report'!AF129:AG129)</f>
        <v>6.6683200000000002E-4</v>
      </c>
      <c r="M129" s="7">
        <f>AVERAGE('[1]MassAnalyzer report'!AR129:AS129)</f>
        <v>1.0808250000000001E-3</v>
      </c>
      <c r="N129" s="7">
        <f>AVERAGE('[1]MassAnalyzer report'!AR129:AS129)</f>
        <v>1.0808250000000001E-3</v>
      </c>
      <c r="O129" s="7">
        <f>AVERAGE('[1]MassAnalyzer report'!AR129:AS129)</f>
        <v>1.0808250000000001E-3</v>
      </c>
      <c r="P129" s="7">
        <f>AVERAGE('[1]MassAnalyzer report'!BD129:BE129)</f>
        <v>1.0621950000000002E-3</v>
      </c>
      <c r="Q129" s="7">
        <f>AVERAGE('[1]MassAnalyzer report'!BD129:BE129)</f>
        <v>1.0621950000000002E-3</v>
      </c>
      <c r="R129" s="7">
        <f>AVERAGE('[1]MassAnalyzer report'!BD129:BE129)</f>
        <v>1.0621950000000002E-3</v>
      </c>
    </row>
    <row r="130" spans="1:18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7">
        <f>AVERAGE('[1]MassAnalyzer report'!T130:U130)</f>
        <v>3.2967399999999996E-4</v>
      </c>
      <c r="H130" s="7">
        <f>AVERAGE('[1]MassAnalyzer report'!T130:U130)</f>
        <v>3.2967399999999996E-4</v>
      </c>
      <c r="I130" s="7">
        <f>AVERAGE('[1]MassAnalyzer report'!T130:U130)</f>
        <v>3.2967399999999996E-4</v>
      </c>
      <c r="J130" s="7">
        <f>AVERAGE('[1]MassAnalyzer report'!AF130:AG130)</f>
        <v>2.469495E-4</v>
      </c>
      <c r="K130" s="7">
        <f>AVERAGE('[1]MassAnalyzer report'!AF130:AG130)</f>
        <v>2.469495E-4</v>
      </c>
      <c r="L130" s="7">
        <f>AVERAGE('[1]MassAnalyzer report'!AF130:AG130)</f>
        <v>2.469495E-4</v>
      </c>
      <c r="M130" s="7">
        <f>AVERAGE('[1]MassAnalyzer report'!AR130:AS130)</f>
        <v>5.9746650000000001E-4</v>
      </c>
      <c r="N130" s="7">
        <f>AVERAGE('[1]MassAnalyzer report'!AR130:AS130)</f>
        <v>5.9746650000000001E-4</v>
      </c>
      <c r="O130" s="7">
        <f>AVERAGE('[1]MassAnalyzer report'!AR130:AS130)</f>
        <v>5.9746650000000001E-4</v>
      </c>
      <c r="P130" s="7">
        <f>AVERAGE('[1]MassAnalyzer report'!BD130:BE130)</f>
        <v>6.2584449999999992E-4</v>
      </c>
      <c r="Q130" s="7">
        <f>AVERAGE('[1]MassAnalyzer report'!BD130:BE130)</f>
        <v>6.2584449999999992E-4</v>
      </c>
      <c r="R130" s="7">
        <f>AVERAGE('[1]MassAnalyzer report'!BD130:BE130)</f>
        <v>6.2584449999999992E-4</v>
      </c>
    </row>
    <row r="131" spans="1:18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7">
        <f>AVERAGE('[1]MassAnalyzer report'!T131:U131)</f>
        <v>7.7358149999999992E-4</v>
      </c>
      <c r="H131" s="7">
        <f>AVERAGE('[1]MassAnalyzer report'!T131:U131)</f>
        <v>7.7358149999999992E-4</v>
      </c>
      <c r="I131" s="7">
        <f>AVERAGE('[1]MassAnalyzer report'!T131:U131)</f>
        <v>7.7358149999999992E-4</v>
      </c>
      <c r="J131" s="7">
        <f>AVERAGE('[1]MassAnalyzer report'!AF131:AG131)</f>
        <v>9.2049250000000003E-4</v>
      </c>
      <c r="K131" s="7">
        <f>AVERAGE('[1]MassAnalyzer report'!AF131:AG131)</f>
        <v>9.2049250000000003E-4</v>
      </c>
      <c r="L131" s="7">
        <f>AVERAGE('[1]MassAnalyzer report'!AF131:AG131)</f>
        <v>9.2049250000000003E-4</v>
      </c>
      <c r="M131" s="7">
        <f>AVERAGE('[1]MassAnalyzer report'!AR131:AS131)</f>
        <v>3.3386350000000001E-4</v>
      </c>
      <c r="N131" s="7">
        <f>AVERAGE('[1]MassAnalyzer report'!AR131:AS131)</f>
        <v>3.3386350000000001E-4</v>
      </c>
      <c r="O131" s="7">
        <f>AVERAGE('[1]MassAnalyzer report'!AR131:AS131)</f>
        <v>3.3386350000000001E-4</v>
      </c>
      <c r="P131" s="7">
        <f>AVERAGE('[1]MassAnalyzer report'!BD131:BE131)</f>
        <v>3.7236950000000001E-4</v>
      </c>
      <c r="Q131" s="7">
        <f>AVERAGE('[1]MassAnalyzer report'!BD131:BE131)</f>
        <v>3.7236950000000001E-4</v>
      </c>
      <c r="R131" s="7">
        <f>AVERAGE('[1]MassAnalyzer report'!BD131:BE131)</f>
        <v>3.7236950000000001E-4</v>
      </c>
    </row>
    <row r="132" spans="1:18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7">
        <f>AVERAGE('[1]MassAnalyzer report'!T132:U132)</f>
        <v>4.1536749999999999E-4</v>
      </c>
      <c r="H132" s="7">
        <f>AVERAGE('[1]MassAnalyzer report'!T132:U132)</f>
        <v>4.1536749999999999E-4</v>
      </c>
      <c r="I132" s="7">
        <f>AVERAGE('[1]MassAnalyzer report'!T132:U132)</f>
        <v>4.1536749999999999E-4</v>
      </c>
      <c r="J132" s="7">
        <f>AVERAGE('[1]MassAnalyzer report'!AF132:AG132)</f>
        <v>3.5472349999999999E-4</v>
      </c>
      <c r="K132" s="7">
        <f>AVERAGE('[1]MassAnalyzer report'!AF132:AG132)</f>
        <v>3.5472349999999999E-4</v>
      </c>
      <c r="L132" s="7">
        <f>AVERAGE('[1]MassAnalyzer report'!AF132:AG132)</f>
        <v>3.5472349999999999E-4</v>
      </c>
      <c r="M132" s="7">
        <f>AVERAGE('[1]MassAnalyzer report'!AR132:AS132)</f>
        <v>2.1373399999999998E-4</v>
      </c>
      <c r="N132" s="7">
        <f>AVERAGE('[1]MassAnalyzer report'!AR132:AS132)</f>
        <v>2.1373399999999998E-4</v>
      </c>
      <c r="O132" s="7">
        <f>AVERAGE('[1]MassAnalyzer report'!AR132:AS132)</f>
        <v>2.1373399999999998E-4</v>
      </c>
      <c r="P132" s="7">
        <f>AVERAGE('[1]MassAnalyzer report'!BD132:BE132)</f>
        <v>1.99984E-4</v>
      </c>
      <c r="Q132" s="7">
        <f>AVERAGE('[1]MassAnalyzer report'!BD132:BE132)</f>
        <v>1.99984E-4</v>
      </c>
      <c r="R132" s="7">
        <f>AVERAGE('[1]MassAnalyzer report'!BD132:BE132)</f>
        <v>1.99984E-4</v>
      </c>
    </row>
    <row r="133" spans="1:18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7">
        <f>AVERAGE('[1]MassAnalyzer report'!T133:U133)</f>
        <v>4.3418449999999997E-2</v>
      </c>
      <c r="H133" s="7">
        <f>AVERAGE('[1]MassAnalyzer report'!T133:U133)</f>
        <v>4.3418449999999997E-2</v>
      </c>
      <c r="I133" s="7">
        <f>AVERAGE('[1]MassAnalyzer report'!T133:U133)</f>
        <v>4.3418449999999997E-2</v>
      </c>
      <c r="J133" s="7">
        <f>AVERAGE('[1]MassAnalyzer report'!AF133:AG133)</f>
        <v>3.7703799999999996E-2</v>
      </c>
      <c r="K133" s="7">
        <f>AVERAGE('[1]MassAnalyzer report'!AF133:AG133)</f>
        <v>3.7703799999999996E-2</v>
      </c>
      <c r="L133" s="7">
        <f>AVERAGE('[1]MassAnalyzer report'!AF133:AG133)</f>
        <v>3.7703799999999996E-2</v>
      </c>
      <c r="M133" s="7">
        <f>AVERAGE('[1]MassAnalyzer report'!AR133:AS133)</f>
        <v>6.414220000000001E-2</v>
      </c>
      <c r="N133" s="7">
        <f>AVERAGE('[1]MassAnalyzer report'!AR133:AS133)</f>
        <v>6.414220000000001E-2</v>
      </c>
      <c r="O133" s="7">
        <f>AVERAGE('[1]MassAnalyzer report'!AR133:AS133)</f>
        <v>6.414220000000001E-2</v>
      </c>
      <c r="P133" s="7">
        <f>AVERAGE('[1]MassAnalyzer report'!BD133:BE133)</f>
        <v>6.5234E-2</v>
      </c>
      <c r="Q133" s="7">
        <f>AVERAGE('[1]MassAnalyzer report'!BD133:BE133)</f>
        <v>6.5234E-2</v>
      </c>
      <c r="R133" s="7">
        <f>AVERAGE('[1]MassAnalyzer report'!BD133:BE133)</f>
        <v>6.5234E-2</v>
      </c>
    </row>
    <row r="134" spans="1:18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7">
        <f>AVERAGE('[1]MassAnalyzer report'!T134:U134)</f>
        <v>1.2617699999999999E-2</v>
      </c>
      <c r="H134" s="7">
        <f>AVERAGE('[1]MassAnalyzer report'!T134:U134)</f>
        <v>1.2617699999999999E-2</v>
      </c>
      <c r="I134" s="7">
        <f>AVERAGE('[1]MassAnalyzer report'!T134:U134)</f>
        <v>1.2617699999999999E-2</v>
      </c>
      <c r="J134" s="7">
        <f>AVERAGE('[1]MassAnalyzer report'!AF134:AG134)</f>
        <v>1.3134150000000001E-2</v>
      </c>
      <c r="K134" s="7">
        <f>AVERAGE('[1]MassAnalyzer report'!AF134:AG134)</f>
        <v>1.3134150000000001E-2</v>
      </c>
      <c r="L134" s="7">
        <f>AVERAGE('[1]MassAnalyzer report'!AF134:AG134)</f>
        <v>1.3134150000000001E-2</v>
      </c>
      <c r="M134" s="7">
        <f>AVERAGE('[1]MassAnalyzer report'!AR134:AS134)</f>
        <v>1.56962E-2</v>
      </c>
      <c r="N134" s="7">
        <f>AVERAGE('[1]MassAnalyzer report'!AR134:AS134)</f>
        <v>1.56962E-2</v>
      </c>
      <c r="O134" s="7">
        <f>AVERAGE('[1]MassAnalyzer report'!AR134:AS134)</f>
        <v>1.56962E-2</v>
      </c>
      <c r="P134" s="7">
        <f>AVERAGE('[1]MassAnalyzer report'!BD134:BE134)</f>
        <v>1.512935E-2</v>
      </c>
      <c r="Q134" s="7">
        <f>AVERAGE('[1]MassAnalyzer report'!BD134:BE134)</f>
        <v>1.512935E-2</v>
      </c>
      <c r="R134" s="7">
        <f>AVERAGE('[1]MassAnalyzer report'!BD134:BE134)</f>
        <v>1.512935E-2</v>
      </c>
    </row>
    <row r="135" spans="1:18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7">
        <f>AVERAGE('[1]MassAnalyzer report'!T135:U135)</f>
        <v>7.3242099999999994E-3</v>
      </c>
      <c r="H135" s="7">
        <f>AVERAGE('[1]MassAnalyzer report'!T135:U135)</f>
        <v>7.3242099999999994E-3</v>
      </c>
      <c r="I135" s="7">
        <f>AVERAGE('[1]MassAnalyzer report'!T135:U135)</f>
        <v>7.3242099999999994E-3</v>
      </c>
      <c r="J135" s="7">
        <f>AVERAGE('[1]MassAnalyzer report'!AF135:AG135)</f>
        <v>5.2584699999999995E-3</v>
      </c>
      <c r="K135" s="7">
        <f>AVERAGE('[1]MassAnalyzer report'!AF135:AG135)</f>
        <v>5.2584699999999995E-3</v>
      </c>
      <c r="L135" s="7">
        <f>AVERAGE('[1]MassAnalyzer report'!AF135:AG135)</f>
        <v>5.2584699999999995E-3</v>
      </c>
      <c r="M135" s="7">
        <f>AVERAGE('[1]MassAnalyzer report'!AR135:AS135)</f>
        <v>8.0279449999999999E-3</v>
      </c>
      <c r="N135" s="7">
        <f>AVERAGE('[1]MassAnalyzer report'!AR135:AS135)</f>
        <v>8.0279449999999999E-3</v>
      </c>
      <c r="O135" s="7">
        <f>AVERAGE('[1]MassAnalyzer report'!AR135:AS135)</f>
        <v>8.0279449999999999E-3</v>
      </c>
      <c r="P135" s="7">
        <f>AVERAGE('[1]MassAnalyzer report'!BD135:BE135)</f>
        <v>7.3805799999999994E-3</v>
      </c>
      <c r="Q135" s="7">
        <f>AVERAGE('[1]MassAnalyzer report'!BD135:BE135)</f>
        <v>7.3805799999999994E-3</v>
      </c>
      <c r="R135" s="7">
        <f>AVERAGE('[1]MassAnalyzer report'!BD135:BE135)</f>
        <v>7.3805799999999994E-3</v>
      </c>
    </row>
    <row r="136" spans="1:18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7">
        <f>AVERAGE('[1]MassAnalyzer report'!T136:U136)</f>
        <v>6.6337549999999999E-3</v>
      </c>
      <c r="H136" s="7">
        <f>AVERAGE('[1]MassAnalyzer report'!T136:U136)</f>
        <v>6.6337549999999999E-3</v>
      </c>
      <c r="I136" s="7">
        <f>AVERAGE('[1]MassAnalyzer report'!T136:U136)</f>
        <v>6.6337549999999999E-3</v>
      </c>
      <c r="J136" s="7">
        <f>AVERAGE('[1]MassAnalyzer report'!AF136:AG136)</f>
        <v>5.6720699999999995E-3</v>
      </c>
      <c r="K136" s="7">
        <f>AVERAGE('[1]MassAnalyzer report'!AF136:AG136)</f>
        <v>5.6720699999999995E-3</v>
      </c>
      <c r="L136" s="7">
        <f>AVERAGE('[1]MassAnalyzer report'!AF136:AG136)</f>
        <v>5.6720699999999995E-3</v>
      </c>
      <c r="M136" s="7">
        <f>AVERAGE('[1]MassAnalyzer report'!AR136:AS136)</f>
        <v>9.1869299999999994E-3</v>
      </c>
      <c r="N136" s="7">
        <f>AVERAGE('[1]MassAnalyzer report'!AR136:AS136)</f>
        <v>9.1869299999999994E-3</v>
      </c>
      <c r="O136" s="7">
        <f>AVERAGE('[1]MassAnalyzer report'!AR136:AS136)</f>
        <v>9.1869299999999994E-3</v>
      </c>
      <c r="P136" s="7">
        <f>AVERAGE('[1]MassAnalyzer report'!BD136:BE136)</f>
        <v>8.7223500000000002E-3</v>
      </c>
      <c r="Q136" s="7">
        <f>AVERAGE('[1]MassAnalyzer report'!BD136:BE136)</f>
        <v>8.7223500000000002E-3</v>
      </c>
      <c r="R136" s="7">
        <f>AVERAGE('[1]MassAnalyzer report'!BD136:BE136)</f>
        <v>8.7223500000000002E-3</v>
      </c>
    </row>
    <row r="137" spans="1:18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7">
        <f>AVERAGE('[1]MassAnalyzer report'!T137:U137)</f>
        <v>4.9008100000000007E-4</v>
      </c>
      <c r="H137" s="7">
        <f>AVERAGE('[1]MassAnalyzer report'!T137:U137)</f>
        <v>4.9008100000000007E-4</v>
      </c>
      <c r="I137" s="7">
        <f>AVERAGE('[1]MassAnalyzer report'!T137:U137)</f>
        <v>4.9008100000000007E-4</v>
      </c>
      <c r="J137" s="7">
        <f>AVERAGE('[1]MassAnalyzer report'!AF137:AG137)</f>
        <v>3.5221199999999997E-4</v>
      </c>
      <c r="K137" s="7">
        <f>AVERAGE('[1]MassAnalyzer report'!AF137:AG137)</f>
        <v>3.5221199999999997E-4</v>
      </c>
      <c r="L137" s="7">
        <f>AVERAGE('[1]MassAnalyzer report'!AF137:AG137)</f>
        <v>3.5221199999999997E-4</v>
      </c>
      <c r="M137" s="7">
        <f>AVERAGE('[1]MassAnalyzer report'!AR137:AS137)</f>
        <v>1.0705999999999999E-3</v>
      </c>
      <c r="N137" s="7">
        <f>AVERAGE('[1]MassAnalyzer report'!AR137:AS137)</f>
        <v>1.0705999999999999E-3</v>
      </c>
      <c r="O137" s="7">
        <f>AVERAGE('[1]MassAnalyzer report'!AR137:AS137)</f>
        <v>1.0705999999999999E-3</v>
      </c>
      <c r="P137" s="7">
        <f>AVERAGE('[1]MassAnalyzer report'!BD137:BE137)</f>
        <v>9.8466799999999996E-4</v>
      </c>
      <c r="Q137" s="7">
        <f>AVERAGE('[1]MassAnalyzer report'!BD137:BE137)</f>
        <v>9.8466799999999996E-4</v>
      </c>
      <c r="R137" s="7">
        <f>AVERAGE('[1]MassAnalyzer report'!BD137:BE137)</f>
        <v>9.8466799999999996E-4</v>
      </c>
    </row>
    <row r="138" spans="1:18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7">
        <f>AVERAGE('[1]MassAnalyzer report'!T138:U138)</f>
        <v>1.7072499999999997E-2</v>
      </c>
      <c r="H138" s="7">
        <f>AVERAGE('[1]MassAnalyzer report'!T138:U138)</f>
        <v>1.7072499999999997E-2</v>
      </c>
      <c r="I138" s="7">
        <f>AVERAGE('[1]MassAnalyzer report'!T138:U138)</f>
        <v>1.7072499999999997E-2</v>
      </c>
      <c r="J138" s="7">
        <f>AVERAGE('[1]MassAnalyzer report'!AF138:AG138)</f>
        <v>2.0729600000000001E-2</v>
      </c>
      <c r="K138" s="7">
        <f>AVERAGE('[1]MassAnalyzer report'!AF138:AG138)</f>
        <v>2.0729600000000001E-2</v>
      </c>
      <c r="L138" s="7">
        <f>AVERAGE('[1]MassAnalyzer report'!AF138:AG138)</f>
        <v>2.0729600000000001E-2</v>
      </c>
      <c r="M138" s="7">
        <f>AVERAGE('[1]MassAnalyzer report'!AR138:AS138)</f>
        <v>6.2795450000000001E-3</v>
      </c>
      <c r="N138" s="7">
        <f>AVERAGE('[1]MassAnalyzer report'!AR138:AS138)</f>
        <v>6.2795450000000001E-3</v>
      </c>
      <c r="O138" s="7">
        <f>AVERAGE('[1]MassAnalyzer report'!AR138:AS138)</f>
        <v>6.2795450000000001E-3</v>
      </c>
      <c r="P138" s="7">
        <f>AVERAGE('[1]MassAnalyzer report'!BD138:BE138)</f>
        <v>6.5798699999999998E-3</v>
      </c>
      <c r="Q138" s="7">
        <f>AVERAGE('[1]MassAnalyzer report'!BD138:BE138)</f>
        <v>6.5798699999999998E-3</v>
      </c>
      <c r="R138" s="7">
        <f>AVERAGE('[1]MassAnalyzer report'!BD138:BE138)</f>
        <v>6.5798699999999998E-3</v>
      </c>
    </row>
    <row r="139" spans="1:18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7">
        <f>AVERAGE('[1]MassAnalyzer report'!T139:U139)</f>
        <v>6.5635049999999994E-5</v>
      </c>
      <c r="H139" s="7">
        <f>AVERAGE('[1]MassAnalyzer report'!T139:U139)</f>
        <v>6.5635049999999994E-5</v>
      </c>
      <c r="I139" s="7">
        <f>AVERAGE('[1]MassAnalyzer report'!T139:U139)</f>
        <v>6.5635049999999994E-5</v>
      </c>
      <c r="J139" s="7">
        <f>AVERAGE('[1]MassAnalyzer report'!AF139:AG139)</f>
        <v>6.998550000000001E-5</v>
      </c>
      <c r="K139" s="7">
        <f>AVERAGE('[1]MassAnalyzer report'!AF139:AG139)</f>
        <v>6.998550000000001E-5</v>
      </c>
      <c r="L139" s="7">
        <f>AVERAGE('[1]MassAnalyzer report'!AF139:AG139)</f>
        <v>6.998550000000001E-5</v>
      </c>
      <c r="M139" s="7">
        <f>AVERAGE('[1]MassAnalyzer report'!AR139:AS139)</f>
        <v>4.8726100000000001E-5</v>
      </c>
      <c r="N139" s="7">
        <f>AVERAGE('[1]MassAnalyzer report'!AR139:AS139)</f>
        <v>4.8726100000000001E-5</v>
      </c>
      <c r="O139" s="7">
        <f>AVERAGE('[1]MassAnalyzer report'!AR139:AS139)</f>
        <v>4.8726100000000001E-5</v>
      </c>
      <c r="P139" s="7">
        <f>AVERAGE('[1]MassAnalyzer report'!BD139:BE139)</f>
        <v>6.0080200000000001E-5</v>
      </c>
      <c r="Q139" s="7">
        <f>AVERAGE('[1]MassAnalyzer report'!BD139:BE139)</f>
        <v>6.0080200000000001E-5</v>
      </c>
      <c r="R139" s="7">
        <f>AVERAGE('[1]MassAnalyzer report'!BD139:BE139)</f>
        <v>6.0080200000000001E-5</v>
      </c>
    </row>
    <row r="140" spans="1:18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7">
        <f>AVERAGE('[1]MassAnalyzer report'!T140:U140)</f>
        <v>1.654565E-4</v>
      </c>
      <c r="H140" s="7">
        <f>AVERAGE('[1]MassAnalyzer report'!T140:U140)</f>
        <v>1.654565E-4</v>
      </c>
      <c r="I140" s="7">
        <f>AVERAGE('[1]MassAnalyzer report'!T140:U140)</f>
        <v>1.654565E-4</v>
      </c>
      <c r="J140" s="7">
        <f>AVERAGE('[1]MassAnalyzer report'!AF140:AG140)</f>
        <v>2.116245E-4</v>
      </c>
      <c r="K140" s="7">
        <f>AVERAGE('[1]MassAnalyzer report'!AF140:AG140)</f>
        <v>2.116245E-4</v>
      </c>
      <c r="L140" s="7">
        <f>AVERAGE('[1]MassAnalyzer report'!AF140:AG140)</f>
        <v>2.116245E-4</v>
      </c>
      <c r="M140" s="7">
        <f>AVERAGE('[1]MassAnalyzer report'!AR140:AS140)</f>
        <v>1.36231E-4</v>
      </c>
      <c r="N140" s="7">
        <f>AVERAGE('[1]MassAnalyzer report'!AR140:AS140)</f>
        <v>1.36231E-4</v>
      </c>
      <c r="O140" s="7">
        <f>AVERAGE('[1]MassAnalyzer report'!AR140:AS140)</f>
        <v>1.36231E-4</v>
      </c>
      <c r="P140" s="7">
        <f>AVERAGE('[1]MassAnalyzer report'!BD140:BE140)</f>
        <v>1.7126199999999999E-4</v>
      </c>
      <c r="Q140" s="7">
        <f>AVERAGE('[1]MassAnalyzer report'!BD140:BE140)</f>
        <v>1.7126199999999999E-4</v>
      </c>
      <c r="R140" s="7">
        <f>AVERAGE('[1]MassAnalyzer report'!BD140:BE140)</f>
        <v>1.7126199999999999E-4</v>
      </c>
    </row>
    <row r="141" spans="1:18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7">
        <f>AVERAGE('[1]MassAnalyzer report'!T141:U141)</f>
        <v>4.5019100000000004E-5</v>
      </c>
      <c r="H141" s="7">
        <f>AVERAGE('[1]MassAnalyzer report'!T141:U141)</f>
        <v>4.5019100000000004E-5</v>
      </c>
      <c r="I141" s="7">
        <f>AVERAGE('[1]MassAnalyzer report'!T141:U141)</f>
        <v>4.5019100000000004E-5</v>
      </c>
      <c r="J141" s="7">
        <f>AVERAGE('[1]MassAnalyzer report'!AF141:AG141)</f>
        <v>6.6424050000000003E-5</v>
      </c>
      <c r="K141" s="7">
        <f>AVERAGE('[1]MassAnalyzer report'!AF141:AG141)</f>
        <v>6.6424050000000003E-5</v>
      </c>
      <c r="L141" s="7">
        <f>AVERAGE('[1]MassAnalyzer report'!AF141:AG141)</f>
        <v>6.6424050000000003E-5</v>
      </c>
      <c r="M141" s="7">
        <f>AVERAGE('[1]MassAnalyzer report'!AR141:AS141)</f>
        <v>3.6287749999999998E-5</v>
      </c>
      <c r="N141" s="7">
        <f>AVERAGE('[1]MassAnalyzer report'!AR141:AS141)</f>
        <v>3.6287749999999998E-5</v>
      </c>
      <c r="O141" s="7">
        <f>AVERAGE('[1]MassAnalyzer report'!AR141:AS141)</f>
        <v>3.6287749999999998E-5</v>
      </c>
      <c r="P141" s="7">
        <f>AVERAGE('[1]MassAnalyzer report'!BD141:BE141)</f>
        <v>5.0661349999999999E-5</v>
      </c>
      <c r="Q141" s="7">
        <f>AVERAGE('[1]MassAnalyzer report'!BD141:BE141)</f>
        <v>5.0661349999999999E-5</v>
      </c>
      <c r="R141" s="7">
        <f>AVERAGE('[1]MassAnalyzer report'!BD141:BE141)</f>
        <v>5.0661349999999999E-5</v>
      </c>
    </row>
    <row r="142" spans="1:18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7">
        <f>AVERAGE('[1]MassAnalyzer report'!T142:U142)</f>
        <v>2.9875099999999999E-4</v>
      </c>
      <c r="H142" s="7">
        <f>AVERAGE('[1]MassAnalyzer report'!T142:U142)</f>
        <v>2.9875099999999999E-4</v>
      </c>
      <c r="I142" s="7">
        <f>AVERAGE('[1]MassAnalyzer report'!T142:U142)</f>
        <v>2.9875099999999999E-4</v>
      </c>
      <c r="J142" s="7">
        <f>AVERAGE('[1]MassAnalyzer report'!AF142:AG142)</f>
        <v>2.9179300000000004E-4</v>
      </c>
      <c r="K142" s="7">
        <f>AVERAGE('[1]MassAnalyzer report'!AF142:AG142)</f>
        <v>2.9179300000000004E-4</v>
      </c>
      <c r="L142" s="7">
        <f>AVERAGE('[1]MassAnalyzer report'!AF142:AG142)</f>
        <v>2.9179300000000004E-4</v>
      </c>
      <c r="M142" s="7">
        <f>AVERAGE('[1]MassAnalyzer report'!AR142:AS142)</f>
        <v>2.4865050000000001E-4</v>
      </c>
      <c r="N142" s="7">
        <f>AVERAGE('[1]MassAnalyzer report'!AR142:AS142)</f>
        <v>2.4865050000000001E-4</v>
      </c>
      <c r="O142" s="7">
        <f>AVERAGE('[1]MassAnalyzer report'!AR142:AS142)</f>
        <v>2.4865050000000001E-4</v>
      </c>
      <c r="P142" s="7">
        <f>AVERAGE('[1]MassAnalyzer report'!BD142:BE142)</f>
        <v>2.9691E-4</v>
      </c>
      <c r="Q142" s="7">
        <f>AVERAGE('[1]MassAnalyzer report'!BD142:BE142)</f>
        <v>2.9691E-4</v>
      </c>
      <c r="R142" s="7">
        <f>AVERAGE('[1]MassAnalyzer report'!BD142:BE142)</f>
        <v>2.9691E-4</v>
      </c>
    </row>
    <row r="143" spans="1:18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7">
        <f>AVERAGE('[1]MassAnalyzer report'!T143:U143)</f>
        <v>1.544025E-4</v>
      </c>
      <c r="H143" s="7">
        <f>AVERAGE('[1]MassAnalyzer report'!T143:U143)</f>
        <v>1.544025E-4</v>
      </c>
      <c r="I143" s="7">
        <f>AVERAGE('[1]MassAnalyzer report'!T143:U143)</f>
        <v>1.544025E-4</v>
      </c>
      <c r="J143" s="7">
        <f>AVERAGE('[1]MassAnalyzer report'!AF143:AG143)</f>
        <v>1.49834E-4</v>
      </c>
      <c r="K143" s="7">
        <f>AVERAGE('[1]MassAnalyzer report'!AF143:AG143)</f>
        <v>1.49834E-4</v>
      </c>
      <c r="L143" s="7">
        <f>AVERAGE('[1]MassAnalyzer report'!AF143:AG143)</f>
        <v>1.49834E-4</v>
      </c>
      <c r="M143" s="7">
        <f>AVERAGE('[1]MassAnalyzer report'!AR143:AS143)</f>
        <v>1.1260250000000001E-4</v>
      </c>
      <c r="N143" s="7">
        <f>AVERAGE('[1]MassAnalyzer report'!AR143:AS143)</f>
        <v>1.1260250000000001E-4</v>
      </c>
      <c r="O143" s="7">
        <f>AVERAGE('[1]MassAnalyzer report'!AR143:AS143)</f>
        <v>1.1260250000000001E-4</v>
      </c>
      <c r="P143" s="7">
        <f>AVERAGE('[1]MassAnalyzer report'!BD143:BE143)</f>
        <v>1.3492650000000001E-4</v>
      </c>
      <c r="Q143" s="7">
        <f>AVERAGE('[1]MassAnalyzer report'!BD143:BE143)</f>
        <v>1.3492650000000001E-4</v>
      </c>
      <c r="R143" s="7">
        <f>AVERAGE('[1]MassAnalyzer report'!BD143:BE143)</f>
        <v>1.3492650000000001E-4</v>
      </c>
    </row>
    <row r="144" spans="1:18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7">
        <f>AVERAGE('[1]MassAnalyzer report'!T144:U144)</f>
        <v>3.9298049999999999E-5</v>
      </c>
      <c r="H144" s="7">
        <f>AVERAGE('[1]MassAnalyzer report'!T144:U144)</f>
        <v>3.9298049999999999E-5</v>
      </c>
      <c r="I144" s="7">
        <f>AVERAGE('[1]MassAnalyzer report'!T144:U144)</f>
        <v>3.9298049999999999E-5</v>
      </c>
      <c r="J144" s="7">
        <f>AVERAGE('[1]MassAnalyzer report'!AF144:AG144)</f>
        <v>5.2201700000000005E-5</v>
      </c>
      <c r="K144" s="7">
        <f>AVERAGE('[1]MassAnalyzer report'!AF144:AG144)</f>
        <v>5.2201700000000005E-5</v>
      </c>
      <c r="L144" s="7">
        <f>AVERAGE('[1]MassAnalyzer report'!AF144:AG144)</f>
        <v>5.2201700000000005E-5</v>
      </c>
      <c r="M144" s="7">
        <f>AVERAGE('[1]MassAnalyzer report'!AR144:AS144)</f>
        <v>6.4575850000000003E-5</v>
      </c>
      <c r="N144" s="7">
        <f>AVERAGE('[1]MassAnalyzer report'!AR144:AS144)</f>
        <v>6.4575850000000003E-5</v>
      </c>
      <c r="O144" s="7">
        <f>AVERAGE('[1]MassAnalyzer report'!AR144:AS144)</f>
        <v>6.4575850000000003E-5</v>
      </c>
      <c r="P144" s="7">
        <f>AVERAGE('[1]MassAnalyzer report'!BD144:BE144)</f>
        <v>8.1594150000000002E-5</v>
      </c>
      <c r="Q144" s="7">
        <f>AVERAGE('[1]MassAnalyzer report'!BD144:BE144)</f>
        <v>8.1594150000000002E-5</v>
      </c>
      <c r="R144" s="7">
        <f>AVERAGE('[1]MassAnalyzer report'!BD144:BE144)</f>
        <v>8.1594150000000002E-5</v>
      </c>
    </row>
    <row r="145" spans="1:18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7">
        <f>AVERAGE('[1]MassAnalyzer report'!T145:U145)</f>
        <v>1.4087170000000001E-5</v>
      </c>
      <c r="H145" s="7">
        <f>AVERAGE('[1]MassAnalyzer report'!T145:U145)</f>
        <v>1.4087170000000001E-5</v>
      </c>
      <c r="I145" s="7">
        <f>AVERAGE('[1]MassAnalyzer report'!T145:U145)</f>
        <v>1.4087170000000001E-5</v>
      </c>
      <c r="J145" s="7">
        <f>AVERAGE('[1]MassAnalyzer report'!AF145:AG145)</f>
        <v>1.1819600000000001E-5</v>
      </c>
      <c r="K145" s="7">
        <f>AVERAGE('[1]MassAnalyzer report'!AF145:AG145)</f>
        <v>1.1819600000000001E-5</v>
      </c>
      <c r="L145" s="7">
        <f>AVERAGE('[1]MassAnalyzer report'!AF145:AG145)</f>
        <v>1.1819600000000001E-5</v>
      </c>
      <c r="M145" s="7">
        <f>AVERAGE('[1]MassAnalyzer report'!AR145:AS145)</f>
        <v>2.9969250000000001E-5</v>
      </c>
      <c r="N145" s="7">
        <f>AVERAGE('[1]MassAnalyzer report'!AR145:AS145)</f>
        <v>2.9969250000000001E-5</v>
      </c>
      <c r="O145" s="7">
        <f>AVERAGE('[1]MassAnalyzer report'!AR145:AS145)</f>
        <v>2.9969250000000001E-5</v>
      </c>
      <c r="P145" s="7">
        <f>AVERAGE('[1]MassAnalyzer report'!BD145:BE145)</f>
        <v>3.120805E-5</v>
      </c>
      <c r="Q145" s="7">
        <f>AVERAGE('[1]MassAnalyzer report'!BD145:BE145)</f>
        <v>3.120805E-5</v>
      </c>
      <c r="R145" s="7">
        <f>AVERAGE('[1]MassAnalyzer report'!BD145:BE145)</f>
        <v>3.120805E-5</v>
      </c>
    </row>
    <row r="146" spans="1:18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7">
        <f>AVERAGE('[1]MassAnalyzer report'!T146:U146)</f>
        <v>1.19224E-3</v>
      </c>
      <c r="H146" s="7">
        <f>AVERAGE('[1]MassAnalyzer report'!T146:U146)</f>
        <v>1.19224E-3</v>
      </c>
      <c r="I146" s="7">
        <f>AVERAGE('[1]MassAnalyzer report'!T146:U146)</f>
        <v>1.19224E-3</v>
      </c>
      <c r="J146" s="7">
        <f>AVERAGE('[1]MassAnalyzer report'!AF146:AG146)</f>
        <v>1.2323199999999999E-3</v>
      </c>
      <c r="K146" s="7">
        <f>AVERAGE('[1]MassAnalyzer report'!AF146:AG146)</f>
        <v>1.2323199999999999E-3</v>
      </c>
      <c r="L146" s="7">
        <f>AVERAGE('[1]MassAnalyzer report'!AF146:AG146)</f>
        <v>1.2323199999999999E-3</v>
      </c>
      <c r="M146" s="7">
        <f>AVERAGE('[1]MassAnalyzer report'!AR146:AS146)</f>
        <v>1.7068350000000001E-3</v>
      </c>
      <c r="N146" s="7">
        <f>AVERAGE('[1]MassAnalyzer report'!AR146:AS146)</f>
        <v>1.7068350000000001E-3</v>
      </c>
      <c r="O146" s="7">
        <f>AVERAGE('[1]MassAnalyzer report'!AR146:AS146)</f>
        <v>1.7068350000000001E-3</v>
      </c>
      <c r="P146" s="7">
        <f>AVERAGE('[1]MassAnalyzer report'!BD146:BE146)</f>
        <v>2.2140649999999999E-3</v>
      </c>
      <c r="Q146" s="7">
        <f>AVERAGE('[1]MassAnalyzer report'!BD146:BE146)</f>
        <v>2.2140649999999999E-3</v>
      </c>
      <c r="R146" s="7">
        <f>AVERAGE('[1]MassAnalyzer report'!BD146:BE146)</f>
        <v>2.2140649999999999E-3</v>
      </c>
    </row>
    <row r="147" spans="1:18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7">
        <f>AVERAGE('[1]MassAnalyzer report'!T147:U147)</f>
        <v>5.7250699999999999E-4</v>
      </c>
      <c r="H147" s="7">
        <f>AVERAGE('[1]MassAnalyzer report'!T147:U147)</f>
        <v>5.7250699999999999E-4</v>
      </c>
      <c r="I147" s="7">
        <f>AVERAGE('[1]MassAnalyzer report'!T147:U147)</f>
        <v>5.7250699999999999E-4</v>
      </c>
      <c r="J147" s="7">
        <f>AVERAGE('[1]MassAnalyzer report'!AF147:AG147)</f>
        <v>1.7011800000000001E-3</v>
      </c>
      <c r="K147" s="7">
        <f>AVERAGE('[1]MassAnalyzer report'!AF147:AG147)</f>
        <v>1.7011800000000001E-3</v>
      </c>
      <c r="L147" s="7">
        <f>AVERAGE('[1]MassAnalyzer report'!AF147:AG147)</f>
        <v>1.7011800000000001E-3</v>
      </c>
      <c r="M147" s="7">
        <f>AVERAGE('[1]MassAnalyzer report'!AR147:AS147)</f>
        <v>5.7333949999999992E-4</v>
      </c>
      <c r="N147" s="7">
        <f>AVERAGE('[1]MassAnalyzer report'!AR147:AS147)</f>
        <v>5.7333949999999992E-4</v>
      </c>
      <c r="O147" s="7">
        <f>AVERAGE('[1]MassAnalyzer report'!AR147:AS147)</f>
        <v>5.7333949999999992E-4</v>
      </c>
      <c r="P147" s="7">
        <f>AVERAGE('[1]MassAnalyzer report'!BD147:BE147)</f>
        <v>2.3810999999999997E-3</v>
      </c>
      <c r="Q147" s="7">
        <f>AVERAGE('[1]MassAnalyzer report'!BD147:BE147)</f>
        <v>2.3810999999999997E-3</v>
      </c>
      <c r="R147" s="7">
        <f>AVERAGE('[1]MassAnalyzer report'!BD147:BE147)</f>
        <v>2.3810999999999997E-3</v>
      </c>
    </row>
    <row r="148" spans="1:18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7">
        <f>AVERAGE('[1]MassAnalyzer report'!T148:U148)</f>
        <v>2.0040999999999999E-4</v>
      </c>
      <c r="H148" s="7">
        <f>AVERAGE('[1]MassAnalyzer report'!T148:U148)</f>
        <v>2.0040999999999999E-4</v>
      </c>
      <c r="I148" s="7">
        <f>AVERAGE('[1]MassAnalyzer report'!T148:U148)</f>
        <v>2.0040999999999999E-4</v>
      </c>
      <c r="J148" s="7">
        <f>AVERAGE('[1]MassAnalyzer report'!AF148:AG148)</f>
        <v>2.7578249999999998E-4</v>
      </c>
      <c r="K148" s="7">
        <f>AVERAGE('[1]MassAnalyzer report'!AF148:AG148)</f>
        <v>2.7578249999999998E-4</v>
      </c>
      <c r="L148" s="7">
        <f>AVERAGE('[1]MassAnalyzer report'!AF148:AG148)</f>
        <v>2.7578249999999998E-4</v>
      </c>
      <c r="M148" s="7">
        <f>AVERAGE('[1]MassAnalyzer report'!AR148:AS148)</f>
        <v>1.85556E-4</v>
      </c>
      <c r="N148" s="7">
        <f>AVERAGE('[1]MassAnalyzer report'!AR148:AS148)</f>
        <v>1.85556E-4</v>
      </c>
      <c r="O148" s="7">
        <f>AVERAGE('[1]MassAnalyzer report'!AR148:AS148)</f>
        <v>1.85556E-4</v>
      </c>
      <c r="P148" s="7">
        <f>AVERAGE('[1]MassAnalyzer report'!BD148:BE148)</f>
        <v>2.4913350000000002E-4</v>
      </c>
      <c r="Q148" s="7">
        <f>AVERAGE('[1]MassAnalyzer report'!BD148:BE148)</f>
        <v>2.4913350000000002E-4</v>
      </c>
      <c r="R148" s="7">
        <f>AVERAGE('[1]MassAnalyzer report'!BD148:BE148)</f>
        <v>2.4913350000000002E-4</v>
      </c>
    </row>
    <row r="149" spans="1:18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7">
        <f>AVERAGE('[1]MassAnalyzer report'!T149:U149)</f>
        <v>4.4375400000000002E-3</v>
      </c>
      <c r="H149" s="7">
        <f>AVERAGE('[1]MassAnalyzer report'!T149:U149)</f>
        <v>4.4375400000000002E-3</v>
      </c>
      <c r="I149" s="7">
        <f>AVERAGE('[1]MassAnalyzer report'!T149:U149)</f>
        <v>4.4375400000000002E-3</v>
      </c>
      <c r="J149" s="7">
        <f>AVERAGE('[1]MassAnalyzer report'!AF149:AG149)</f>
        <v>4.633575E-3</v>
      </c>
      <c r="K149" s="7">
        <f>AVERAGE('[1]MassAnalyzer report'!AF149:AG149)</f>
        <v>4.633575E-3</v>
      </c>
      <c r="L149" s="7">
        <f>AVERAGE('[1]MassAnalyzer report'!AF149:AG149)</f>
        <v>4.633575E-3</v>
      </c>
      <c r="M149" s="7">
        <f>AVERAGE('[1]MassAnalyzer report'!AR149:AS149)</f>
        <v>4.7154350000000005E-3</v>
      </c>
      <c r="N149" s="7">
        <f>AVERAGE('[1]MassAnalyzer report'!AR149:AS149)</f>
        <v>4.7154350000000005E-3</v>
      </c>
      <c r="O149" s="7">
        <f>AVERAGE('[1]MassAnalyzer report'!AR149:AS149)</f>
        <v>4.7154350000000005E-3</v>
      </c>
      <c r="P149" s="7">
        <f>AVERAGE('[1]MassAnalyzer report'!BD149:BE149)</f>
        <v>4.9840200000000005E-3</v>
      </c>
      <c r="Q149" s="7">
        <f>AVERAGE('[1]MassAnalyzer report'!BD149:BE149)</f>
        <v>4.9840200000000005E-3</v>
      </c>
      <c r="R149" s="7">
        <f>AVERAGE('[1]MassAnalyzer report'!BD149:BE149)</f>
        <v>4.9840200000000005E-3</v>
      </c>
    </row>
    <row r="150" spans="1:18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7">
        <f>AVERAGE('[1]MassAnalyzer report'!T150:U150)</f>
        <v>2.871305E-2</v>
      </c>
      <c r="H150" s="7">
        <f>AVERAGE('[1]MassAnalyzer report'!T150:U150)</f>
        <v>2.871305E-2</v>
      </c>
      <c r="I150" s="7">
        <f>AVERAGE('[1]MassAnalyzer report'!T150:U150)</f>
        <v>2.871305E-2</v>
      </c>
      <c r="J150" s="7">
        <f>AVERAGE('[1]MassAnalyzer report'!AF150:AG150)</f>
        <v>2.4466849999999998E-2</v>
      </c>
      <c r="K150" s="7">
        <f>AVERAGE('[1]MassAnalyzer report'!AF150:AG150)</f>
        <v>2.4466849999999998E-2</v>
      </c>
      <c r="L150" s="7">
        <f>AVERAGE('[1]MassAnalyzer report'!AF150:AG150)</f>
        <v>2.4466849999999998E-2</v>
      </c>
      <c r="M150" s="7">
        <f>AVERAGE('[1]MassAnalyzer report'!AR150:AS150)</f>
        <v>2.9256799999999999E-2</v>
      </c>
      <c r="N150" s="7">
        <f>AVERAGE('[1]MassAnalyzer report'!AR150:AS150)</f>
        <v>2.9256799999999999E-2</v>
      </c>
      <c r="O150" s="7">
        <f>AVERAGE('[1]MassAnalyzer report'!AR150:AS150)</f>
        <v>2.9256799999999999E-2</v>
      </c>
      <c r="P150" s="7">
        <f>AVERAGE('[1]MassAnalyzer report'!BD150:BE150)</f>
        <v>3.0274950000000002E-2</v>
      </c>
      <c r="Q150" s="7">
        <f>AVERAGE('[1]MassAnalyzer report'!BD150:BE150)</f>
        <v>3.0274950000000002E-2</v>
      </c>
      <c r="R150" s="7">
        <f>AVERAGE('[1]MassAnalyzer report'!BD150:BE150)</f>
        <v>3.0274950000000002E-2</v>
      </c>
    </row>
    <row r="151" spans="1:18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7">
        <f>AVERAGE('[1]MassAnalyzer report'!T151:U151)</f>
        <v>6.4205449999999993E-4</v>
      </c>
      <c r="H151" s="7">
        <f>AVERAGE('[1]MassAnalyzer report'!T151:U151)</f>
        <v>6.4205449999999993E-4</v>
      </c>
      <c r="I151" s="7">
        <f>AVERAGE('[1]MassAnalyzer report'!T151:U151)</f>
        <v>6.4205449999999993E-4</v>
      </c>
      <c r="J151" s="7">
        <f>AVERAGE('[1]MassAnalyzer report'!AF151:AG151)</f>
        <v>9.410270000000001E-4</v>
      </c>
      <c r="K151" s="7">
        <f>AVERAGE('[1]MassAnalyzer report'!AF151:AG151)</f>
        <v>9.410270000000001E-4</v>
      </c>
      <c r="L151" s="7">
        <f>AVERAGE('[1]MassAnalyzer report'!AF151:AG151)</f>
        <v>9.410270000000001E-4</v>
      </c>
      <c r="M151" s="7">
        <f>AVERAGE('[1]MassAnalyzer report'!AR151:AS151)</f>
        <v>5.0128900000000003E-4</v>
      </c>
      <c r="N151" s="7">
        <f>AVERAGE('[1]MassAnalyzer report'!AR151:AS151)</f>
        <v>5.0128900000000003E-4</v>
      </c>
      <c r="O151" s="7">
        <f>AVERAGE('[1]MassAnalyzer report'!AR151:AS151)</f>
        <v>5.0128900000000003E-4</v>
      </c>
      <c r="P151" s="7">
        <f>AVERAGE('[1]MassAnalyzer report'!BD151:BE151)</f>
        <v>6.8093299999999999E-4</v>
      </c>
      <c r="Q151" s="7">
        <f>AVERAGE('[1]MassAnalyzer report'!BD151:BE151)</f>
        <v>6.8093299999999999E-4</v>
      </c>
      <c r="R151" s="7">
        <f>AVERAGE('[1]MassAnalyzer report'!BD151:BE151)</f>
        <v>6.8093299999999999E-4</v>
      </c>
    </row>
    <row r="152" spans="1:18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7">
        <f>AVERAGE('[1]MassAnalyzer report'!T152:U152)</f>
        <v>8.2459000000000001E-6</v>
      </c>
      <c r="H152" s="7">
        <f>AVERAGE('[1]MassAnalyzer report'!T152:U152)</f>
        <v>8.2459000000000001E-6</v>
      </c>
      <c r="I152" s="7">
        <f>AVERAGE('[1]MassAnalyzer report'!T152:U152)</f>
        <v>8.2459000000000001E-6</v>
      </c>
      <c r="J152" s="7">
        <f>AVERAGE('[1]MassAnalyzer report'!AF152:AG152)</f>
        <v>2.1893999999999999E-4</v>
      </c>
      <c r="K152" s="7">
        <f>AVERAGE('[1]MassAnalyzer report'!AF152:AG152)</f>
        <v>2.1893999999999999E-4</v>
      </c>
      <c r="L152" s="7">
        <f>AVERAGE('[1]MassAnalyzer report'!AF152:AG152)</f>
        <v>2.1893999999999999E-4</v>
      </c>
      <c r="M152" s="7">
        <f>AVERAGE('[1]MassAnalyzer report'!AR152:AS152)</f>
        <v>5.0024249999999998E-6</v>
      </c>
      <c r="N152" s="7">
        <f>AVERAGE('[1]MassAnalyzer report'!AR152:AS152)</f>
        <v>5.0024249999999998E-6</v>
      </c>
      <c r="O152" s="7">
        <f>AVERAGE('[1]MassAnalyzer report'!AR152:AS152)</f>
        <v>5.0024249999999998E-6</v>
      </c>
      <c r="P152" s="7">
        <f>AVERAGE('[1]MassAnalyzer report'!BD152:BE152)</f>
        <v>2.9100250000000001E-4</v>
      </c>
      <c r="Q152" s="7">
        <f>AVERAGE('[1]MassAnalyzer report'!BD152:BE152)</f>
        <v>2.9100250000000001E-4</v>
      </c>
      <c r="R152" s="7">
        <f>AVERAGE('[1]MassAnalyzer report'!BD152:BE152)</f>
        <v>2.9100250000000001E-4</v>
      </c>
    </row>
    <row r="153" spans="1:18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7">
        <f>AVERAGE('[1]MassAnalyzer report'!T153:U153)</f>
        <v>7.6074150000000001E-5</v>
      </c>
      <c r="H153" s="7">
        <f>AVERAGE('[1]MassAnalyzer report'!T153:U153)</f>
        <v>7.6074150000000001E-5</v>
      </c>
      <c r="I153" s="7">
        <f>AVERAGE('[1]MassAnalyzer report'!T153:U153)</f>
        <v>7.6074150000000001E-5</v>
      </c>
      <c r="J153" s="7">
        <f>AVERAGE('[1]MassAnalyzer report'!AF153:AG153)</f>
        <v>7.9359799999999999E-5</v>
      </c>
      <c r="K153" s="7">
        <f>AVERAGE('[1]MassAnalyzer report'!AF153:AG153)</f>
        <v>7.9359799999999999E-5</v>
      </c>
      <c r="L153" s="7">
        <f>AVERAGE('[1]MassAnalyzer report'!AF153:AG153)</f>
        <v>7.9359799999999999E-5</v>
      </c>
      <c r="M153" s="7">
        <f>AVERAGE('[1]MassAnalyzer report'!AR153:AS153)</f>
        <v>4.32775E-5</v>
      </c>
      <c r="N153" s="7">
        <f>AVERAGE('[1]MassAnalyzer report'!AR153:AS153)</f>
        <v>4.32775E-5</v>
      </c>
      <c r="O153" s="7">
        <f>AVERAGE('[1]MassAnalyzer report'!AR153:AS153)</f>
        <v>4.32775E-5</v>
      </c>
      <c r="P153" s="7">
        <f>AVERAGE('[1]MassAnalyzer report'!BD153:BE153)</f>
        <v>4.7777650000000005E-5</v>
      </c>
      <c r="Q153" s="7">
        <f>AVERAGE('[1]MassAnalyzer report'!BD153:BE153)</f>
        <v>4.7777650000000005E-5</v>
      </c>
      <c r="R153" s="7">
        <f>AVERAGE('[1]MassAnalyzer report'!BD153:BE153)</f>
        <v>4.7777650000000005E-5</v>
      </c>
    </row>
    <row r="154" spans="1:18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7">
        <f>AVERAGE('[1]MassAnalyzer report'!T154:U154)</f>
        <v>2.4767349999999999E-3</v>
      </c>
      <c r="H154" s="7">
        <f>AVERAGE('[1]MassAnalyzer report'!T154:U154)</f>
        <v>2.4767349999999999E-3</v>
      </c>
      <c r="I154" s="7">
        <f>AVERAGE('[1]MassAnalyzer report'!T154:U154)</f>
        <v>2.4767349999999999E-3</v>
      </c>
      <c r="J154" s="7">
        <f>AVERAGE('[1]MassAnalyzer report'!AF154:AG154)</f>
        <v>2.1358649999999998E-3</v>
      </c>
      <c r="K154" s="7">
        <f>AVERAGE('[1]MassAnalyzer report'!AF154:AG154)</f>
        <v>2.1358649999999998E-3</v>
      </c>
      <c r="L154" s="7">
        <f>AVERAGE('[1]MassAnalyzer report'!AF154:AG154)</f>
        <v>2.1358649999999998E-3</v>
      </c>
      <c r="M154" s="7">
        <f>AVERAGE('[1]MassAnalyzer report'!AR154:AS154)</f>
        <v>1.4478949999999998E-3</v>
      </c>
      <c r="N154" s="7">
        <f>AVERAGE('[1]MassAnalyzer report'!AR154:AS154)</f>
        <v>1.4478949999999998E-3</v>
      </c>
      <c r="O154" s="7">
        <f>AVERAGE('[1]MassAnalyzer report'!AR154:AS154)</f>
        <v>1.4478949999999998E-3</v>
      </c>
      <c r="P154" s="7">
        <f>AVERAGE('[1]MassAnalyzer report'!BD154:BE154)</f>
        <v>1.6248299999999999E-3</v>
      </c>
      <c r="Q154" s="7">
        <f>AVERAGE('[1]MassAnalyzer report'!BD154:BE154)</f>
        <v>1.6248299999999999E-3</v>
      </c>
      <c r="R154" s="7">
        <f>AVERAGE('[1]MassAnalyzer report'!BD154:BE154)</f>
        <v>1.6248299999999999E-3</v>
      </c>
    </row>
    <row r="155" spans="1:18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7">
        <f>AVERAGE('[1]MassAnalyzer report'!T155:U155)</f>
        <v>4.84038E-4</v>
      </c>
      <c r="H155" s="7">
        <f>AVERAGE('[1]MassAnalyzer report'!T155:U155)</f>
        <v>4.84038E-4</v>
      </c>
      <c r="I155" s="7">
        <f>AVERAGE('[1]MassAnalyzer report'!T155:U155)</f>
        <v>4.84038E-4</v>
      </c>
      <c r="J155" s="7">
        <f>AVERAGE('[1]MassAnalyzer report'!AF155:AG155)</f>
        <v>3.5131949999999996E-4</v>
      </c>
      <c r="K155" s="7">
        <f>AVERAGE('[1]MassAnalyzer report'!AF155:AG155)</f>
        <v>3.5131949999999996E-4</v>
      </c>
      <c r="L155" s="7">
        <f>AVERAGE('[1]MassAnalyzer report'!AF155:AG155)</f>
        <v>3.5131949999999996E-4</v>
      </c>
      <c r="M155" s="7">
        <f>AVERAGE('[1]MassAnalyzer report'!AR155:AS155)</f>
        <v>3.4111649999999999E-4</v>
      </c>
      <c r="N155" s="7">
        <f>AVERAGE('[1]MassAnalyzer report'!AR155:AS155)</f>
        <v>3.4111649999999999E-4</v>
      </c>
      <c r="O155" s="7">
        <f>AVERAGE('[1]MassAnalyzer report'!AR155:AS155)</f>
        <v>3.4111649999999999E-4</v>
      </c>
      <c r="P155" s="7">
        <f>AVERAGE('[1]MassAnalyzer report'!BD155:BE155)</f>
        <v>2.8886250000000004E-4</v>
      </c>
      <c r="Q155" s="7">
        <f>AVERAGE('[1]MassAnalyzer report'!BD155:BE155)</f>
        <v>2.8886250000000004E-4</v>
      </c>
      <c r="R155" s="7">
        <f>AVERAGE('[1]MassAnalyzer report'!BD155:BE155)</f>
        <v>2.8886250000000004E-4</v>
      </c>
    </row>
    <row r="156" spans="1:18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7">
        <f>AVERAGE('[1]MassAnalyzer report'!T156:U156)</f>
        <v>1.16687E-3</v>
      </c>
      <c r="H156" s="7">
        <f>AVERAGE('[1]MassAnalyzer report'!T156:U156)</f>
        <v>1.16687E-3</v>
      </c>
      <c r="I156" s="7">
        <f>AVERAGE('[1]MassAnalyzer report'!T156:U156)</f>
        <v>1.16687E-3</v>
      </c>
      <c r="J156" s="7">
        <f>AVERAGE('[1]MassAnalyzer report'!AF156:AG156)</f>
        <v>9.0338050000000002E-4</v>
      </c>
      <c r="K156" s="7">
        <f>AVERAGE('[1]MassAnalyzer report'!AF156:AG156)</f>
        <v>9.0338050000000002E-4</v>
      </c>
      <c r="L156" s="7">
        <f>AVERAGE('[1]MassAnalyzer report'!AF156:AG156)</f>
        <v>9.0338050000000002E-4</v>
      </c>
      <c r="M156" s="7">
        <f>AVERAGE('[1]MassAnalyzer report'!AR156:AS156)</f>
        <v>6.3868299999999992E-4</v>
      </c>
      <c r="N156" s="7">
        <f>AVERAGE('[1]MassAnalyzer report'!AR156:AS156)</f>
        <v>6.3868299999999992E-4</v>
      </c>
      <c r="O156" s="7">
        <f>AVERAGE('[1]MassAnalyzer report'!AR156:AS156)</f>
        <v>6.3868299999999992E-4</v>
      </c>
      <c r="P156" s="7">
        <f>AVERAGE('[1]MassAnalyzer report'!BD156:BE156)</f>
        <v>5.9460749999999999E-4</v>
      </c>
      <c r="Q156" s="7">
        <f>AVERAGE('[1]MassAnalyzer report'!BD156:BE156)</f>
        <v>5.9460749999999999E-4</v>
      </c>
      <c r="R156" s="7">
        <f>AVERAGE('[1]MassAnalyzer report'!BD156:BE156)</f>
        <v>5.9460749999999999E-4</v>
      </c>
    </row>
    <row r="157" spans="1:18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7">
        <f>AVERAGE('[1]MassAnalyzer report'!T157:U157)</f>
        <v>2.8275950000000002E-5</v>
      </c>
      <c r="H157" s="7">
        <f>AVERAGE('[1]MassAnalyzer report'!T157:U157)</f>
        <v>2.8275950000000002E-5</v>
      </c>
      <c r="I157" s="7">
        <f>AVERAGE('[1]MassAnalyzer report'!T157:U157)</f>
        <v>2.8275950000000002E-5</v>
      </c>
      <c r="J157" s="7">
        <f>AVERAGE('[1]MassAnalyzer report'!AF157:AG157)</f>
        <v>3.4932350000000001E-5</v>
      </c>
      <c r="K157" s="7">
        <f>AVERAGE('[1]MassAnalyzer report'!AF157:AG157)</f>
        <v>3.4932350000000001E-5</v>
      </c>
      <c r="L157" s="7">
        <f>AVERAGE('[1]MassAnalyzer report'!AF157:AG157)</f>
        <v>3.4932350000000001E-5</v>
      </c>
      <c r="M157" s="7">
        <f>AVERAGE('[1]MassAnalyzer report'!AR157:AS157)</f>
        <v>1.6463249999999999E-5</v>
      </c>
      <c r="N157" s="7">
        <f>AVERAGE('[1]MassAnalyzer report'!AR157:AS157)</f>
        <v>1.6463249999999999E-5</v>
      </c>
      <c r="O157" s="7">
        <f>AVERAGE('[1]MassAnalyzer report'!AR157:AS157)</f>
        <v>1.6463249999999999E-5</v>
      </c>
      <c r="P157" s="7">
        <f>AVERAGE('[1]MassAnalyzer report'!BD157:BE157)</f>
        <v>4.242605E-5</v>
      </c>
      <c r="Q157" s="7">
        <f>AVERAGE('[1]MassAnalyzer report'!BD157:BE157)</f>
        <v>4.242605E-5</v>
      </c>
      <c r="R157" s="7">
        <f>AVERAGE('[1]MassAnalyzer report'!BD157:BE157)</f>
        <v>4.242605E-5</v>
      </c>
    </row>
    <row r="158" spans="1:18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7">
        <f>AVERAGE('[1]MassAnalyzer report'!T158:U158)</f>
        <v>1.535195E-4</v>
      </c>
      <c r="H158" s="7">
        <f>AVERAGE('[1]MassAnalyzer report'!T158:U158)</f>
        <v>1.535195E-4</v>
      </c>
      <c r="I158" s="7">
        <f>AVERAGE('[1]MassAnalyzer report'!T158:U158)</f>
        <v>1.535195E-4</v>
      </c>
      <c r="J158" s="7">
        <f>AVERAGE('[1]MassAnalyzer report'!AF158:AG158)</f>
        <v>1.2693599999999999E-4</v>
      </c>
      <c r="K158" s="7">
        <f>AVERAGE('[1]MassAnalyzer report'!AF158:AG158)</f>
        <v>1.2693599999999999E-4</v>
      </c>
      <c r="L158" s="7">
        <f>AVERAGE('[1]MassAnalyzer report'!AF158:AG158)</f>
        <v>1.2693599999999999E-4</v>
      </c>
      <c r="M158" s="7">
        <f>AVERAGE('[1]MassAnalyzer report'!AR158:AS158)</f>
        <v>1.0021985E-4</v>
      </c>
      <c r="N158" s="7">
        <f>AVERAGE('[1]MassAnalyzer report'!AR158:AS158)</f>
        <v>1.0021985E-4</v>
      </c>
      <c r="O158" s="7">
        <f>AVERAGE('[1]MassAnalyzer report'!AR158:AS158)</f>
        <v>1.0021985E-4</v>
      </c>
      <c r="P158" s="7">
        <f>AVERAGE('[1]MassAnalyzer report'!BD158:BE158)</f>
        <v>9.235370000000001E-5</v>
      </c>
      <c r="Q158" s="7">
        <f>AVERAGE('[1]MassAnalyzer report'!BD158:BE158)</f>
        <v>9.235370000000001E-5</v>
      </c>
      <c r="R158" s="7">
        <f>AVERAGE('[1]MassAnalyzer report'!BD158:BE158)</f>
        <v>9.235370000000001E-5</v>
      </c>
    </row>
    <row r="159" spans="1:18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7">
        <f>AVERAGE('[1]MassAnalyzer report'!T159:U159)</f>
        <v>5.9235300000000005E-5</v>
      </c>
      <c r="H159" s="7">
        <f>AVERAGE('[1]MassAnalyzer report'!T159:U159)</f>
        <v>5.9235300000000005E-5</v>
      </c>
      <c r="I159" s="7">
        <f>AVERAGE('[1]MassAnalyzer report'!T159:U159)</f>
        <v>5.9235300000000005E-5</v>
      </c>
      <c r="J159" s="7">
        <f>AVERAGE('[1]MassAnalyzer report'!AF159:AG159)</f>
        <v>5.9516849999999996E-5</v>
      </c>
      <c r="K159" s="7">
        <f>AVERAGE('[1]MassAnalyzer report'!AF159:AG159)</f>
        <v>5.9516849999999996E-5</v>
      </c>
      <c r="L159" s="7">
        <f>AVERAGE('[1]MassAnalyzer report'!AF159:AG159)</f>
        <v>5.9516849999999996E-5</v>
      </c>
      <c r="M159" s="7">
        <f>AVERAGE('[1]MassAnalyzer report'!AR159:AS159)</f>
        <v>3.4329499999999997E-5</v>
      </c>
      <c r="N159" s="7">
        <f>AVERAGE('[1]MassAnalyzer report'!AR159:AS159)</f>
        <v>3.4329499999999997E-5</v>
      </c>
      <c r="O159" s="7">
        <f>AVERAGE('[1]MassAnalyzer report'!AR159:AS159)</f>
        <v>3.4329499999999997E-5</v>
      </c>
      <c r="P159" s="7">
        <f>AVERAGE('[1]MassAnalyzer report'!BD159:BE159)</f>
        <v>4.0504950000000003E-5</v>
      </c>
      <c r="Q159" s="7">
        <f>AVERAGE('[1]MassAnalyzer report'!BD159:BE159)</f>
        <v>4.0504950000000003E-5</v>
      </c>
      <c r="R159" s="7">
        <f>AVERAGE('[1]MassAnalyzer report'!BD159:BE159)</f>
        <v>4.0504950000000003E-5</v>
      </c>
    </row>
    <row r="160" spans="1:18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7">
        <f>AVERAGE('[1]MassAnalyzer report'!T160:U160)</f>
        <v>9.8654350000000005E-5</v>
      </c>
      <c r="H160" s="7">
        <f>AVERAGE('[1]MassAnalyzer report'!T160:U160)</f>
        <v>9.8654350000000005E-5</v>
      </c>
      <c r="I160" s="7">
        <f>AVERAGE('[1]MassAnalyzer report'!T160:U160)</f>
        <v>9.8654350000000005E-5</v>
      </c>
      <c r="J160" s="7">
        <f>AVERAGE('[1]MassAnalyzer report'!AF160:AG160)</f>
        <v>8.2400050000000001E-5</v>
      </c>
      <c r="K160" s="7">
        <f>AVERAGE('[1]MassAnalyzer report'!AF160:AG160)</f>
        <v>8.2400050000000001E-5</v>
      </c>
      <c r="L160" s="7">
        <f>AVERAGE('[1]MassAnalyzer report'!AF160:AG160)</f>
        <v>8.2400050000000001E-5</v>
      </c>
      <c r="M160" s="7">
        <f>AVERAGE('[1]MassAnalyzer report'!AR160:AS160)</f>
        <v>1.2736550000000001E-4</v>
      </c>
      <c r="N160" s="7">
        <f>AVERAGE('[1]MassAnalyzer report'!AR160:AS160)</f>
        <v>1.2736550000000001E-4</v>
      </c>
      <c r="O160" s="7">
        <f>AVERAGE('[1]MassAnalyzer report'!AR160:AS160)</f>
        <v>1.2736550000000001E-4</v>
      </c>
      <c r="P160" s="7">
        <f>AVERAGE('[1]MassAnalyzer report'!BD160:BE160)</f>
        <v>1.076118E-4</v>
      </c>
      <c r="Q160" s="7">
        <f>AVERAGE('[1]MassAnalyzer report'!BD160:BE160)</f>
        <v>1.076118E-4</v>
      </c>
      <c r="R160" s="7">
        <f>AVERAGE('[1]MassAnalyzer report'!BD160:BE160)</f>
        <v>1.076118E-4</v>
      </c>
    </row>
    <row r="161" spans="1:18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7">
        <f>AVERAGE('[1]MassAnalyzer report'!T161:U161)</f>
        <v>7.3312200000000006E-5</v>
      </c>
      <c r="H161" s="7">
        <f>AVERAGE('[1]MassAnalyzer report'!T161:U161)</f>
        <v>7.3312200000000006E-5</v>
      </c>
      <c r="I161" s="7">
        <f>AVERAGE('[1]MassAnalyzer report'!T161:U161)</f>
        <v>7.3312200000000006E-5</v>
      </c>
      <c r="J161" s="7">
        <f>AVERAGE('[1]MassAnalyzer report'!AF161:AG161)</f>
        <v>3.1702750000000001E-5</v>
      </c>
      <c r="K161" s="7">
        <f>AVERAGE('[1]MassAnalyzer report'!AF161:AG161)</f>
        <v>3.1702750000000001E-5</v>
      </c>
      <c r="L161" s="7">
        <f>AVERAGE('[1]MassAnalyzer report'!AF161:AG161)</f>
        <v>3.1702750000000001E-5</v>
      </c>
      <c r="M161" s="7">
        <f>AVERAGE('[1]MassAnalyzer report'!AR161:AS161)</f>
        <v>5.2156300000000001E-5</v>
      </c>
      <c r="N161" s="7">
        <f>AVERAGE('[1]MassAnalyzer report'!AR161:AS161)</f>
        <v>5.2156300000000001E-5</v>
      </c>
      <c r="O161" s="7">
        <f>AVERAGE('[1]MassAnalyzer report'!AR161:AS161)</f>
        <v>5.2156300000000001E-5</v>
      </c>
      <c r="P161" s="7">
        <f>AVERAGE('[1]MassAnalyzer report'!BD161:BE161)</f>
        <v>5.8316200000000002E-5</v>
      </c>
      <c r="Q161" s="7">
        <f>AVERAGE('[1]MassAnalyzer report'!BD161:BE161)</f>
        <v>5.8316200000000002E-5</v>
      </c>
      <c r="R161" s="7">
        <f>AVERAGE('[1]MassAnalyzer report'!BD161:BE161)</f>
        <v>5.8316200000000002E-5</v>
      </c>
    </row>
    <row r="162" spans="1:18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7">
        <f>AVERAGE('[1]MassAnalyzer report'!T162:U162)</f>
        <v>5.7720750000000001E-5</v>
      </c>
      <c r="H162" s="7">
        <f>AVERAGE('[1]MassAnalyzer report'!T162:U162)</f>
        <v>5.7720750000000001E-5</v>
      </c>
      <c r="I162" s="7">
        <f>AVERAGE('[1]MassAnalyzer report'!T162:U162)</f>
        <v>5.7720750000000001E-5</v>
      </c>
      <c r="J162" s="7">
        <f>AVERAGE('[1]MassAnalyzer report'!AF162:AG162)</f>
        <v>7.0081299999999989E-5</v>
      </c>
      <c r="K162" s="7">
        <f>AVERAGE('[1]MassAnalyzer report'!AF162:AG162)</f>
        <v>7.0081299999999989E-5</v>
      </c>
      <c r="L162" s="7">
        <f>AVERAGE('[1]MassAnalyzer report'!AF162:AG162)</f>
        <v>7.0081299999999989E-5</v>
      </c>
      <c r="M162" s="7">
        <f>AVERAGE('[1]MassAnalyzer report'!AR162:AS162)</f>
        <v>4.730585E-5</v>
      </c>
      <c r="N162" s="7">
        <f>AVERAGE('[1]MassAnalyzer report'!AR162:AS162)</f>
        <v>4.730585E-5</v>
      </c>
      <c r="O162" s="7">
        <f>AVERAGE('[1]MassAnalyzer report'!AR162:AS162)</f>
        <v>4.730585E-5</v>
      </c>
      <c r="P162" s="7">
        <f>AVERAGE('[1]MassAnalyzer report'!BD162:BE162)</f>
        <v>5.2194999999999997E-5</v>
      </c>
      <c r="Q162" s="7">
        <f>AVERAGE('[1]MassAnalyzer report'!BD162:BE162)</f>
        <v>5.2194999999999997E-5</v>
      </c>
      <c r="R162" s="7">
        <f>AVERAGE('[1]MassAnalyzer report'!BD162:BE162)</f>
        <v>5.2194999999999997E-5</v>
      </c>
    </row>
    <row r="163" spans="1:18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7">
        <f>AVERAGE('[1]MassAnalyzer report'!T163:U163)</f>
        <v>1.8270949999999998E-4</v>
      </c>
      <c r="H163" s="7">
        <f>AVERAGE('[1]MassAnalyzer report'!T163:U163)</f>
        <v>1.8270949999999998E-4</v>
      </c>
      <c r="I163" s="7">
        <f>AVERAGE('[1]MassAnalyzer report'!T163:U163)</f>
        <v>1.8270949999999998E-4</v>
      </c>
      <c r="J163" s="7">
        <f>AVERAGE('[1]MassAnalyzer report'!AF163:AG163)</f>
        <v>1.4946449999999998E-4</v>
      </c>
      <c r="K163" s="7">
        <f>AVERAGE('[1]MassAnalyzer report'!AF163:AG163)</f>
        <v>1.4946449999999998E-4</v>
      </c>
      <c r="L163" s="7">
        <f>AVERAGE('[1]MassAnalyzer report'!AF163:AG163)</f>
        <v>1.4946449999999998E-4</v>
      </c>
      <c r="M163" s="7">
        <f>AVERAGE('[1]MassAnalyzer report'!AR163:AS163)</f>
        <v>1.3299150000000001E-4</v>
      </c>
      <c r="N163" s="7">
        <f>AVERAGE('[1]MassAnalyzer report'!AR163:AS163)</f>
        <v>1.3299150000000001E-4</v>
      </c>
      <c r="O163" s="7">
        <f>AVERAGE('[1]MassAnalyzer report'!AR163:AS163)</f>
        <v>1.3299150000000001E-4</v>
      </c>
      <c r="P163" s="7">
        <f>AVERAGE('[1]MassAnalyzer report'!BD163:BE163)</f>
        <v>1.3394049999999999E-4</v>
      </c>
      <c r="Q163" s="7">
        <f>AVERAGE('[1]MassAnalyzer report'!BD163:BE163)</f>
        <v>1.3394049999999999E-4</v>
      </c>
      <c r="R163" s="7">
        <f>AVERAGE('[1]MassAnalyzer report'!BD163:BE163)</f>
        <v>1.3394049999999999E-4</v>
      </c>
    </row>
    <row r="164" spans="1:18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7">
        <f>AVERAGE('[1]MassAnalyzer report'!T164:U164)</f>
        <v>1.61233E-2</v>
      </c>
      <c r="H164" s="7">
        <f>AVERAGE('[1]MassAnalyzer report'!T164:U164)</f>
        <v>1.61233E-2</v>
      </c>
      <c r="I164" s="7">
        <f>AVERAGE('[1]MassAnalyzer report'!T164:U164)</f>
        <v>1.61233E-2</v>
      </c>
      <c r="J164" s="7">
        <f>AVERAGE('[1]MassAnalyzer report'!AF164:AG164)</f>
        <v>1.30844E-2</v>
      </c>
      <c r="K164" s="7">
        <f>AVERAGE('[1]MassAnalyzer report'!AF164:AG164)</f>
        <v>1.30844E-2</v>
      </c>
      <c r="L164" s="7">
        <f>AVERAGE('[1]MassAnalyzer report'!AF164:AG164)</f>
        <v>1.30844E-2</v>
      </c>
      <c r="M164" s="7">
        <f>AVERAGE('[1]MassAnalyzer report'!AR164:AS164)</f>
        <v>9.9562299999999999E-3</v>
      </c>
      <c r="N164" s="7">
        <f>AVERAGE('[1]MassAnalyzer report'!AR164:AS164)</f>
        <v>9.9562299999999999E-3</v>
      </c>
      <c r="O164" s="7">
        <f>AVERAGE('[1]MassAnalyzer report'!AR164:AS164)</f>
        <v>9.9562299999999999E-3</v>
      </c>
      <c r="P164" s="7">
        <f>AVERAGE('[1]MassAnalyzer report'!BD164:BE164)</f>
        <v>9.8745699999999992E-3</v>
      </c>
      <c r="Q164" s="7">
        <f>AVERAGE('[1]MassAnalyzer report'!BD164:BE164)</f>
        <v>9.8745699999999992E-3</v>
      </c>
      <c r="R164" s="7">
        <f>AVERAGE('[1]MassAnalyzer report'!BD164:BE164)</f>
        <v>9.8745699999999992E-3</v>
      </c>
    </row>
    <row r="165" spans="1:18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7">
        <f>AVERAGE('[1]MassAnalyzer report'!T165:U165)</f>
        <v>2.1869900000000001E-2</v>
      </c>
      <c r="H165" s="7">
        <f>AVERAGE('[1]MassAnalyzer report'!T165:U165)</f>
        <v>2.1869900000000001E-2</v>
      </c>
      <c r="I165" s="7">
        <f>AVERAGE('[1]MassAnalyzer report'!T165:U165)</f>
        <v>2.1869900000000001E-2</v>
      </c>
      <c r="J165" s="7">
        <f>AVERAGE('[1]MassAnalyzer report'!AF165:AG165)</f>
        <v>1.692635E-2</v>
      </c>
      <c r="K165" s="7">
        <f>AVERAGE('[1]MassAnalyzer report'!AF165:AG165)</f>
        <v>1.692635E-2</v>
      </c>
      <c r="L165" s="7">
        <f>AVERAGE('[1]MassAnalyzer report'!AF165:AG165)</f>
        <v>1.692635E-2</v>
      </c>
      <c r="M165" s="7">
        <f>AVERAGE('[1]MassAnalyzer report'!AR165:AS165)</f>
        <v>1.183025E-2</v>
      </c>
      <c r="N165" s="7">
        <f>AVERAGE('[1]MassAnalyzer report'!AR165:AS165)</f>
        <v>1.183025E-2</v>
      </c>
      <c r="O165" s="7">
        <f>AVERAGE('[1]MassAnalyzer report'!AR165:AS165)</f>
        <v>1.183025E-2</v>
      </c>
      <c r="P165" s="7">
        <f>AVERAGE('[1]MassAnalyzer report'!BD165:BE165)</f>
        <v>1.1069600000000001E-2</v>
      </c>
      <c r="Q165" s="7">
        <f>AVERAGE('[1]MassAnalyzer report'!BD165:BE165)</f>
        <v>1.1069600000000001E-2</v>
      </c>
      <c r="R165" s="7">
        <f>AVERAGE('[1]MassAnalyzer report'!BD165:BE165)</f>
        <v>1.1069600000000001E-2</v>
      </c>
    </row>
    <row r="166" spans="1:18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7">
        <f>AVERAGE('[1]MassAnalyzer report'!T166:U166)</f>
        <v>5.5577249999999995E-3</v>
      </c>
      <c r="H166" s="7">
        <f>AVERAGE('[1]MassAnalyzer report'!T166:U166)</f>
        <v>5.5577249999999995E-3</v>
      </c>
      <c r="I166" s="7">
        <f>AVERAGE('[1]MassAnalyzer report'!T166:U166)</f>
        <v>5.5577249999999995E-3</v>
      </c>
      <c r="J166" s="7">
        <f>AVERAGE('[1]MassAnalyzer report'!AF166:AG166)</f>
        <v>4.2171350000000003E-3</v>
      </c>
      <c r="K166" s="7">
        <f>AVERAGE('[1]MassAnalyzer report'!AF166:AG166)</f>
        <v>4.2171350000000003E-3</v>
      </c>
      <c r="L166" s="7">
        <f>AVERAGE('[1]MassAnalyzer report'!AF166:AG166)</f>
        <v>4.2171350000000003E-3</v>
      </c>
      <c r="M166" s="7">
        <f>AVERAGE('[1]MassAnalyzer report'!AR166:AS166)</f>
        <v>2.7660649999999998E-3</v>
      </c>
      <c r="N166" s="7">
        <f>AVERAGE('[1]MassAnalyzer report'!AR166:AS166)</f>
        <v>2.7660649999999998E-3</v>
      </c>
      <c r="O166" s="7">
        <f>AVERAGE('[1]MassAnalyzer report'!AR166:AS166)</f>
        <v>2.7660649999999998E-3</v>
      </c>
      <c r="P166" s="7">
        <f>AVERAGE('[1]MassAnalyzer report'!BD166:BE166)</f>
        <v>2.6249799999999998E-3</v>
      </c>
      <c r="Q166" s="7">
        <f>AVERAGE('[1]MassAnalyzer report'!BD166:BE166)</f>
        <v>2.6249799999999998E-3</v>
      </c>
      <c r="R166" s="7">
        <f>AVERAGE('[1]MassAnalyzer report'!BD166:BE166)</f>
        <v>2.6249799999999998E-3</v>
      </c>
    </row>
    <row r="167" spans="1:18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7">
        <f>AVERAGE('[1]MassAnalyzer report'!T167:U167)</f>
        <v>2.262155E-4</v>
      </c>
      <c r="H167" s="7">
        <f>AVERAGE('[1]MassAnalyzer report'!T167:U167)</f>
        <v>2.262155E-4</v>
      </c>
      <c r="I167" s="7">
        <f>AVERAGE('[1]MassAnalyzer report'!T167:U167)</f>
        <v>2.262155E-4</v>
      </c>
      <c r="J167" s="7">
        <f>AVERAGE('[1]MassAnalyzer report'!AF167:AG167)</f>
        <v>2.63899E-4</v>
      </c>
      <c r="K167" s="7">
        <f>AVERAGE('[1]MassAnalyzer report'!AF167:AG167)</f>
        <v>2.63899E-4</v>
      </c>
      <c r="L167" s="7">
        <f>AVERAGE('[1]MassAnalyzer report'!AF167:AG167)</f>
        <v>2.63899E-4</v>
      </c>
      <c r="M167" s="7">
        <f>AVERAGE('[1]MassAnalyzer report'!AR167:AS167)</f>
        <v>5.1112800000000002E-4</v>
      </c>
      <c r="N167" s="7">
        <f>AVERAGE('[1]MassAnalyzer report'!AR167:AS167)</f>
        <v>5.1112800000000002E-4</v>
      </c>
      <c r="O167" s="7">
        <f>AVERAGE('[1]MassAnalyzer report'!AR167:AS167)</f>
        <v>5.1112800000000002E-4</v>
      </c>
      <c r="P167" s="7">
        <f>AVERAGE('[1]MassAnalyzer report'!BD167:BE167)</f>
        <v>4.1912349999999999E-4</v>
      </c>
      <c r="Q167" s="7">
        <f>AVERAGE('[1]MassAnalyzer report'!BD167:BE167)</f>
        <v>4.1912349999999999E-4</v>
      </c>
      <c r="R167" s="7">
        <f>AVERAGE('[1]MassAnalyzer report'!BD167:BE167)</f>
        <v>4.1912349999999999E-4</v>
      </c>
    </row>
    <row r="168" spans="1:18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7">
        <f>AVERAGE('[1]MassAnalyzer report'!T168:U168)</f>
        <v>1.1984499999999999E-4</v>
      </c>
      <c r="H168" s="7">
        <f>AVERAGE('[1]MassAnalyzer report'!T168:U168)</f>
        <v>1.1984499999999999E-4</v>
      </c>
      <c r="I168" s="7">
        <f>AVERAGE('[1]MassAnalyzer report'!T168:U168)</f>
        <v>1.1984499999999999E-4</v>
      </c>
      <c r="J168" s="7">
        <f>AVERAGE('[1]MassAnalyzer report'!AF168:AG168)</f>
        <v>1.42927E-4</v>
      </c>
      <c r="K168" s="7">
        <f>AVERAGE('[1]MassAnalyzer report'!AF168:AG168)</f>
        <v>1.42927E-4</v>
      </c>
      <c r="L168" s="7">
        <f>AVERAGE('[1]MassAnalyzer report'!AF168:AG168)</f>
        <v>1.42927E-4</v>
      </c>
      <c r="M168" s="7">
        <f>AVERAGE('[1]MassAnalyzer report'!AR168:AS168)</f>
        <v>8.5750350000000008E-5</v>
      </c>
      <c r="N168" s="7">
        <f>AVERAGE('[1]MassAnalyzer report'!AR168:AS168)</f>
        <v>8.5750350000000008E-5</v>
      </c>
      <c r="O168" s="7">
        <f>AVERAGE('[1]MassAnalyzer report'!AR168:AS168)</f>
        <v>8.5750350000000008E-5</v>
      </c>
      <c r="P168" s="7">
        <f>AVERAGE('[1]MassAnalyzer report'!BD168:BE168)</f>
        <v>8.6867449999999998E-5</v>
      </c>
      <c r="Q168" s="7">
        <f>AVERAGE('[1]MassAnalyzer report'!BD168:BE168)</f>
        <v>8.6867449999999998E-5</v>
      </c>
      <c r="R168" s="7">
        <f>AVERAGE('[1]MassAnalyzer report'!BD168:BE168)</f>
        <v>8.6867449999999998E-5</v>
      </c>
    </row>
    <row r="169" spans="1:18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7">
        <f>AVERAGE('[1]MassAnalyzer report'!T169:U169)</f>
        <v>5.7352949999999996E-3</v>
      </c>
      <c r="H169" s="7">
        <f>AVERAGE('[1]MassAnalyzer report'!T169:U169)</f>
        <v>5.7352949999999996E-3</v>
      </c>
      <c r="I169" s="7">
        <f>AVERAGE('[1]MassAnalyzer report'!T169:U169)</f>
        <v>5.7352949999999996E-3</v>
      </c>
      <c r="J169" s="7">
        <f>AVERAGE('[1]MassAnalyzer report'!AF169:AG169)</f>
        <v>5.7176350000000004E-3</v>
      </c>
      <c r="K169" s="7">
        <f>AVERAGE('[1]MassAnalyzer report'!AF169:AG169)</f>
        <v>5.7176350000000004E-3</v>
      </c>
      <c r="L169" s="7">
        <f>AVERAGE('[1]MassAnalyzer report'!AF169:AG169)</f>
        <v>5.7176350000000004E-3</v>
      </c>
      <c r="M169" s="7">
        <f>AVERAGE('[1]MassAnalyzer report'!AR169:AS169)</f>
        <v>4.2169950000000003E-3</v>
      </c>
      <c r="N169" s="7">
        <f>AVERAGE('[1]MassAnalyzer report'!AR169:AS169)</f>
        <v>4.2169950000000003E-3</v>
      </c>
      <c r="O169" s="7">
        <f>AVERAGE('[1]MassAnalyzer report'!AR169:AS169)</f>
        <v>4.2169950000000003E-3</v>
      </c>
      <c r="P169" s="7">
        <f>AVERAGE('[1]MassAnalyzer report'!BD169:BE169)</f>
        <v>3.9818549999999994E-3</v>
      </c>
      <c r="Q169" s="7">
        <f>AVERAGE('[1]MassAnalyzer report'!BD169:BE169)</f>
        <v>3.9818549999999994E-3</v>
      </c>
      <c r="R169" s="7">
        <f>AVERAGE('[1]MassAnalyzer report'!BD169:BE169)</f>
        <v>3.9818549999999994E-3</v>
      </c>
    </row>
    <row r="170" spans="1:18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7">
        <f>AVERAGE('[1]MassAnalyzer report'!T170:U170)</f>
        <v>1.80683E-4</v>
      </c>
      <c r="H170" s="7">
        <f>AVERAGE('[1]MassAnalyzer report'!T170:U170)</f>
        <v>1.80683E-4</v>
      </c>
      <c r="I170" s="7">
        <f>AVERAGE('[1]MassAnalyzer report'!T170:U170)</f>
        <v>1.80683E-4</v>
      </c>
      <c r="J170" s="7">
        <f>AVERAGE('[1]MassAnalyzer report'!AF170:AG170)</f>
        <v>1.6912250000000002E-4</v>
      </c>
      <c r="K170" s="7">
        <f>AVERAGE('[1]MassAnalyzer report'!AF170:AG170)</f>
        <v>1.6912250000000002E-4</v>
      </c>
      <c r="L170" s="7">
        <f>AVERAGE('[1]MassAnalyzer report'!AF170:AG170)</f>
        <v>1.6912250000000002E-4</v>
      </c>
      <c r="M170" s="7">
        <f>AVERAGE('[1]MassAnalyzer report'!AR170:AS170)</f>
        <v>1.2852149999999999E-4</v>
      </c>
      <c r="N170" s="7">
        <f>AVERAGE('[1]MassAnalyzer report'!AR170:AS170)</f>
        <v>1.2852149999999999E-4</v>
      </c>
      <c r="O170" s="7">
        <f>AVERAGE('[1]MassAnalyzer report'!AR170:AS170)</f>
        <v>1.2852149999999999E-4</v>
      </c>
      <c r="P170" s="7">
        <f>AVERAGE('[1]MassAnalyzer report'!BD170:BE170)</f>
        <v>1.2347500000000001E-4</v>
      </c>
      <c r="Q170" s="7">
        <f>AVERAGE('[1]MassAnalyzer report'!BD170:BE170)</f>
        <v>1.2347500000000001E-4</v>
      </c>
      <c r="R170" s="7">
        <f>AVERAGE('[1]MassAnalyzer report'!BD170:BE170)</f>
        <v>1.2347500000000001E-4</v>
      </c>
    </row>
    <row r="171" spans="1:18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7">
        <f>AVERAGE('[1]MassAnalyzer report'!T171:U171)</f>
        <v>9.1437250000000001E-3</v>
      </c>
      <c r="H171" s="7">
        <f>AVERAGE('[1]MassAnalyzer report'!T171:U171)</f>
        <v>9.1437250000000001E-3</v>
      </c>
      <c r="I171" s="7">
        <f>AVERAGE('[1]MassAnalyzer report'!T171:U171)</f>
        <v>9.1437250000000001E-3</v>
      </c>
      <c r="J171" s="7">
        <f>AVERAGE('[1]MassAnalyzer report'!AF171:AG171)</f>
        <v>7.29622E-3</v>
      </c>
      <c r="K171" s="7">
        <f>AVERAGE('[1]MassAnalyzer report'!AF171:AG171)</f>
        <v>7.29622E-3</v>
      </c>
      <c r="L171" s="7">
        <f>AVERAGE('[1]MassAnalyzer report'!AF171:AG171)</f>
        <v>7.29622E-3</v>
      </c>
      <c r="M171" s="7">
        <f>AVERAGE('[1]MassAnalyzer report'!AR171:AS171)</f>
        <v>6.5955900000000001E-3</v>
      </c>
      <c r="N171" s="7">
        <f>AVERAGE('[1]MassAnalyzer report'!AR171:AS171)</f>
        <v>6.5955900000000001E-3</v>
      </c>
      <c r="O171" s="7">
        <f>AVERAGE('[1]MassAnalyzer report'!AR171:AS171)</f>
        <v>6.5955900000000001E-3</v>
      </c>
      <c r="P171" s="7">
        <f>AVERAGE('[1]MassAnalyzer report'!BD171:BE171)</f>
        <v>7.9415549999999994E-3</v>
      </c>
      <c r="Q171" s="7">
        <f>AVERAGE('[1]MassAnalyzer report'!BD171:BE171)</f>
        <v>7.9415549999999994E-3</v>
      </c>
      <c r="R171" s="7">
        <f>AVERAGE('[1]MassAnalyzer report'!BD171:BE171)</f>
        <v>7.9415549999999994E-3</v>
      </c>
    </row>
    <row r="172" spans="1:18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7">
        <f>AVERAGE('[1]MassAnalyzer report'!T172:U172)</f>
        <v>3.3221249999999998E-4</v>
      </c>
      <c r="H172" s="7">
        <f>AVERAGE('[1]MassAnalyzer report'!T172:U172)</f>
        <v>3.3221249999999998E-4</v>
      </c>
      <c r="I172" s="7">
        <f>AVERAGE('[1]MassAnalyzer report'!T172:U172)</f>
        <v>3.3221249999999998E-4</v>
      </c>
      <c r="J172" s="7">
        <f>AVERAGE('[1]MassAnalyzer report'!AF172:AG172)</f>
        <v>3.19375E-4</v>
      </c>
      <c r="K172" s="7">
        <f>AVERAGE('[1]MassAnalyzer report'!AF172:AG172)</f>
        <v>3.19375E-4</v>
      </c>
      <c r="L172" s="7">
        <f>AVERAGE('[1]MassAnalyzer report'!AF172:AG172)</f>
        <v>3.19375E-4</v>
      </c>
      <c r="M172" s="7">
        <f>AVERAGE('[1]MassAnalyzer report'!AR172:AS172)</f>
        <v>3.0002149999999999E-4</v>
      </c>
      <c r="N172" s="7">
        <f>AVERAGE('[1]MassAnalyzer report'!AR172:AS172)</f>
        <v>3.0002149999999999E-4</v>
      </c>
      <c r="O172" s="7">
        <f>AVERAGE('[1]MassAnalyzer report'!AR172:AS172)</f>
        <v>3.0002149999999999E-4</v>
      </c>
      <c r="P172" s="7">
        <f>AVERAGE('[1]MassAnalyzer report'!BD172:BE172)</f>
        <v>3.5767899999999996E-4</v>
      </c>
      <c r="Q172" s="7">
        <f>AVERAGE('[1]MassAnalyzer report'!BD172:BE172)</f>
        <v>3.5767899999999996E-4</v>
      </c>
      <c r="R172" s="7">
        <f>AVERAGE('[1]MassAnalyzer report'!BD172:BE172)</f>
        <v>3.5767899999999996E-4</v>
      </c>
    </row>
    <row r="173" spans="1:18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7">
        <f>AVERAGE('[1]MassAnalyzer report'!T173:U173)</f>
        <v>2.9069450000000002E-3</v>
      </c>
      <c r="H173" s="7">
        <f>AVERAGE('[1]MassAnalyzer report'!T173:U173)</f>
        <v>2.9069450000000002E-3</v>
      </c>
      <c r="I173" s="7">
        <f>AVERAGE('[1]MassAnalyzer report'!T173:U173)</f>
        <v>2.9069450000000002E-3</v>
      </c>
      <c r="J173" s="7">
        <f>AVERAGE('[1]MassAnalyzer report'!AF173:AG173)</f>
        <v>2.426765E-3</v>
      </c>
      <c r="K173" s="7">
        <f>AVERAGE('[1]MassAnalyzer report'!AF173:AG173)</f>
        <v>2.426765E-3</v>
      </c>
      <c r="L173" s="7">
        <f>AVERAGE('[1]MassAnalyzer report'!AF173:AG173)</f>
        <v>2.426765E-3</v>
      </c>
      <c r="M173" s="7">
        <f>AVERAGE('[1]MassAnalyzer report'!AR173:AS173)</f>
        <v>3.0631950000000003E-3</v>
      </c>
      <c r="N173" s="7">
        <f>AVERAGE('[1]MassAnalyzer report'!AR173:AS173)</f>
        <v>3.0631950000000003E-3</v>
      </c>
      <c r="O173" s="7">
        <f>AVERAGE('[1]MassAnalyzer report'!AR173:AS173)</f>
        <v>3.0631950000000003E-3</v>
      </c>
      <c r="P173" s="7">
        <f>AVERAGE('[1]MassAnalyzer report'!BD173:BE173)</f>
        <v>2.8760000000000001E-3</v>
      </c>
      <c r="Q173" s="7">
        <f>AVERAGE('[1]MassAnalyzer report'!BD173:BE173)</f>
        <v>2.8760000000000001E-3</v>
      </c>
      <c r="R173" s="7">
        <f>AVERAGE('[1]MassAnalyzer report'!BD173:BE173)</f>
        <v>2.8760000000000001E-3</v>
      </c>
    </row>
    <row r="174" spans="1:18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7">
        <f>AVERAGE('[1]MassAnalyzer report'!T174:U174)</f>
        <v>5.2610950000000004E-3</v>
      </c>
      <c r="H174" s="7">
        <f>AVERAGE('[1]MassAnalyzer report'!T174:U174)</f>
        <v>5.2610950000000004E-3</v>
      </c>
      <c r="I174" s="7">
        <f>AVERAGE('[1]MassAnalyzer report'!T174:U174)</f>
        <v>5.2610950000000004E-3</v>
      </c>
      <c r="J174" s="7">
        <f>AVERAGE('[1]MassAnalyzer report'!AF174:AG174)</f>
        <v>3.9988249999999993E-3</v>
      </c>
      <c r="K174" s="7">
        <f>AVERAGE('[1]MassAnalyzer report'!AF174:AG174)</f>
        <v>3.9988249999999993E-3</v>
      </c>
      <c r="L174" s="7">
        <f>AVERAGE('[1]MassAnalyzer report'!AF174:AG174)</f>
        <v>3.9988249999999993E-3</v>
      </c>
      <c r="M174" s="7">
        <f>AVERAGE('[1]MassAnalyzer report'!AR174:AS174)</f>
        <v>5.0720550000000007E-3</v>
      </c>
      <c r="N174" s="7">
        <f>AVERAGE('[1]MassAnalyzer report'!AR174:AS174)</f>
        <v>5.0720550000000007E-3</v>
      </c>
      <c r="O174" s="7">
        <f>AVERAGE('[1]MassAnalyzer report'!AR174:AS174)</f>
        <v>5.0720550000000007E-3</v>
      </c>
      <c r="P174" s="7">
        <f>AVERAGE('[1]MassAnalyzer report'!BD174:BE174)</f>
        <v>4.8528300000000007E-3</v>
      </c>
      <c r="Q174" s="7">
        <f>AVERAGE('[1]MassAnalyzer report'!BD174:BE174)</f>
        <v>4.8528300000000007E-3</v>
      </c>
      <c r="R174" s="7">
        <f>AVERAGE('[1]MassAnalyzer report'!BD174:BE174)</f>
        <v>4.8528300000000007E-3</v>
      </c>
    </row>
    <row r="175" spans="1:18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7">
        <f>AVERAGE('[1]MassAnalyzer report'!T175:U175)</f>
        <v>5.452295E-4</v>
      </c>
      <c r="H175" s="7">
        <f>AVERAGE('[1]MassAnalyzer report'!T175:U175)</f>
        <v>5.452295E-4</v>
      </c>
      <c r="I175" s="7">
        <f>AVERAGE('[1]MassAnalyzer report'!T175:U175)</f>
        <v>5.452295E-4</v>
      </c>
      <c r="J175" s="7">
        <f>AVERAGE('[1]MassAnalyzer report'!AF175:AG175)</f>
        <v>4.8084199999999999E-4</v>
      </c>
      <c r="K175" s="7">
        <f>AVERAGE('[1]MassAnalyzer report'!AF175:AG175)</f>
        <v>4.8084199999999999E-4</v>
      </c>
      <c r="L175" s="7">
        <f>AVERAGE('[1]MassAnalyzer report'!AF175:AG175)</f>
        <v>4.8084199999999999E-4</v>
      </c>
      <c r="M175" s="7">
        <f>AVERAGE('[1]MassAnalyzer report'!AR175:AS175)</f>
        <v>5.0285599999999998E-4</v>
      </c>
      <c r="N175" s="7">
        <f>AVERAGE('[1]MassAnalyzer report'!AR175:AS175)</f>
        <v>5.0285599999999998E-4</v>
      </c>
      <c r="O175" s="7">
        <f>AVERAGE('[1]MassAnalyzer report'!AR175:AS175)</f>
        <v>5.0285599999999998E-4</v>
      </c>
      <c r="P175" s="7">
        <f>AVERAGE('[1]MassAnalyzer report'!BD175:BE175)</f>
        <v>5.0187850000000004E-4</v>
      </c>
      <c r="Q175" s="7">
        <f>AVERAGE('[1]MassAnalyzer report'!BD175:BE175)</f>
        <v>5.0187850000000004E-4</v>
      </c>
      <c r="R175" s="7">
        <f>AVERAGE('[1]MassAnalyzer report'!BD175:BE175)</f>
        <v>5.0187850000000004E-4</v>
      </c>
    </row>
    <row r="176" spans="1:18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7">
        <f>AVERAGE('[1]MassAnalyzer report'!T176:U176)</f>
        <v>1.182935E-3</v>
      </c>
      <c r="H176" s="7">
        <f>AVERAGE('[1]MassAnalyzer report'!T176:U176)</f>
        <v>1.182935E-3</v>
      </c>
      <c r="I176" s="7">
        <f>AVERAGE('[1]MassAnalyzer report'!T176:U176)</f>
        <v>1.182935E-3</v>
      </c>
      <c r="J176" s="7">
        <f>AVERAGE('[1]MassAnalyzer report'!AF176:AG176)</f>
        <v>1.4658749999999999E-3</v>
      </c>
      <c r="K176" s="7">
        <f>AVERAGE('[1]MassAnalyzer report'!AF176:AG176)</f>
        <v>1.4658749999999999E-3</v>
      </c>
      <c r="L176" s="7">
        <f>AVERAGE('[1]MassAnalyzer report'!AF176:AG176)</f>
        <v>1.4658749999999999E-3</v>
      </c>
      <c r="M176" s="7">
        <f>AVERAGE('[1]MassAnalyzer report'!AR176:AS176)</f>
        <v>8.5839149999999997E-4</v>
      </c>
      <c r="N176" s="7">
        <f>AVERAGE('[1]MassAnalyzer report'!AR176:AS176)</f>
        <v>8.5839149999999997E-4</v>
      </c>
      <c r="O176" s="7">
        <f>AVERAGE('[1]MassAnalyzer report'!AR176:AS176)</f>
        <v>8.5839149999999997E-4</v>
      </c>
      <c r="P176" s="7">
        <f>AVERAGE('[1]MassAnalyzer report'!BD176:BE176)</f>
        <v>8.2885399999999996E-4</v>
      </c>
      <c r="Q176" s="7">
        <f>AVERAGE('[1]MassAnalyzer report'!BD176:BE176)</f>
        <v>8.2885399999999996E-4</v>
      </c>
      <c r="R176" s="7">
        <f>AVERAGE('[1]MassAnalyzer report'!BD176:BE176)</f>
        <v>8.2885399999999996E-4</v>
      </c>
    </row>
    <row r="177" spans="1:18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7">
        <f>AVERAGE('[1]MassAnalyzer report'!T177:U177)</f>
        <v>2.9159400000000002E-2</v>
      </c>
      <c r="H177" s="7">
        <f>AVERAGE('[1]MassAnalyzer report'!T177:U177)</f>
        <v>2.9159400000000002E-2</v>
      </c>
      <c r="I177" s="7">
        <f>AVERAGE('[1]MassAnalyzer report'!T177:U177)</f>
        <v>2.9159400000000002E-2</v>
      </c>
      <c r="J177" s="7">
        <f>AVERAGE('[1]MassAnalyzer report'!AF177:AG177)</f>
        <v>3.3654000000000003E-2</v>
      </c>
      <c r="K177" s="7">
        <f>AVERAGE('[1]MassAnalyzer report'!AF177:AG177)</f>
        <v>3.3654000000000003E-2</v>
      </c>
      <c r="L177" s="7">
        <f>AVERAGE('[1]MassAnalyzer report'!AF177:AG177)</f>
        <v>3.3654000000000003E-2</v>
      </c>
      <c r="M177" s="7">
        <f>AVERAGE('[1]MassAnalyzer report'!AR177:AS177)</f>
        <v>1.7942E-2</v>
      </c>
      <c r="N177" s="7">
        <f>AVERAGE('[1]MassAnalyzer report'!AR177:AS177)</f>
        <v>1.7942E-2</v>
      </c>
      <c r="O177" s="7">
        <f>AVERAGE('[1]MassAnalyzer report'!AR177:AS177)</f>
        <v>1.7942E-2</v>
      </c>
      <c r="P177" s="7">
        <f>AVERAGE('[1]MassAnalyzer report'!BD177:BE177)</f>
        <v>1.8204649999999999E-2</v>
      </c>
      <c r="Q177" s="7">
        <f>AVERAGE('[1]MassAnalyzer report'!BD177:BE177)</f>
        <v>1.8204649999999999E-2</v>
      </c>
      <c r="R177" s="7">
        <f>AVERAGE('[1]MassAnalyzer report'!BD177:BE177)</f>
        <v>1.8204649999999999E-2</v>
      </c>
    </row>
    <row r="178" spans="1:18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7">
        <f>AVERAGE('[1]MassAnalyzer report'!T178:U178)</f>
        <v>1.4215E-2</v>
      </c>
      <c r="H178" s="7">
        <f>AVERAGE('[1]MassAnalyzer report'!T178:U178)</f>
        <v>1.4215E-2</v>
      </c>
      <c r="I178" s="7">
        <f>AVERAGE('[1]MassAnalyzer report'!T178:U178)</f>
        <v>1.4215E-2</v>
      </c>
      <c r="J178" s="7">
        <f>AVERAGE('[1]MassAnalyzer report'!AF178:AG178)</f>
        <v>1.13785E-2</v>
      </c>
      <c r="K178" s="7">
        <f>AVERAGE('[1]MassAnalyzer report'!AF178:AG178)</f>
        <v>1.13785E-2</v>
      </c>
      <c r="L178" s="7">
        <f>AVERAGE('[1]MassAnalyzer report'!AF178:AG178)</f>
        <v>1.13785E-2</v>
      </c>
      <c r="M178" s="7">
        <f>AVERAGE('[1]MassAnalyzer report'!AR178:AS178)</f>
        <v>9.0182549999999993E-3</v>
      </c>
      <c r="N178" s="7">
        <f>AVERAGE('[1]MassAnalyzer report'!AR178:AS178)</f>
        <v>9.0182549999999993E-3</v>
      </c>
      <c r="O178" s="7">
        <f>AVERAGE('[1]MassAnalyzer report'!AR178:AS178)</f>
        <v>9.0182549999999993E-3</v>
      </c>
      <c r="P178" s="7">
        <f>AVERAGE('[1]MassAnalyzer report'!BD178:BE178)</f>
        <v>9.2003750000000002E-3</v>
      </c>
      <c r="Q178" s="7">
        <f>AVERAGE('[1]MassAnalyzer report'!BD178:BE178)</f>
        <v>9.2003750000000002E-3</v>
      </c>
      <c r="R178" s="7">
        <f>AVERAGE('[1]MassAnalyzer report'!BD178:BE178)</f>
        <v>9.2003750000000002E-3</v>
      </c>
    </row>
    <row r="179" spans="1:18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7">
        <f>AVERAGE('[1]MassAnalyzer report'!T179:U179)</f>
        <v>1.215215E-3</v>
      </c>
      <c r="H179" s="7">
        <f>AVERAGE('[1]MassAnalyzer report'!T179:U179)</f>
        <v>1.215215E-3</v>
      </c>
      <c r="I179" s="7">
        <f>AVERAGE('[1]MassAnalyzer report'!T179:U179)</f>
        <v>1.215215E-3</v>
      </c>
      <c r="J179" s="7">
        <f>AVERAGE('[1]MassAnalyzer report'!AF179:AG179)</f>
        <v>9.6337449999999998E-4</v>
      </c>
      <c r="K179" s="7">
        <f>AVERAGE('[1]MassAnalyzer report'!AF179:AG179)</f>
        <v>9.6337449999999998E-4</v>
      </c>
      <c r="L179" s="7">
        <f>AVERAGE('[1]MassAnalyzer report'!AF179:AG179)</f>
        <v>9.6337449999999998E-4</v>
      </c>
      <c r="M179" s="7">
        <f>AVERAGE('[1]MassAnalyzer report'!AR179:AS179)</f>
        <v>6.5066699999999996E-4</v>
      </c>
      <c r="N179" s="7">
        <f>AVERAGE('[1]MassAnalyzer report'!AR179:AS179)</f>
        <v>6.5066699999999996E-4</v>
      </c>
      <c r="O179" s="7">
        <f>AVERAGE('[1]MassAnalyzer report'!AR179:AS179)</f>
        <v>6.5066699999999996E-4</v>
      </c>
      <c r="P179" s="7">
        <f>AVERAGE('[1]MassAnalyzer report'!BD179:BE179)</f>
        <v>6.5782699999999993E-4</v>
      </c>
      <c r="Q179" s="7">
        <f>AVERAGE('[1]MassAnalyzer report'!BD179:BE179)</f>
        <v>6.5782699999999993E-4</v>
      </c>
      <c r="R179" s="7">
        <f>AVERAGE('[1]MassAnalyzer report'!BD179:BE179)</f>
        <v>6.5782699999999993E-4</v>
      </c>
    </row>
    <row r="180" spans="1:18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7">
        <f>AVERAGE('[1]MassAnalyzer report'!T180:U180)</f>
        <v>2.17149E-4</v>
      </c>
      <c r="H180" s="7">
        <f>AVERAGE('[1]MassAnalyzer report'!T180:U180)</f>
        <v>2.17149E-4</v>
      </c>
      <c r="I180" s="7">
        <f>AVERAGE('[1]MassAnalyzer report'!T180:U180)</f>
        <v>2.17149E-4</v>
      </c>
      <c r="J180" s="7">
        <f>AVERAGE('[1]MassAnalyzer report'!AF180:AG180)</f>
        <v>1.5139E-4</v>
      </c>
      <c r="K180" s="7">
        <f>AVERAGE('[1]MassAnalyzer report'!AF180:AG180)</f>
        <v>1.5139E-4</v>
      </c>
      <c r="L180" s="7">
        <f>AVERAGE('[1]MassAnalyzer report'!AF180:AG180)</f>
        <v>1.5139E-4</v>
      </c>
      <c r="M180" s="7">
        <f>AVERAGE('[1]MassAnalyzer report'!AR180:AS180)</f>
        <v>1.6493550000000001E-4</v>
      </c>
      <c r="N180" s="7">
        <f>AVERAGE('[1]MassAnalyzer report'!AR180:AS180)</f>
        <v>1.6493550000000001E-4</v>
      </c>
      <c r="O180" s="7">
        <f>AVERAGE('[1]MassAnalyzer report'!AR180:AS180)</f>
        <v>1.6493550000000001E-4</v>
      </c>
      <c r="P180" s="7">
        <f>AVERAGE('[1]MassAnalyzer report'!BD180:BE180)</f>
        <v>1.4968000000000002E-4</v>
      </c>
      <c r="Q180" s="7">
        <f>AVERAGE('[1]MassAnalyzer report'!BD180:BE180)</f>
        <v>1.4968000000000002E-4</v>
      </c>
      <c r="R180" s="7">
        <f>AVERAGE('[1]MassAnalyzer report'!BD180:BE180)</f>
        <v>1.4968000000000002E-4</v>
      </c>
    </row>
    <row r="181" spans="1:18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7">
        <f>AVERAGE('[1]MassAnalyzer report'!T181:U181)</f>
        <v>2.9896150000000002E-3</v>
      </c>
      <c r="H181" s="7">
        <f>AVERAGE('[1]MassAnalyzer report'!T181:U181)</f>
        <v>2.9896150000000002E-3</v>
      </c>
      <c r="I181" s="7">
        <f>AVERAGE('[1]MassAnalyzer report'!T181:U181)</f>
        <v>2.9896150000000002E-3</v>
      </c>
      <c r="J181" s="7">
        <f>AVERAGE('[1]MassAnalyzer report'!AF181:AG181)</f>
        <v>2.0942199999999999E-3</v>
      </c>
      <c r="K181" s="7">
        <f>AVERAGE('[1]MassAnalyzer report'!AF181:AG181)</f>
        <v>2.0942199999999999E-3</v>
      </c>
      <c r="L181" s="7">
        <f>AVERAGE('[1]MassAnalyzer report'!AF181:AG181)</f>
        <v>2.0942199999999999E-3</v>
      </c>
      <c r="M181" s="7">
        <f>AVERAGE('[1]MassAnalyzer report'!AR181:AS181)</f>
        <v>1.8534199999999999E-3</v>
      </c>
      <c r="N181" s="7">
        <f>AVERAGE('[1]MassAnalyzer report'!AR181:AS181)</f>
        <v>1.8534199999999999E-3</v>
      </c>
      <c r="O181" s="7">
        <f>AVERAGE('[1]MassAnalyzer report'!AR181:AS181)</f>
        <v>1.8534199999999999E-3</v>
      </c>
      <c r="P181" s="7">
        <f>AVERAGE('[1]MassAnalyzer report'!BD181:BE181)</f>
        <v>1.8315549999999999E-3</v>
      </c>
      <c r="Q181" s="7">
        <f>AVERAGE('[1]MassAnalyzer report'!BD181:BE181)</f>
        <v>1.8315549999999999E-3</v>
      </c>
      <c r="R181" s="7">
        <f>AVERAGE('[1]MassAnalyzer report'!BD181:BE181)</f>
        <v>1.8315549999999999E-3</v>
      </c>
    </row>
    <row r="182" spans="1:18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7">
        <f>AVERAGE('[1]MassAnalyzer report'!T182:U182)</f>
        <v>2.5082450000000003E-4</v>
      </c>
      <c r="H182" s="7">
        <f>AVERAGE('[1]MassAnalyzer report'!T182:U182)</f>
        <v>2.5082450000000003E-4</v>
      </c>
      <c r="I182" s="7">
        <f>AVERAGE('[1]MassAnalyzer report'!T182:U182)</f>
        <v>2.5082450000000003E-4</v>
      </c>
      <c r="J182" s="7">
        <f>AVERAGE('[1]MassAnalyzer report'!AF182:AG182)</f>
        <v>1.99323E-4</v>
      </c>
      <c r="K182" s="7">
        <f>AVERAGE('[1]MassAnalyzer report'!AF182:AG182)</f>
        <v>1.99323E-4</v>
      </c>
      <c r="L182" s="7">
        <f>AVERAGE('[1]MassAnalyzer report'!AF182:AG182)</f>
        <v>1.99323E-4</v>
      </c>
      <c r="M182" s="7">
        <f>AVERAGE('[1]MassAnalyzer report'!AR182:AS182)</f>
        <v>1.4803949999999999E-4</v>
      </c>
      <c r="N182" s="7">
        <f>AVERAGE('[1]MassAnalyzer report'!AR182:AS182)</f>
        <v>1.4803949999999999E-4</v>
      </c>
      <c r="O182" s="7">
        <f>AVERAGE('[1]MassAnalyzer report'!AR182:AS182)</f>
        <v>1.4803949999999999E-4</v>
      </c>
      <c r="P182" s="7">
        <f>AVERAGE('[1]MassAnalyzer report'!BD182:BE182)</f>
        <v>1.5134799999999999E-4</v>
      </c>
      <c r="Q182" s="7">
        <f>AVERAGE('[1]MassAnalyzer report'!BD182:BE182)</f>
        <v>1.5134799999999999E-4</v>
      </c>
      <c r="R182" s="7">
        <f>AVERAGE('[1]MassAnalyzer report'!BD182:BE182)</f>
        <v>1.5134799999999999E-4</v>
      </c>
    </row>
    <row r="183" spans="1:18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7">
        <f>AVERAGE('[1]MassAnalyzer report'!T183:U183)</f>
        <v>2.04107E-4</v>
      </c>
      <c r="H183" s="7">
        <f>AVERAGE('[1]MassAnalyzer report'!T183:U183)</f>
        <v>2.04107E-4</v>
      </c>
      <c r="I183" s="7">
        <f>AVERAGE('[1]MassAnalyzer report'!T183:U183)</f>
        <v>2.04107E-4</v>
      </c>
      <c r="J183" s="7">
        <f>AVERAGE('[1]MassAnalyzer report'!AF183:AG183)</f>
        <v>2.5229499999999998E-4</v>
      </c>
      <c r="K183" s="7">
        <f>AVERAGE('[1]MassAnalyzer report'!AF183:AG183)</f>
        <v>2.5229499999999998E-4</v>
      </c>
      <c r="L183" s="7">
        <f>AVERAGE('[1]MassAnalyzer report'!AF183:AG183)</f>
        <v>2.5229499999999998E-4</v>
      </c>
      <c r="M183" s="7">
        <f>AVERAGE('[1]MassAnalyzer report'!AR183:AS183)</f>
        <v>2.2844449999999998E-5</v>
      </c>
      <c r="N183" s="7">
        <f>AVERAGE('[1]MassAnalyzer report'!AR183:AS183)</f>
        <v>2.2844449999999998E-5</v>
      </c>
      <c r="O183" s="7">
        <f>AVERAGE('[1]MassAnalyzer report'!AR183:AS183)</f>
        <v>2.2844449999999998E-5</v>
      </c>
      <c r="P183" s="7">
        <f>AVERAGE('[1]MassAnalyzer report'!BD183:BE183)</f>
        <v>2.9261599999999998E-5</v>
      </c>
      <c r="Q183" s="7">
        <f>AVERAGE('[1]MassAnalyzer report'!BD183:BE183)</f>
        <v>2.9261599999999998E-5</v>
      </c>
      <c r="R183" s="7">
        <f>AVERAGE('[1]MassAnalyzer report'!BD183:BE183)</f>
        <v>2.9261599999999998E-5</v>
      </c>
    </row>
    <row r="184" spans="1:18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7">
        <f>AVERAGE('[1]MassAnalyzer report'!T184:U184)</f>
        <v>1.192214E-4</v>
      </c>
      <c r="H184" s="7">
        <f>AVERAGE('[1]MassAnalyzer report'!T184:U184)</f>
        <v>1.192214E-4</v>
      </c>
      <c r="I184" s="7">
        <f>AVERAGE('[1]MassAnalyzer report'!T184:U184)</f>
        <v>1.192214E-4</v>
      </c>
      <c r="J184" s="7">
        <f>AVERAGE('[1]MassAnalyzer report'!AF184:AG184)</f>
        <v>1.355405E-4</v>
      </c>
      <c r="K184" s="7">
        <f>AVERAGE('[1]MassAnalyzer report'!AF184:AG184)</f>
        <v>1.355405E-4</v>
      </c>
      <c r="L184" s="7">
        <f>AVERAGE('[1]MassAnalyzer report'!AF184:AG184)</f>
        <v>1.355405E-4</v>
      </c>
      <c r="M184" s="7">
        <f>AVERAGE('[1]MassAnalyzer report'!AR184:AS184)</f>
        <v>1.73445E-5</v>
      </c>
      <c r="N184" s="7">
        <f>AVERAGE('[1]MassAnalyzer report'!AR184:AS184)</f>
        <v>1.73445E-5</v>
      </c>
      <c r="O184" s="7">
        <f>AVERAGE('[1]MassAnalyzer report'!AR184:AS184)</f>
        <v>1.73445E-5</v>
      </c>
      <c r="P184" s="7">
        <f>AVERAGE('[1]MassAnalyzer report'!BD184:BE184)</f>
        <v>2.3541849999999999E-5</v>
      </c>
      <c r="Q184" s="7">
        <f>AVERAGE('[1]MassAnalyzer report'!BD184:BE184)</f>
        <v>2.3541849999999999E-5</v>
      </c>
      <c r="R184" s="7">
        <f>AVERAGE('[1]MassAnalyzer report'!BD184:BE184)</f>
        <v>2.3541849999999999E-5</v>
      </c>
    </row>
    <row r="185" spans="1:18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7">
        <f>AVERAGE('[1]MassAnalyzer report'!T185:U185)</f>
        <v>1.2070200000000001E-4</v>
      </c>
      <c r="H185" s="7">
        <f>AVERAGE('[1]MassAnalyzer report'!T185:U185)</f>
        <v>1.2070200000000001E-4</v>
      </c>
      <c r="I185" s="7">
        <f>AVERAGE('[1]MassAnalyzer report'!T185:U185)</f>
        <v>1.2070200000000001E-4</v>
      </c>
      <c r="J185" s="7">
        <f>AVERAGE('[1]MassAnalyzer report'!AF185:AG185)</f>
        <v>1.5580600000000001E-4</v>
      </c>
      <c r="K185" s="7">
        <f>AVERAGE('[1]MassAnalyzer report'!AF185:AG185)</f>
        <v>1.5580600000000001E-4</v>
      </c>
      <c r="L185" s="7">
        <f>AVERAGE('[1]MassAnalyzer report'!AF185:AG185)</f>
        <v>1.5580600000000001E-4</v>
      </c>
      <c r="M185" s="7">
        <f>AVERAGE('[1]MassAnalyzer report'!AR185:AS185)</f>
        <v>3.28968E-5</v>
      </c>
      <c r="N185" s="7">
        <f>AVERAGE('[1]MassAnalyzer report'!AR185:AS185)</f>
        <v>3.28968E-5</v>
      </c>
      <c r="O185" s="7">
        <f>AVERAGE('[1]MassAnalyzer report'!AR185:AS185)</f>
        <v>3.28968E-5</v>
      </c>
      <c r="P185" s="7">
        <f>AVERAGE('[1]MassAnalyzer report'!BD185:BE185)</f>
        <v>3.8200449999999998E-5</v>
      </c>
      <c r="Q185" s="7">
        <f>AVERAGE('[1]MassAnalyzer report'!BD185:BE185)</f>
        <v>3.8200449999999998E-5</v>
      </c>
      <c r="R185" s="7">
        <f>AVERAGE('[1]MassAnalyzer report'!BD185:BE185)</f>
        <v>3.8200449999999998E-5</v>
      </c>
    </row>
    <row r="186" spans="1:18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7">
        <f>AVERAGE('[1]MassAnalyzer report'!T186:U186)</f>
        <v>2.3173399999999999E-4</v>
      </c>
      <c r="H186" s="7">
        <f>AVERAGE('[1]MassAnalyzer report'!T186:U186)</f>
        <v>2.3173399999999999E-4</v>
      </c>
      <c r="I186" s="7">
        <f>AVERAGE('[1]MassAnalyzer report'!T186:U186)</f>
        <v>2.3173399999999999E-4</v>
      </c>
      <c r="J186" s="7">
        <f>AVERAGE('[1]MassAnalyzer report'!AF186:AG186)</f>
        <v>2.2456550000000001E-4</v>
      </c>
      <c r="K186" s="7">
        <f>AVERAGE('[1]MassAnalyzer report'!AF186:AG186)</f>
        <v>2.2456550000000001E-4</v>
      </c>
      <c r="L186" s="7">
        <f>AVERAGE('[1]MassAnalyzer report'!AF186:AG186)</f>
        <v>2.2456550000000001E-4</v>
      </c>
      <c r="M186" s="7">
        <f>AVERAGE('[1]MassAnalyzer report'!AR186:AS186)</f>
        <v>4.7543249999999999E-5</v>
      </c>
      <c r="N186" s="7">
        <f>AVERAGE('[1]MassAnalyzer report'!AR186:AS186)</f>
        <v>4.7543249999999999E-5</v>
      </c>
      <c r="O186" s="7">
        <f>AVERAGE('[1]MassAnalyzer report'!AR186:AS186)</f>
        <v>4.7543249999999999E-5</v>
      </c>
      <c r="P186" s="7">
        <f>AVERAGE('[1]MassAnalyzer report'!BD186:BE186)</f>
        <v>3.9552350000000001E-5</v>
      </c>
      <c r="Q186" s="7">
        <f>AVERAGE('[1]MassAnalyzer report'!BD186:BE186)</f>
        <v>3.9552350000000001E-5</v>
      </c>
      <c r="R186" s="7">
        <f>AVERAGE('[1]MassAnalyzer report'!BD186:BE186)</f>
        <v>3.9552350000000001E-5</v>
      </c>
    </row>
    <row r="187" spans="1:18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7">
        <f>AVERAGE('[1]MassAnalyzer report'!T187:U187)</f>
        <v>1.114525E-4</v>
      </c>
      <c r="H187" s="7">
        <f>AVERAGE('[1]MassAnalyzer report'!T187:U187)</f>
        <v>1.114525E-4</v>
      </c>
      <c r="I187" s="7">
        <f>AVERAGE('[1]MassAnalyzer report'!T187:U187)</f>
        <v>1.114525E-4</v>
      </c>
      <c r="J187" s="7">
        <f>AVERAGE('[1]MassAnalyzer report'!AF187:AG187)</f>
        <v>9.8952700000000006E-5</v>
      </c>
      <c r="K187" s="7">
        <f>AVERAGE('[1]MassAnalyzer report'!AF187:AG187)</f>
        <v>9.8952700000000006E-5</v>
      </c>
      <c r="L187" s="7">
        <f>AVERAGE('[1]MassAnalyzer report'!AF187:AG187)</f>
        <v>9.8952700000000006E-5</v>
      </c>
      <c r="M187" s="7">
        <f>AVERAGE('[1]MassAnalyzer report'!AR187:AS187)</f>
        <v>8.5965649999999999E-5</v>
      </c>
      <c r="N187" s="7">
        <f>AVERAGE('[1]MassAnalyzer report'!AR187:AS187)</f>
        <v>8.5965649999999999E-5</v>
      </c>
      <c r="O187" s="7">
        <f>AVERAGE('[1]MassAnalyzer report'!AR187:AS187)</f>
        <v>8.5965649999999999E-5</v>
      </c>
      <c r="P187" s="7">
        <f>AVERAGE('[1]MassAnalyzer report'!BD187:BE187)</f>
        <v>9.3704850000000001E-5</v>
      </c>
      <c r="Q187" s="7">
        <f>AVERAGE('[1]MassAnalyzer report'!BD187:BE187)</f>
        <v>9.3704850000000001E-5</v>
      </c>
      <c r="R187" s="7">
        <f>AVERAGE('[1]MassAnalyzer report'!BD187:BE187)</f>
        <v>9.3704850000000001E-5</v>
      </c>
    </row>
    <row r="188" spans="1:18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7">
        <f>AVERAGE('[1]MassAnalyzer report'!T188:U188)</f>
        <v>9.8867300000000003E-4</v>
      </c>
      <c r="H188" s="7">
        <f>AVERAGE('[1]MassAnalyzer report'!T188:U188)</f>
        <v>9.8867300000000003E-4</v>
      </c>
      <c r="I188" s="7">
        <f>AVERAGE('[1]MassAnalyzer report'!T188:U188)</f>
        <v>9.8867300000000003E-4</v>
      </c>
      <c r="J188" s="7">
        <f>AVERAGE('[1]MassAnalyzer report'!AF188:AG188)</f>
        <v>5.6603950000000004E-3</v>
      </c>
      <c r="K188" s="7">
        <f>AVERAGE('[1]MassAnalyzer report'!AF188:AG188)</f>
        <v>5.6603950000000004E-3</v>
      </c>
      <c r="L188" s="7">
        <f>AVERAGE('[1]MassAnalyzer report'!AF188:AG188)</f>
        <v>5.6603950000000004E-3</v>
      </c>
      <c r="M188" s="7">
        <f>AVERAGE('[1]MassAnalyzer report'!AR188:AS188)</f>
        <v>7.2101399999999996E-4</v>
      </c>
      <c r="N188" s="7">
        <f>AVERAGE('[1]MassAnalyzer report'!AR188:AS188)</f>
        <v>7.2101399999999996E-4</v>
      </c>
      <c r="O188" s="7">
        <f>AVERAGE('[1]MassAnalyzer report'!AR188:AS188)</f>
        <v>7.2101399999999996E-4</v>
      </c>
      <c r="P188" s="7">
        <f>AVERAGE('[1]MassAnalyzer report'!BD188:BE188)</f>
        <v>4.2927999999999994E-3</v>
      </c>
      <c r="Q188" s="7">
        <f>AVERAGE('[1]MassAnalyzer report'!BD188:BE188)</f>
        <v>4.2927999999999994E-3</v>
      </c>
      <c r="R188" s="7">
        <f>AVERAGE('[1]MassAnalyzer report'!BD188:BE188)</f>
        <v>4.2927999999999994E-3</v>
      </c>
    </row>
    <row r="189" spans="1:18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7">
        <f>AVERAGE('[1]MassAnalyzer report'!T189:U189)</f>
        <v>6.362335E-4</v>
      </c>
      <c r="H189" s="7">
        <f>AVERAGE('[1]MassAnalyzer report'!T189:U189)</f>
        <v>6.362335E-4</v>
      </c>
      <c r="I189" s="7">
        <f>AVERAGE('[1]MassAnalyzer report'!T189:U189)</f>
        <v>6.362335E-4</v>
      </c>
      <c r="J189" s="7">
        <f>AVERAGE('[1]MassAnalyzer report'!AF189:AG189)</f>
        <v>5.7271150000000001E-4</v>
      </c>
      <c r="K189" s="7">
        <f>AVERAGE('[1]MassAnalyzer report'!AF189:AG189)</f>
        <v>5.7271150000000001E-4</v>
      </c>
      <c r="L189" s="7">
        <f>AVERAGE('[1]MassAnalyzer report'!AF189:AG189)</f>
        <v>5.7271150000000001E-4</v>
      </c>
      <c r="M189" s="7">
        <f>AVERAGE('[1]MassAnalyzer report'!AR189:AS189)</f>
        <v>5.3093300000000003E-4</v>
      </c>
      <c r="N189" s="7">
        <f>AVERAGE('[1]MassAnalyzer report'!AR189:AS189)</f>
        <v>5.3093300000000003E-4</v>
      </c>
      <c r="O189" s="7">
        <f>AVERAGE('[1]MassAnalyzer report'!AR189:AS189)</f>
        <v>5.3093300000000003E-4</v>
      </c>
      <c r="P189" s="7">
        <f>AVERAGE('[1]MassAnalyzer report'!BD189:BE189)</f>
        <v>6.1484350000000007E-4</v>
      </c>
      <c r="Q189" s="7">
        <f>AVERAGE('[1]MassAnalyzer report'!BD189:BE189)</f>
        <v>6.1484350000000007E-4</v>
      </c>
      <c r="R189" s="7">
        <f>AVERAGE('[1]MassAnalyzer report'!BD189:BE189)</f>
        <v>6.1484350000000007E-4</v>
      </c>
    </row>
    <row r="190" spans="1:18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7">
        <f>AVERAGE('[1]MassAnalyzer report'!T190:U190)</f>
        <v>1.4169200000000001E-4</v>
      </c>
      <c r="H190" s="7">
        <f>AVERAGE('[1]MassAnalyzer report'!T190:U190)</f>
        <v>1.4169200000000001E-4</v>
      </c>
      <c r="I190" s="7">
        <f>AVERAGE('[1]MassAnalyzer report'!T190:U190)</f>
        <v>1.4169200000000001E-4</v>
      </c>
      <c r="J190" s="7">
        <f>AVERAGE('[1]MassAnalyzer report'!AF190:AG190)</f>
        <v>1.3555650000000001E-4</v>
      </c>
      <c r="K190" s="7">
        <f>AVERAGE('[1]MassAnalyzer report'!AF190:AG190)</f>
        <v>1.3555650000000001E-4</v>
      </c>
      <c r="L190" s="7">
        <f>AVERAGE('[1]MassAnalyzer report'!AF190:AG190)</f>
        <v>1.3555650000000001E-4</v>
      </c>
      <c r="M190" s="7">
        <f>AVERAGE('[1]MassAnalyzer report'!AR190:AS190)</f>
        <v>1.259535E-4</v>
      </c>
      <c r="N190" s="7">
        <f>AVERAGE('[1]MassAnalyzer report'!AR190:AS190)</f>
        <v>1.259535E-4</v>
      </c>
      <c r="O190" s="7">
        <f>AVERAGE('[1]MassAnalyzer report'!AR190:AS190)</f>
        <v>1.259535E-4</v>
      </c>
      <c r="P190" s="7">
        <f>AVERAGE('[1]MassAnalyzer report'!BD190:BE190)</f>
        <v>1.51123E-4</v>
      </c>
      <c r="Q190" s="7">
        <f>AVERAGE('[1]MassAnalyzer report'!BD190:BE190)</f>
        <v>1.51123E-4</v>
      </c>
      <c r="R190" s="7">
        <f>AVERAGE('[1]MassAnalyzer report'!BD190:BE190)</f>
        <v>1.51123E-4</v>
      </c>
    </row>
    <row r="191" spans="1:18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7">
        <f>AVERAGE('[1]MassAnalyzer report'!T191:U191)</f>
        <v>5.6256750000000003E-5</v>
      </c>
      <c r="H191" s="7">
        <f>AVERAGE('[1]MassAnalyzer report'!T191:U191)</f>
        <v>5.6256750000000003E-5</v>
      </c>
      <c r="I191" s="7">
        <f>AVERAGE('[1]MassAnalyzer report'!T191:U191)</f>
        <v>5.6256750000000003E-5</v>
      </c>
      <c r="J191" s="7">
        <f>AVERAGE('[1]MassAnalyzer report'!AF191:AG191)</f>
        <v>2.9700450000000001E-5</v>
      </c>
      <c r="K191" s="7">
        <f>AVERAGE('[1]MassAnalyzer report'!AF191:AG191)</f>
        <v>2.9700450000000001E-5</v>
      </c>
      <c r="L191" s="7">
        <f>AVERAGE('[1]MassAnalyzer report'!AF191:AG191)</f>
        <v>2.9700450000000001E-5</v>
      </c>
      <c r="M191" s="7">
        <f>AVERAGE('[1]MassAnalyzer report'!AR191:AS191)</f>
        <v>3.1933200000000001E-5</v>
      </c>
      <c r="N191" s="7">
        <f>AVERAGE('[1]MassAnalyzer report'!AR191:AS191)</f>
        <v>3.1933200000000001E-5</v>
      </c>
      <c r="O191" s="7">
        <f>AVERAGE('[1]MassAnalyzer report'!AR191:AS191)</f>
        <v>3.1933200000000001E-5</v>
      </c>
      <c r="P191" s="7">
        <f>AVERAGE('[1]MassAnalyzer report'!BD191:BE191)</f>
        <v>3.6194849999999998E-5</v>
      </c>
      <c r="Q191" s="7">
        <f>AVERAGE('[1]MassAnalyzer report'!BD191:BE191)</f>
        <v>3.6194849999999998E-5</v>
      </c>
      <c r="R191" s="7">
        <f>AVERAGE('[1]MassAnalyzer report'!BD191:BE191)</f>
        <v>3.6194849999999998E-5</v>
      </c>
    </row>
    <row r="192" spans="1:18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7">
        <f>AVERAGE('[1]MassAnalyzer report'!T192:U192)</f>
        <v>4.6025649999999999E-5</v>
      </c>
      <c r="H192" s="7">
        <f>AVERAGE('[1]MassAnalyzer report'!T192:U192)</f>
        <v>4.6025649999999999E-5</v>
      </c>
      <c r="I192" s="7">
        <f>AVERAGE('[1]MassAnalyzer report'!T192:U192)</f>
        <v>4.6025649999999999E-5</v>
      </c>
      <c r="J192" s="7">
        <f>AVERAGE('[1]MassAnalyzer report'!AF192:AG192)</f>
        <v>5.2013950000000004E-5</v>
      </c>
      <c r="K192" s="7">
        <f>AVERAGE('[1]MassAnalyzer report'!AF192:AG192)</f>
        <v>5.2013950000000004E-5</v>
      </c>
      <c r="L192" s="7">
        <f>AVERAGE('[1]MassAnalyzer report'!AF192:AG192)</f>
        <v>5.2013950000000004E-5</v>
      </c>
      <c r="M192" s="7">
        <f>AVERAGE('[1]MassAnalyzer report'!AR192:AS192)</f>
        <v>2.0586750000000001E-5</v>
      </c>
      <c r="N192" s="7">
        <f>AVERAGE('[1]MassAnalyzer report'!AR192:AS192)</f>
        <v>2.0586750000000001E-5</v>
      </c>
      <c r="O192" s="7">
        <f>AVERAGE('[1]MassAnalyzer report'!AR192:AS192)</f>
        <v>2.0586750000000001E-5</v>
      </c>
      <c r="P192" s="7">
        <f>AVERAGE('[1]MassAnalyzer report'!BD192:BE192)</f>
        <v>2.87807E-5</v>
      </c>
      <c r="Q192" s="7">
        <f>AVERAGE('[1]MassAnalyzer report'!BD192:BE192)</f>
        <v>2.87807E-5</v>
      </c>
      <c r="R192" s="7">
        <f>AVERAGE('[1]MassAnalyzer report'!BD192:BE192)</f>
        <v>2.87807E-5</v>
      </c>
    </row>
    <row r="193" spans="1:18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7">
        <f>AVERAGE('[1]MassAnalyzer report'!T193:U193)</f>
        <v>5.9945800000000002E-3</v>
      </c>
      <c r="H193" s="7">
        <f>AVERAGE('[1]MassAnalyzer report'!T193:U193)</f>
        <v>5.9945800000000002E-3</v>
      </c>
      <c r="I193" s="7">
        <f>AVERAGE('[1]MassAnalyzer report'!T193:U193)</f>
        <v>5.9945800000000002E-3</v>
      </c>
      <c r="J193" s="7">
        <f>AVERAGE('[1]MassAnalyzer report'!AF193:AG193)</f>
        <v>4.3087949999999998E-3</v>
      </c>
      <c r="K193" s="7">
        <f>AVERAGE('[1]MassAnalyzer report'!AF193:AG193)</f>
        <v>4.3087949999999998E-3</v>
      </c>
      <c r="L193" s="7">
        <f>AVERAGE('[1]MassAnalyzer report'!AF193:AG193)</f>
        <v>4.3087949999999998E-3</v>
      </c>
      <c r="M193" s="7">
        <f>AVERAGE('[1]MassAnalyzer report'!AR193:AS193)</f>
        <v>4.6365999999999994E-3</v>
      </c>
      <c r="N193" s="7">
        <f>AVERAGE('[1]MassAnalyzer report'!AR193:AS193)</f>
        <v>4.6365999999999994E-3</v>
      </c>
      <c r="O193" s="7">
        <f>AVERAGE('[1]MassAnalyzer report'!AR193:AS193)</f>
        <v>4.6365999999999994E-3</v>
      </c>
      <c r="P193" s="7">
        <f>AVERAGE('[1]MassAnalyzer report'!BD193:BE193)</f>
        <v>5.3088449999999995E-3</v>
      </c>
      <c r="Q193" s="7">
        <f>AVERAGE('[1]MassAnalyzer report'!BD193:BE193)</f>
        <v>5.3088449999999995E-3</v>
      </c>
      <c r="R193" s="7">
        <f>AVERAGE('[1]MassAnalyzer report'!BD193:BE193)</f>
        <v>5.3088449999999995E-3</v>
      </c>
    </row>
    <row r="194" spans="1:18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7">
        <f>AVERAGE('[1]MassAnalyzer report'!T194:U194)</f>
        <v>2.6346900000000001E-4</v>
      </c>
      <c r="H194" s="7">
        <f>AVERAGE('[1]MassAnalyzer report'!T194:U194)</f>
        <v>2.6346900000000001E-4</v>
      </c>
      <c r="I194" s="7">
        <f>AVERAGE('[1]MassAnalyzer report'!T194:U194)</f>
        <v>2.6346900000000001E-4</v>
      </c>
      <c r="J194" s="7">
        <f>AVERAGE('[1]MassAnalyzer report'!AF194:AG194)</f>
        <v>1.5070049999999998E-4</v>
      </c>
      <c r="K194" s="7">
        <f>AVERAGE('[1]MassAnalyzer report'!AF194:AG194)</f>
        <v>1.5070049999999998E-4</v>
      </c>
      <c r="L194" s="7">
        <f>AVERAGE('[1]MassAnalyzer report'!AF194:AG194)</f>
        <v>1.5070049999999998E-4</v>
      </c>
      <c r="M194" s="7">
        <f>AVERAGE('[1]MassAnalyzer report'!AR194:AS194)</f>
        <v>3.2189649999999996E-4</v>
      </c>
      <c r="N194" s="7">
        <f>AVERAGE('[1]MassAnalyzer report'!AR194:AS194)</f>
        <v>3.2189649999999996E-4</v>
      </c>
      <c r="O194" s="7">
        <f>AVERAGE('[1]MassAnalyzer report'!AR194:AS194)</f>
        <v>3.2189649999999996E-4</v>
      </c>
      <c r="P194" s="7">
        <f>AVERAGE('[1]MassAnalyzer report'!BD194:BE194)</f>
        <v>3.2541450000000001E-4</v>
      </c>
      <c r="Q194" s="7">
        <f>AVERAGE('[1]MassAnalyzer report'!BD194:BE194)</f>
        <v>3.2541450000000001E-4</v>
      </c>
      <c r="R194" s="7">
        <f>AVERAGE('[1]MassAnalyzer report'!BD194:BE194)</f>
        <v>3.2541450000000001E-4</v>
      </c>
    </row>
    <row r="195" spans="1:18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7">
        <f>AVERAGE('[1]MassAnalyzer report'!T195:U195)</f>
        <v>4.7207500000000005E-5</v>
      </c>
      <c r="H195" s="7">
        <f>AVERAGE('[1]MassAnalyzer report'!T195:U195)</f>
        <v>4.7207500000000005E-5</v>
      </c>
      <c r="I195" s="7">
        <f>AVERAGE('[1]MassAnalyzer report'!T195:U195)</f>
        <v>4.7207500000000005E-5</v>
      </c>
      <c r="J195" s="7">
        <f>AVERAGE('[1]MassAnalyzer report'!AF195:AG195)</f>
        <v>4.1186900000000004E-5</v>
      </c>
      <c r="K195" s="7">
        <f>AVERAGE('[1]MassAnalyzer report'!AF195:AG195)</f>
        <v>4.1186900000000004E-5</v>
      </c>
      <c r="L195" s="7">
        <f>AVERAGE('[1]MassAnalyzer report'!AF195:AG195)</f>
        <v>4.1186900000000004E-5</v>
      </c>
      <c r="M195" s="7">
        <f>AVERAGE('[1]MassAnalyzer report'!AR195:AS195)</f>
        <v>3.9829800000000003E-5</v>
      </c>
      <c r="N195" s="7">
        <f>AVERAGE('[1]MassAnalyzer report'!AR195:AS195)</f>
        <v>3.9829800000000003E-5</v>
      </c>
      <c r="O195" s="7">
        <f>AVERAGE('[1]MassAnalyzer report'!AR195:AS195)</f>
        <v>3.9829800000000003E-5</v>
      </c>
      <c r="P195" s="7">
        <f>AVERAGE('[1]MassAnalyzer report'!BD195:BE195)</f>
        <v>4.6426800000000001E-5</v>
      </c>
      <c r="Q195" s="7">
        <f>AVERAGE('[1]MassAnalyzer report'!BD195:BE195)</f>
        <v>4.6426800000000001E-5</v>
      </c>
      <c r="R195" s="7">
        <f>AVERAGE('[1]MassAnalyzer report'!BD195:BE195)</f>
        <v>4.6426800000000001E-5</v>
      </c>
    </row>
    <row r="196" spans="1:18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7">
        <f>AVERAGE('[1]MassAnalyzer report'!T196:U196)</f>
        <v>4.423435E-4</v>
      </c>
      <c r="H196" s="7">
        <f>AVERAGE('[1]MassAnalyzer report'!T196:U196)</f>
        <v>4.423435E-4</v>
      </c>
      <c r="I196" s="7">
        <f>AVERAGE('[1]MassAnalyzer report'!T196:U196)</f>
        <v>4.423435E-4</v>
      </c>
      <c r="J196" s="7">
        <f>AVERAGE('[1]MassAnalyzer report'!AF196:AG196)</f>
        <v>5.7054450000000004E-4</v>
      </c>
      <c r="K196" s="7">
        <f>AVERAGE('[1]MassAnalyzer report'!AF196:AG196)</f>
        <v>5.7054450000000004E-4</v>
      </c>
      <c r="L196" s="7">
        <f>AVERAGE('[1]MassAnalyzer report'!AF196:AG196)</f>
        <v>5.7054450000000004E-4</v>
      </c>
      <c r="M196" s="7">
        <f>AVERAGE('[1]MassAnalyzer report'!AR196:AS196)</f>
        <v>9.0627299999999992E-5</v>
      </c>
      <c r="N196" s="7">
        <f>AVERAGE('[1]MassAnalyzer report'!AR196:AS196)</f>
        <v>9.0627299999999992E-5</v>
      </c>
      <c r="O196" s="7">
        <f>AVERAGE('[1]MassAnalyzer report'!AR196:AS196)</f>
        <v>9.0627299999999992E-5</v>
      </c>
      <c r="P196" s="7">
        <f>AVERAGE('[1]MassAnalyzer report'!BD196:BE196)</f>
        <v>1.030806E-4</v>
      </c>
      <c r="Q196" s="7">
        <f>AVERAGE('[1]MassAnalyzer report'!BD196:BE196)</f>
        <v>1.030806E-4</v>
      </c>
      <c r="R196" s="7">
        <f>AVERAGE('[1]MassAnalyzer report'!BD196:BE196)</f>
        <v>1.030806E-4</v>
      </c>
    </row>
    <row r="197" spans="1:18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7">
        <f>AVERAGE('[1]MassAnalyzer report'!T197:U197)</f>
        <v>4.1266499999999999E-3</v>
      </c>
      <c r="H197" s="7">
        <f>AVERAGE('[1]MassAnalyzer report'!T197:U197)</f>
        <v>4.1266499999999999E-3</v>
      </c>
      <c r="I197" s="7">
        <f>AVERAGE('[1]MassAnalyzer report'!T197:U197)</f>
        <v>4.1266499999999999E-3</v>
      </c>
      <c r="J197" s="7">
        <f>AVERAGE('[1]MassAnalyzer report'!AF197:AG197)</f>
        <v>9.922315000000001E-3</v>
      </c>
      <c r="K197" s="7">
        <f>AVERAGE('[1]MassAnalyzer report'!AF197:AG197)</f>
        <v>9.922315000000001E-3</v>
      </c>
      <c r="L197" s="7">
        <f>AVERAGE('[1]MassAnalyzer report'!AF197:AG197)</f>
        <v>9.922315000000001E-3</v>
      </c>
      <c r="M197" s="7">
        <f>AVERAGE('[1]MassAnalyzer report'!AR197:AS197)</f>
        <v>8.1084850000000003E-4</v>
      </c>
      <c r="N197" s="7">
        <f>AVERAGE('[1]MassAnalyzer report'!AR197:AS197)</f>
        <v>8.1084850000000003E-4</v>
      </c>
      <c r="O197" s="7">
        <f>AVERAGE('[1]MassAnalyzer report'!AR197:AS197)</f>
        <v>8.1084850000000003E-4</v>
      </c>
      <c r="P197" s="7">
        <f>AVERAGE('[1]MassAnalyzer report'!BD197:BE197)</f>
        <v>1.1881750000000001E-3</v>
      </c>
      <c r="Q197" s="7">
        <f>AVERAGE('[1]MassAnalyzer report'!BD197:BE197)</f>
        <v>1.1881750000000001E-3</v>
      </c>
      <c r="R197" s="7">
        <f>AVERAGE('[1]MassAnalyzer report'!BD197:BE197)</f>
        <v>1.1881750000000001E-3</v>
      </c>
    </row>
    <row r="198" spans="1:18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7">
        <f>AVERAGE('[1]MassAnalyzer report'!T198:U198)</f>
        <v>1.007437E-4</v>
      </c>
      <c r="H198" s="7">
        <f>AVERAGE('[1]MassAnalyzer report'!T198:U198)</f>
        <v>1.007437E-4</v>
      </c>
      <c r="I198" s="7">
        <f>AVERAGE('[1]MassAnalyzer report'!T198:U198)</f>
        <v>1.007437E-4</v>
      </c>
      <c r="J198" s="7">
        <f>AVERAGE('[1]MassAnalyzer report'!AF198:AG198)</f>
        <v>2.052825E-4</v>
      </c>
      <c r="K198" s="7">
        <f>AVERAGE('[1]MassAnalyzer report'!AF198:AG198)</f>
        <v>2.052825E-4</v>
      </c>
      <c r="L198" s="7">
        <f>AVERAGE('[1]MassAnalyzer report'!AF198:AG198)</f>
        <v>2.052825E-4</v>
      </c>
      <c r="M198" s="7">
        <f>AVERAGE('[1]MassAnalyzer report'!AR198:AS198)</f>
        <v>1.3309549999999999E-5</v>
      </c>
      <c r="N198" s="7">
        <f>AVERAGE('[1]MassAnalyzer report'!AR198:AS198)</f>
        <v>1.3309549999999999E-5</v>
      </c>
      <c r="O198" s="7">
        <f>AVERAGE('[1]MassAnalyzer report'!AR198:AS198)</f>
        <v>1.3309549999999999E-5</v>
      </c>
      <c r="P198" s="7">
        <f>AVERAGE('[1]MassAnalyzer report'!BD198:BE198)</f>
        <v>2.0491299999999998E-5</v>
      </c>
      <c r="Q198" s="7">
        <f>AVERAGE('[1]MassAnalyzer report'!BD198:BE198)</f>
        <v>2.0491299999999998E-5</v>
      </c>
      <c r="R198" s="7">
        <f>AVERAGE('[1]MassAnalyzer report'!BD198:BE198)</f>
        <v>2.0491299999999998E-5</v>
      </c>
    </row>
    <row r="199" spans="1:18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7">
        <f>AVERAGE('[1]MassAnalyzer report'!T199:U199)</f>
        <v>2.0888649999999996E-3</v>
      </c>
      <c r="H199" s="7">
        <f>AVERAGE('[1]MassAnalyzer report'!T199:U199)</f>
        <v>2.0888649999999996E-3</v>
      </c>
      <c r="I199" s="7">
        <f>AVERAGE('[1]MassAnalyzer report'!T199:U199)</f>
        <v>2.0888649999999996E-3</v>
      </c>
      <c r="J199" s="7">
        <f>AVERAGE('[1]MassAnalyzer report'!AF199:AG199)</f>
        <v>2.2016600000000002E-3</v>
      </c>
      <c r="K199" s="7">
        <f>AVERAGE('[1]MassAnalyzer report'!AF199:AG199)</f>
        <v>2.2016600000000002E-3</v>
      </c>
      <c r="L199" s="7">
        <f>AVERAGE('[1]MassAnalyzer report'!AF199:AG199)</f>
        <v>2.2016600000000002E-3</v>
      </c>
      <c r="M199" s="7">
        <f>AVERAGE('[1]MassAnalyzer report'!AR199:AS199)</f>
        <v>1.2887950000000001E-3</v>
      </c>
      <c r="N199" s="7">
        <f>AVERAGE('[1]MassAnalyzer report'!AR199:AS199)</f>
        <v>1.2887950000000001E-3</v>
      </c>
      <c r="O199" s="7">
        <f>AVERAGE('[1]MassAnalyzer report'!AR199:AS199)</f>
        <v>1.2887950000000001E-3</v>
      </c>
      <c r="P199" s="7">
        <f>AVERAGE('[1]MassAnalyzer report'!BD199:BE199)</f>
        <v>1.2549850000000001E-3</v>
      </c>
      <c r="Q199" s="7">
        <f>AVERAGE('[1]MassAnalyzer report'!BD199:BE199)</f>
        <v>1.2549850000000001E-3</v>
      </c>
      <c r="R199" s="7">
        <f>AVERAGE('[1]MassAnalyzer report'!BD199:BE199)</f>
        <v>1.2549850000000001E-3</v>
      </c>
    </row>
    <row r="200" spans="1:18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7">
        <f>AVERAGE('[1]MassAnalyzer report'!T200:U200)</f>
        <v>1.1666850000000001E-4</v>
      </c>
      <c r="H200" s="7">
        <f>AVERAGE('[1]MassAnalyzer report'!T200:U200)</f>
        <v>1.1666850000000001E-4</v>
      </c>
      <c r="I200" s="7">
        <f>AVERAGE('[1]MassAnalyzer report'!T200:U200)</f>
        <v>1.1666850000000001E-4</v>
      </c>
      <c r="J200" s="7">
        <f>AVERAGE('[1]MassAnalyzer report'!AF200:AG200)</f>
        <v>1.3731650000000002E-4</v>
      </c>
      <c r="K200" s="7">
        <f>AVERAGE('[1]MassAnalyzer report'!AF200:AG200)</f>
        <v>1.3731650000000002E-4</v>
      </c>
      <c r="L200" s="7">
        <f>AVERAGE('[1]MassAnalyzer report'!AF200:AG200)</f>
        <v>1.3731650000000002E-4</v>
      </c>
      <c r="M200" s="7">
        <f>AVERAGE('[1]MassAnalyzer report'!AR200:AS200)</f>
        <v>7.1741000000000003E-5</v>
      </c>
      <c r="N200" s="7">
        <f>AVERAGE('[1]MassAnalyzer report'!AR200:AS200)</f>
        <v>7.1741000000000003E-5</v>
      </c>
      <c r="O200" s="7">
        <f>AVERAGE('[1]MassAnalyzer report'!AR200:AS200)</f>
        <v>7.1741000000000003E-5</v>
      </c>
      <c r="P200" s="7">
        <f>AVERAGE('[1]MassAnalyzer report'!BD200:BE200)</f>
        <v>6.5747199999999993E-5</v>
      </c>
      <c r="Q200" s="7">
        <f>AVERAGE('[1]MassAnalyzer report'!BD200:BE200)</f>
        <v>6.5747199999999993E-5</v>
      </c>
      <c r="R200" s="7">
        <f>AVERAGE('[1]MassAnalyzer report'!BD200:BE200)</f>
        <v>6.5747199999999993E-5</v>
      </c>
    </row>
    <row r="201" spans="1:18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7">
        <f>AVERAGE('[1]MassAnalyzer report'!T201:U201)</f>
        <v>3.4187099999999997E-5</v>
      </c>
      <c r="H201" s="7">
        <f>AVERAGE('[1]MassAnalyzer report'!T201:U201)</f>
        <v>3.4187099999999997E-5</v>
      </c>
      <c r="I201" s="7">
        <f>AVERAGE('[1]MassAnalyzer report'!T201:U201)</f>
        <v>3.4187099999999997E-5</v>
      </c>
      <c r="J201" s="7">
        <f>AVERAGE('[1]MassAnalyzer report'!AF201:AG201)</f>
        <v>3.3539249999999996E-5</v>
      </c>
      <c r="K201" s="7">
        <f>AVERAGE('[1]MassAnalyzer report'!AF201:AG201)</f>
        <v>3.3539249999999996E-5</v>
      </c>
      <c r="L201" s="7">
        <f>AVERAGE('[1]MassAnalyzer report'!AF201:AG201)</f>
        <v>3.3539249999999996E-5</v>
      </c>
      <c r="M201" s="7">
        <f>AVERAGE('[1]MassAnalyzer report'!AR201:AS201)</f>
        <v>1.69709E-5</v>
      </c>
      <c r="N201" s="7">
        <f>AVERAGE('[1]MassAnalyzer report'!AR201:AS201)</f>
        <v>1.69709E-5</v>
      </c>
      <c r="O201" s="7">
        <f>AVERAGE('[1]MassAnalyzer report'!AR201:AS201)</f>
        <v>1.69709E-5</v>
      </c>
      <c r="P201" s="7">
        <f>AVERAGE('[1]MassAnalyzer report'!BD201:BE201)</f>
        <v>1.7850300000000001E-5</v>
      </c>
      <c r="Q201" s="7">
        <f>AVERAGE('[1]MassAnalyzer report'!BD201:BE201)</f>
        <v>1.7850300000000001E-5</v>
      </c>
      <c r="R201" s="7">
        <f>AVERAGE('[1]MassAnalyzer report'!BD201:BE201)</f>
        <v>1.7850300000000001E-5</v>
      </c>
    </row>
    <row r="202" spans="1:18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7">
        <f>AVERAGE('[1]MassAnalyzer report'!T202:U202)</f>
        <v>2.2750550000000001E-4</v>
      </c>
      <c r="H202" s="7">
        <f>AVERAGE('[1]MassAnalyzer report'!T202:U202)</f>
        <v>2.2750550000000001E-4</v>
      </c>
      <c r="I202" s="7">
        <f>AVERAGE('[1]MassAnalyzer report'!T202:U202)</f>
        <v>2.2750550000000001E-4</v>
      </c>
      <c r="J202" s="7">
        <f>AVERAGE('[1]MassAnalyzer report'!AF202:AG202)</f>
        <v>2.6372850000000003E-4</v>
      </c>
      <c r="K202" s="7">
        <f>AVERAGE('[1]MassAnalyzer report'!AF202:AG202)</f>
        <v>2.6372850000000003E-4</v>
      </c>
      <c r="L202" s="7">
        <f>AVERAGE('[1]MassAnalyzer report'!AF202:AG202)</f>
        <v>2.6372850000000003E-4</v>
      </c>
      <c r="M202" s="7">
        <f>AVERAGE('[1]MassAnalyzer report'!AR202:AS202)</f>
        <v>1.4629049999999999E-4</v>
      </c>
      <c r="N202" s="7">
        <f>AVERAGE('[1]MassAnalyzer report'!AR202:AS202)</f>
        <v>1.4629049999999999E-4</v>
      </c>
      <c r="O202" s="7">
        <f>AVERAGE('[1]MassAnalyzer report'!AR202:AS202)</f>
        <v>1.4629049999999999E-4</v>
      </c>
      <c r="P202" s="7">
        <f>AVERAGE('[1]MassAnalyzer report'!BD202:BE202)</f>
        <v>1.337395E-4</v>
      </c>
      <c r="Q202" s="7">
        <f>AVERAGE('[1]MassAnalyzer report'!BD202:BE202)</f>
        <v>1.337395E-4</v>
      </c>
      <c r="R202" s="7">
        <f>AVERAGE('[1]MassAnalyzer report'!BD202:BE202)</f>
        <v>1.337395E-4</v>
      </c>
    </row>
    <row r="203" spans="1:18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7">
        <f>AVERAGE('[1]MassAnalyzer report'!T203:U203)</f>
        <v>6.5858099999999999E-5</v>
      </c>
      <c r="H203" s="7">
        <f>AVERAGE('[1]MassAnalyzer report'!T203:U203)</f>
        <v>6.5858099999999999E-5</v>
      </c>
      <c r="I203" s="7">
        <f>AVERAGE('[1]MassAnalyzer report'!T203:U203)</f>
        <v>6.5858099999999999E-5</v>
      </c>
      <c r="J203" s="7">
        <f>AVERAGE('[1]MassAnalyzer report'!AF203:AG203)</f>
        <v>8.8689999999999993E-5</v>
      </c>
      <c r="K203" s="7">
        <f>AVERAGE('[1]MassAnalyzer report'!AF203:AG203)</f>
        <v>8.8689999999999993E-5</v>
      </c>
      <c r="L203" s="7">
        <f>AVERAGE('[1]MassAnalyzer report'!AF203:AG203)</f>
        <v>8.8689999999999993E-5</v>
      </c>
      <c r="M203" s="7">
        <f>AVERAGE('[1]MassAnalyzer report'!AR203:AS203)</f>
        <v>2.6043449999999999E-5</v>
      </c>
      <c r="N203" s="7">
        <f>AVERAGE('[1]MassAnalyzer report'!AR203:AS203)</f>
        <v>2.6043449999999999E-5</v>
      </c>
      <c r="O203" s="7">
        <f>AVERAGE('[1]MassAnalyzer report'!AR203:AS203)</f>
        <v>2.6043449999999999E-5</v>
      </c>
      <c r="P203" s="7">
        <f>AVERAGE('[1]MassAnalyzer report'!BD203:BE203)</f>
        <v>2.8000450000000001E-5</v>
      </c>
      <c r="Q203" s="7">
        <f>AVERAGE('[1]MassAnalyzer report'!BD203:BE203)</f>
        <v>2.8000450000000001E-5</v>
      </c>
      <c r="R203" s="7">
        <f>AVERAGE('[1]MassAnalyzer report'!BD203:BE203)</f>
        <v>2.8000450000000001E-5</v>
      </c>
    </row>
    <row r="204" spans="1:18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7">
        <f>AVERAGE('[1]MassAnalyzer report'!T204:U204)</f>
        <v>9.1022599999999998E-5</v>
      </c>
      <c r="H204" s="7">
        <f>AVERAGE('[1]MassAnalyzer report'!T204:U204)</f>
        <v>9.1022599999999998E-5</v>
      </c>
      <c r="I204" s="7">
        <f>AVERAGE('[1]MassAnalyzer report'!T204:U204)</f>
        <v>9.1022599999999998E-5</v>
      </c>
      <c r="J204" s="7">
        <f>AVERAGE('[1]MassAnalyzer report'!AF204:AG204)</f>
        <v>7.1485399999999998E-5</v>
      </c>
      <c r="K204" s="7">
        <f>AVERAGE('[1]MassAnalyzer report'!AF204:AG204)</f>
        <v>7.1485399999999998E-5</v>
      </c>
      <c r="L204" s="7">
        <f>AVERAGE('[1]MassAnalyzer report'!AF204:AG204)</f>
        <v>7.1485399999999998E-5</v>
      </c>
      <c r="M204" s="7">
        <f>AVERAGE('[1]MassAnalyzer report'!AR204:AS204)</f>
        <v>4.3941450000000003E-5</v>
      </c>
      <c r="N204" s="7">
        <f>AVERAGE('[1]MassAnalyzer report'!AR204:AS204)</f>
        <v>4.3941450000000003E-5</v>
      </c>
      <c r="O204" s="7">
        <f>AVERAGE('[1]MassAnalyzer report'!AR204:AS204)</f>
        <v>4.3941450000000003E-5</v>
      </c>
      <c r="P204" s="7">
        <f>AVERAGE('[1]MassAnalyzer report'!BD204:BE204)</f>
        <v>4.19115E-5</v>
      </c>
      <c r="Q204" s="7">
        <f>AVERAGE('[1]MassAnalyzer report'!BD204:BE204)</f>
        <v>4.19115E-5</v>
      </c>
      <c r="R204" s="7">
        <f>AVERAGE('[1]MassAnalyzer report'!BD204:BE204)</f>
        <v>4.19115E-5</v>
      </c>
    </row>
    <row r="205" spans="1:18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7">
        <f>AVERAGE('[1]MassAnalyzer report'!T205:U205)</f>
        <v>3.68747E-3</v>
      </c>
      <c r="H205" s="7">
        <f>AVERAGE('[1]MassAnalyzer report'!T205:U205)</f>
        <v>3.68747E-3</v>
      </c>
      <c r="I205" s="7">
        <f>AVERAGE('[1]MassAnalyzer report'!T205:U205)</f>
        <v>3.68747E-3</v>
      </c>
      <c r="J205" s="7">
        <f>AVERAGE('[1]MassAnalyzer report'!AF205:AG205)</f>
        <v>2.4642100000000001E-3</v>
      </c>
      <c r="K205" s="7">
        <f>AVERAGE('[1]MassAnalyzer report'!AF205:AG205)</f>
        <v>2.4642100000000001E-3</v>
      </c>
      <c r="L205" s="7">
        <f>AVERAGE('[1]MassAnalyzer report'!AF205:AG205)</f>
        <v>2.4642100000000001E-3</v>
      </c>
      <c r="M205" s="7">
        <f>AVERAGE('[1]MassAnalyzer report'!AR205:AS205)</f>
        <v>1.9932500000000002E-3</v>
      </c>
      <c r="N205" s="7">
        <f>AVERAGE('[1]MassAnalyzer report'!AR205:AS205)</f>
        <v>1.9932500000000002E-3</v>
      </c>
      <c r="O205" s="7">
        <f>AVERAGE('[1]MassAnalyzer report'!AR205:AS205)</f>
        <v>1.9932500000000002E-3</v>
      </c>
      <c r="P205" s="7">
        <f>AVERAGE('[1]MassAnalyzer report'!BD205:BE205)</f>
        <v>1.456485E-3</v>
      </c>
      <c r="Q205" s="7">
        <f>AVERAGE('[1]MassAnalyzer report'!BD205:BE205)</f>
        <v>1.456485E-3</v>
      </c>
      <c r="R205" s="7">
        <f>AVERAGE('[1]MassAnalyzer report'!BD205:BE205)</f>
        <v>1.456485E-3</v>
      </c>
    </row>
    <row r="206" spans="1:18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7">
        <f>AVERAGE('[1]MassAnalyzer report'!T206:U206)</f>
        <v>4.0421399999999996E-3</v>
      </c>
      <c r="H206" s="7">
        <f>AVERAGE('[1]MassAnalyzer report'!T206:U206)</f>
        <v>4.0421399999999996E-3</v>
      </c>
      <c r="I206" s="7">
        <f>AVERAGE('[1]MassAnalyzer report'!T206:U206)</f>
        <v>4.0421399999999996E-3</v>
      </c>
      <c r="J206" s="7">
        <f>AVERAGE('[1]MassAnalyzer report'!AF206:AG206)</f>
        <v>7.7404499999999994E-3</v>
      </c>
      <c r="K206" s="7">
        <f>AVERAGE('[1]MassAnalyzer report'!AF206:AG206)</f>
        <v>7.7404499999999994E-3</v>
      </c>
      <c r="L206" s="7">
        <f>AVERAGE('[1]MassAnalyzer report'!AF206:AG206)</f>
        <v>7.7404499999999994E-3</v>
      </c>
      <c r="M206" s="7">
        <f>AVERAGE('[1]MassAnalyzer report'!AR206:AS206)</f>
        <v>2.4511450000000001E-3</v>
      </c>
      <c r="N206" s="7">
        <f>AVERAGE('[1]MassAnalyzer report'!AR206:AS206)</f>
        <v>2.4511450000000001E-3</v>
      </c>
      <c r="O206" s="7">
        <f>AVERAGE('[1]MassAnalyzer report'!AR206:AS206)</f>
        <v>2.4511450000000001E-3</v>
      </c>
      <c r="P206" s="7">
        <f>AVERAGE('[1]MassAnalyzer report'!BD206:BE206)</f>
        <v>1.6178499999999998E-2</v>
      </c>
      <c r="Q206" s="7">
        <f>AVERAGE('[1]MassAnalyzer report'!BD206:BE206)</f>
        <v>1.6178499999999998E-2</v>
      </c>
      <c r="R206" s="7">
        <f>AVERAGE('[1]MassAnalyzer report'!BD206:BE206)</f>
        <v>1.6178499999999998E-2</v>
      </c>
    </row>
    <row r="207" spans="1:18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7">
        <f>AVERAGE('[1]MassAnalyzer report'!T207:U207)</f>
        <v>6.1864549999999998E-4</v>
      </c>
      <c r="H207" s="7">
        <f>AVERAGE('[1]MassAnalyzer report'!T207:U207)</f>
        <v>6.1864549999999998E-4</v>
      </c>
      <c r="I207" s="7">
        <f>AVERAGE('[1]MassAnalyzer report'!T207:U207)</f>
        <v>6.1864549999999998E-4</v>
      </c>
      <c r="J207" s="7">
        <f>AVERAGE('[1]MassAnalyzer report'!AF207:AG207)</f>
        <v>5.857185E-4</v>
      </c>
      <c r="K207" s="7">
        <f>AVERAGE('[1]MassAnalyzer report'!AF207:AG207)</f>
        <v>5.857185E-4</v>
      </c>
      <c r="L207" s="7">
        <f>AVERAGE('[1]MassAnalyzer report'!AF207:AG207)</f>
        <v>5.857185E-4</v>
      </c>
      <c r="M207" s="7">
        <f>AVERAGE('[1]MassAnalyzer report'!AR207:AS207)</f>
        <v>4.6799899999999998E-4</v>
      </c>
      <c r="N207" s="7">
        <f>AVERAGE('[1]MassAnalyzer report'!AR207:AS207)</f>
        <v>4.6799899999999998E-4</v>
      </c>
      <c r="O207" s="7">
        <f>AVERAGE('[1]MassAnalyzer report'!AR207:AS207)</f>
        <v>4.6799899999999998E-4</v>
      </c>
      <c r="P207" s="7">
        <f>AVERAGE('[1]MassAnalyzer report'!BD207:BE207)</f>
        <v>6.6220449999999996E-4</v>
      </c>
      <c r="Q207" s="7">
        <f>AVERAGE('[1]MassAnalyzer report'!BD207:BE207)</f>
        <v>6.6220449999999996E-4</v>
      </c>
      <c r="R207" s="7">
        <f>AVERAGE('[1]MassAnalyzer report'!BD207:BE207)</f>
        <v>6.6220449999999996E-4</v>
      </c>
    </row>
    <row r="208" spans="1:18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7">
        <f>AVERAGE('[1]MassAnalyzer report'!T208:U208)</f>
        <v>5.1576550000000001E-4</v>
      </c>
      <c r="H208" s="7">
        <f>AVERAGE('[1]MassAnalyzer report'!T208:U208)</f>
        <v>5.1576550000000001E-4</v>
      </c>
      <c r="I208" s="7">
        <f>AVERAGE('[1]MassAnalyzer report'!T208:U208)</f>
        <v>5.1576550000000001E-4</v>
      </c>
      <c r="J208" s="7">
        <f>AVERAGE('[1]MassAnalyzer report'!AF208:AG208)</f>
        <v>4.7101100000000002E-4</v>
      </c>
      <c r="K208" s="7">
        <f>AVERAGE('[1]MassAnalyzer report'!AF208:AG208)</f>
        <v>4.7101100000000002E-4</v>
      </c>
      <c r="L208" s="7">
        <f>AVERAGE('[1]MassAnalyzer report'!AF208:AG208)</f>
        <v>4.7101100000000002E-4</v>
      </c>
      <c r="M208" s="7">
        <f>AVERAGE('[1]MassAnalyzer report'!AR208:AS208)</f>
        <v>2.057285E-4</v>
      </c>
      <c r="N208" s="7">
        <f>AVERAGE('[1]MassAnalyzer report'!AR208:AS208)</f>
        <v>2.057285E-4</v>
      </c>
      <c r="O208" s="7">
        <f>AVERAGE('[1]MassAnalyzer report'!AR208:AS208)</f>
        <v>2.057285E-4</v>
      </c>
      <c r="P208" s="7">
        <f>AVERAGE('[1]MassAnalyzer report'!BD208:BE208)</f>
        <v>7.9753750000000003E-4</v>
      </c>
      <c r="Q208" s="7">
        <f>AVERAGE('[1]MassAnalyzer report'!BD208:BE208)</f>
        <v>7.9753750000000003E-4</v>
      </c>
      <c r="R208" s="7">
        <f>AVERAGE('[1]MassAnalyzer report'!BD208:BE208)</f>
        <v>7.9753750000000003E-4</v>
      </c>
    </row>
    <row r="209" spans="1:18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7">
        <f>AVERAGE('[1]MassAnalyzer report'!T209:U209)</f>
        <v>1.0556550000000001E-2</v>
      </c>
      <c r="H209" s="7">
        <f>AVERAGE('[1]MassAnalyzer report'!T209:U209)</f>
        <v>1.0556550000000001E-2</v>
      </c>
      <c r="I209" s="7">
        <f>AVERAGE('[1]MassAnalyzer report'!T209:U209)</f>
        <v>1.0556550000000001E-2</v>
      </c>
      <c r="J209" s="7">
        <f>AVERAGE('[1]MassAnalyzer report'!AF209:AG209)</f>
        <v>1.0183729999999998E-2</v>
      </c>
      <c r="K209" s="7">
        <f>AVERAGE('[1]MassAnalyzer report'!AF209:AG209)</f>
        <v>1.0183729999999998E-2</v>
      </c>
      <c r="L209" s="7">
        <f>AVERAGE('[1]MassAnalyzer report'!AF209:AG209)</f>
        <v>1.0183729999999998E-2</v>
      </c>
      <c r="M209" s="7">
        <f>AVERAGE('[1]MassAnalyzer report'!AR209:AS209)</f>
        <v>1.3193150000000001E-2</v>
      </c>
      <c r="N209" s="7">
        <f>AVERAGE('[1]MassAnalyzer report'!AR209:AS209)</f>
        <v>1.3193150000000001E-2</v>
      </c>
      <c r="O209" s="7">
        <f>AVERAGE('[1]MassAnalyzer report'!AR209:AS209)</f>
        <v>1.3193150000000001E-2</v>
      </c>
      <c r="P209" s="7">
        <f>AVERAGE('[1]MassAnalyzer report'!BD209:BE209)</f>
        <v>1.3142549999999999E-2</v>
      </c>
      <c r="Q209" s="7">
        <f>AVERAGE('[1]MassAnalyzer report'!BD209:BE209)</f>
        <v>1.3142549999999999E-2</v>
      </c>
      <c r="R209" s="7">
        <f>AVERAGE('[1]MassAnalyzer report'!BD209:BE209)</f>
        <v>1.3142549999999999E-2</v>
      </c>
    </row>
    <row r="210" spans="1:18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7">
        <f>AVERAGE('[1]MassAnalyzer report'!T210:U210)</f>
        <v>1.051515E-3</v>
      </c>
      <c r="H210" s="7">
        <f>AVERAGE('[1]MassAnalyzer report'!T210:U210)</f>
        <v>1.051515E-3</v>
      </c>
      <c r="I210" s="7">
        <f>AVERAGE('[1]MassAnalyzer report'!T210:U210)</f>
        <v>1.051515E-3</v>
      </c>
      <c r="J210" s="7">
        <f>AVERAGE('[1]MassAnalyzer report'!AF210:AG210)</f>
        <v>8.066805E-4</v>
      </c>
      <c r="K210" s="7">
        <f>AVERAGE('[1]MassAnalyzer report'!AF210:AG210)</f>
        <v>8.066805E-4</v>
      </c>
      <c r="L210" s="7">
        <f>AVERAGE('[1]MassAnalyzer report'!AF210:AG210)</f>
        <v>8.066805E-4</v>
      </c>
      <c r="M210" s="7">
        <f>AVERAGE('[1]MassAnalyzer report'!AR210:AS210)</f>
        <v>4.7280849999999997E-4</v>
      </c>
      <c r="N210" s="7">
        <f>AVERAGE('[1]MassAnalyzer report'!AR210:AS210)</f>
        <v>4.7280849999999997E-4</v>
      </c>
      <c r="O210" s="7">
        <f>AVERAGE('[1]MassAnalyzer report'!AR210:AS210)</f>
        <v>4.7280849999999997E-4</v>
      </c>
      <c r="P210" s="7">
        <f>AVERAGE('[1]MassAnalyzer report'!BD210:BE210)</f>
        <v>3.0784699999999998E-4</v>
      </c>
      <c r="Q210" s="7">
        <f>AVERAGE('[1]MassAnalyzer report'!BD210:BE210)</f>
        <v>3.0784699999999998E-4</v>
      </c>
      <c r="R210" s="7">
        <f>AVERAGE('[1]MassAnalyzer report'!BD210:BE210)</f>
        <v>3.0784699999999998E-4</v>
      </c>
    </row>
    <row r="211" spans="1:18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7">
        <f>AVERAGE('[1]MassAnalyzer report'!T211:U211)</f>
        <v>1.0736285E-4</v>
      </c>
      <c r="H211" s="7">
        <f>AVERAGE('[1]MassAnalyzer report'!T211:U211)</f>
        <v>1.0736285E-4</v>
      </c>
      <c r="I211" s="7">
        <f>AVERAGE('[1]MassAnalyzer report'!T211:U211)</f>
        <v>1.0736285E-4</v>
      </c>
      <c r="J211" s="7">
        <f>AVERAGE('[1]MassAnalyzer report'!AF211:AG211)</f>
        <v>6.8715749999999993E-5</v>
      </c>
      <c r="K211" s="7">
        <f>AVERAGE('[1]MassAnalyzer report'!AF211:AG211)</f>
        <v>6.8715749999999993E-5</v>
      </c>
      <c r="L211" s="7">
        <f>AVERAGE('[1]MassAnalyzer report'!AF211:AG211)</f>
        <v>6.8715749999999993E-5</v>
      </c>
      <c r="M211" s="7">
        <f>AVERAGE('[1]MassAnalyzer report'!AR211:AS211)</f>
        <v>6.2342300000000001E-5</v>
      </c>
      <c r="N211" s="7">
        <f>AVERAGE('[1]MassAnalyzer report'!AR211:AS211)</f>
        <v>6.2342300000000001E-5</v>
      </c>
      <c r="O211" s="7">
        <f>AVERAGE('[1]MassAnalyzer report'!AR211:AS211)</f>
        <v>6.2342300000000001E-5</v>
      </c>
      <c r="P211" s="7">
        <f>AVERAGE('[1]MassAnalyzer report'!BD211:BE211)</f>
        <v>4.5439799999999998E-5</v>
      </c>
      <c r="Q211" s="7">
        <f>AVERAGE('[1]MassAnalyzer report'!BD211:BE211)</f>
        <v>4.5439799999999998E-5</v>
      </c>
      <c r="R211" s="7">
        <f>AVERAGE('[1]MassAnalyzer report'!BD211:BE211)</f>
        <v>4.5439799999999998E-5</v>
      </c>
    </row>
    <row r="212" spans="1:18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7">
        <f>AVERAGE('[1]MassAnalyzer report'!T212:U212)</f>
        <v>5.8006849999999998E-5</v>
      </c>
      <c r="H212" s="7">
        <f>AVERAGE('[1]MassAnalyzer report'!T212:U212)</f>
        <v>5.8006849999999998E-5</v>
      </c>
      <c r="I212" s="7">
        <f>AVERAGE('[1]MassAnalyzer report'!T212:U212)</f>
        <v>5.8006849999999998E-5</v>
      </c>
      <c r="J212" s="7">
        <f>AVERAGE('[1]MassAnalyzer report'!AF212:AG212)</f>
        <v>4.7418450000000003E-5</v>
      </c>
      <c r="K212" s="7">
        <f>AVERAGE('[1]MassAnalyzer report'!AF212:AG212)</f>
        <v>4.7418450000000003E-5</v>
      </c>
      <c r="L212" s="7">
        <f>AVERAGE('[1]MassAnalyzer report'!AF212:AG212)</f>
        <v>4.7418450000000003E-5</v>
      </c>
      <c r="M212" s="7">
        <f>AVERAGE('[1]MassAnalyzer report'!AR212:AS212)</f>
        <v>3.2905399999999998E-5</v>
      </c>
      <c r="N212" s="7">
        <f>AVERAGE('[1]MassAnalyzer report'!AR212:AS212)</f>
        <v>3.2905399999999998E-5</v>
      </c>
      <c r="O212" s="7">
        <f>AVERAGE('[1]MassAnalyzer report'!AR212:AS212)</f>
        <v>3.2905399999999998E-5</v>
      </c>
      <c r="P212" s="7">
        <f>AVERAGE('[1]MassAnalyzer report'!BD212:BE212)</f>
        <v>3.1461599999999997E-5</v>
      </c>
      <c r="Q212" s="7">
        <f>AVERAGE('[1]MassAnalyzer report'!BD212:BE212)</f>
        <v>3.1461599999999997E-5</v>
      </c>
      <c r="R212" s="7">
        <f>AVERAGE('[1]MassAnalyzer report'!BD212:BE212)</f>
        <v>3.1461599999999997E-5</v>
      </c>
    </row>
    <row r="213" spans="1:18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7">
        <f>AVERAGE('[1]MassAnalyzer report'!T213:U213)</f>
        <v>1.0188129999999999E-3</v>
      </c>
      <c r="H213" s="7">
        <f>AVERAGE('[1]MassAnalyzer report'!T213:U213)</f>
        <v>1.0188129999999999E-3</v>
      </c>
      <c r="I213" s="7">
        <f>AVERAGE('[1]MassAnalyzer report'!T213:U213)</f>
        <v>1.0188129999999999E-3</v>
      </c>
      <c r="J213" s="7">
        <f>AVERAGE('[1]MassAnalyzer report'!AF213:AG213)</f>
        <v>1.0524499999999999E-3</v>
      </c>
      <c r="K213" s="7">
        <f>AVERAGE('[1]MassAnalyzer report'!AF213:AG213)</f>
        <v>1.0524499999999999E-3</v>
      </c>
      <c r="L213" s="7">
        <f>AVERAGE('[1]MassAnalyzer report'!AF213:AG213)</f>
        <v>1.0524499999999999E-3</v>
      </c>
      <c r="M213" s="7">
        <f>AVERAGE('[1]MassAnalyzer report'!AR213:AS213)</f>
        <v>5.9272300000000008E-4</v>
      </c>
      <c r="N213" s="7">
        <f>AVERAGE('[1]MassAnalyzer report'!AR213:AS213)</f>
        <v>5.9272300000000008E-4</v>
      </c>
      <c r="O213" s="7">
        <f>AVERAGE('[1]MassAnalyzer report'!AR213:AS213)</f>
        <v>5.9272300000000008E-4</v>
      </c>
      <c r="P213" s="7">
        <f>AVERAGE('[1]MassAnalyzer report'!BD213:BE213)</f>
        <v>7.2242199999999991E-4</v>
      </c>
      <c r="Q213" s="7">
        <f>AVERAGE('[1]MassAnalyzer report'!BD213:BE213)</f>
        <v>7.2242199999999991E-4</v>
      </c>
      <c r="R213" s="7">
        <f>AVERAGE('[1]MassAnalyzer report'!BD213:BE213)</f>
        <v>7.2242199999999991E-4</v>
      </c>
    </row>
    <row r="214" spans="1:18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7">
        <f>AVERAGE('[1]MassAnalyzer report'!T214:U214)</f>
        <v>3.5108350000000003E-4</v>
      </c>
      <c r="H214" s="7">
        <f>AVERAGE('[1]MassAnalyzer report'!T214:U214)</f>
        <v>3.5108350000000003E-4</v>
      </c>
      <c r="I214" s="7">
        <f>AVERAGE('[1]MassAnalyzer report'!T214:U214)</f>
        <v>3.5108350000000003E-4</v>
      </c>
      <c r="J214" s="7">
        <f>AVERAGE('[1]MassAnalyzer report'!AF214:AG214)</f>
        <v>3.5418250000000004E-4</v>
      </c>
      <c r="K214" s="7">
        <f>AVERAGE('[1]MassAnalyzer report'!AF214:AG214)</f>
        <v>3.5418250000000004E-4</v>
      </c>
      <c r="L214" s="7">
        <f>AVERAGE('[1]MassAnalyzer report'!AF214:AG214)</f>
        <v>3.5418250000000004E-4</v>
      </c>
      <c r="M214" s="7">
        <f>AVERAGE('[1]MassAnalyzer report'!AR214:AS214)</f>
        <v>1.112505E-4</v>
      </c>
      <c r="N214" s="7">
        <f>AVERAGE('[1]MassAnalyzer report'!AR214:AS214)</f>
        <v>1.112505E-4</v>
      </c>
      <c r="O214" s="7">
        <f>AVERAGE('[1]MassAnalyzer report'!AR214:AS214)</f>
        <v>1.112505E-4</v>
      </c>
      <c r="P214" s="7">
        <f>AVERAGE('[1]MassAnalyzer report'!BD214:BE214)</f>
        <v>1.53642E-4</v>
      </c>
      <c r="Q214" s="7">
        <f>AVERAGE('[1]MassAnalyzer report'!BD214:BE214)</f>
        <v>1.53642E-4</v>
      </c>
      <c r="R214" s="7">
        <f>AVERAGE('[1]MassAnalyzer report'!BD214:BE214)</f>
        <v>1.53642E-4</v>
      </c>
    </row>
    <row r="215" spans="1:18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7">
        <f>AVERAGE('[1]MassAnalyzer report'!T215:U215)</f>
        <v>6.0814850000000004E-4</v>
      </c>
      <c r="H215" s="7">
        <f>AVERAGE('[1]MassAnalyzer report'!T215:U215)</f>
        <v>6.0814850000000004E-4</v>
      </c>
      <c r="I215" s="7">
        <f>AVERAGE('[1]MassAnalyzer report'!T215:U215)</f>
        <v>6.0814850000000004E-4</v>
      </c>
      <c r="J215" s="7">
        <f>AVERAGE('[1]MassAnalyzer report'!AF215:AG215)</f>
        <v>6.0415100000000004E-4</v>
      </c>
      <c r="K215" s="7">
        <f>AVERAGE('[1]MassAnalyzer report'!AF215:AG215)</f>
        <v>6.0415100000000004E-4</v>
      </c>
      <c r="L215" s="7">
        <f>AVERAGE('[1]MassAnalyzer report'!AF215:AG215)</f>
        <v>6.0415100000000004E-4</v>
      </c>
      <c r="M215" s="7">
        <f>AVERAGE('[1]MassAnalyzer report'!AR215:AS215)</f>
        <v>3.8097849999999998E-4</v>
      </c>
      <c r="N215" s="7">
        <f>AVERAGE('[1]MassAnalyzer report'!AR215:AS215)</f>
        <v>3.8097849999999998E-4</v>
      </c>
      <c r="O215" s="7">
        <f>AVERAGE('[1]MassAnalyzer report'!AR215:AS215)</f>
        <v>3.8097849999999998E-4</v>
      </c>
      <c r="P215" s="7">
        <f>AVERAGE('[1]MassAnalyzer report'!BD215:BE215)</f>
        <v>4.22285E-4</v>
      </c>
      <c r="Q215" s="7">
        <f>AVERAGE('[1]MassAnalyzer report'!BD215:BE215)</f>
        <v>4.22285E-4</v>
      </c>
      <c r="R215" s="7">
        <f>AVERAGE('[1]MassAnalyzer report'!BD215:BE215)</f>
        <v>4.22285E-4</v>
      </c>
    </row>
    <row r="216" spans="1:18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7">
        <f>AVERAGE('[1]MassAnalyzer report'!T216:U216)</f>
        <v>3.9694200000000001E-4</v>
      </c>
      <c r="H216" s="7">
        <f>AVERAGE('[1]MassAnalyzer report'!T216:U216)</f>
        <v>3.9694200000000001E-4</v>
      </c>
      <c r="I216" s="7">
        <f>AVERAGE('[1]MassAnalyzer report'!T216:U216)</f>
        <v>3.9694200000000001E-4</v>
      </c>
      <c r="J216" s="7">
        <f>AVERAGE('[1]MassAnalyzer report'!AF216:AG216)</f>
        <v>2.687905E-3</v>
      </c>
      <c r="K216" s="7">
        <f>AVERAGE('[1]MassAnalyzer report'!AF216:AG216)</f>
        <v>2.687905E-3</v>
      </c>
      <c r="L216" s="7">
        <f>AVERAGE('[1]MassAnalyzer report'!AF216:AG216)</f>
        <v>2.687905E-3</v>
      </c>
      <c r="M216" s="7">
        <f>AVERAGE('[1]MassAnalyzer report'!AR216:AS216)</f>
        <v>4.2347350000000001E-4</v>
      </c>
      <c r="N216" s="7">
        <f>AVERAGE('[1]MassAnalyzer report'!AR216:AS216)</f>
        <v>4.2347350000000001E-4</v>
      </c>
      <c r="O216" s="7">
        <f>AVERAGE('[1]MassAnalyzer report'!AR216:AS216)</f>
        <v>4.2347350000000001E-4</v>
      </c>
      <c r="P216" s="7">
        <f>AVERAGE('[1]MassAnalyzer report'!BD216:BE216)</f>
        <v>2.5142900000000002E-3</v>
      </c>
      <c r="Q216" s="7">
        <f>AVERAGE('[1]MassAnalyzer report'!BD216:BE216)</f>
        <v>2.5142900000000002E-3</v>
      </c>
      <c r="R216" s="7">
        <f>AVERAGE('[1]MassAnalyzer report'!BD216:BE216)</f>
        <v>2.5142900000000002E-3</v>
      </c>
    </row>
    <row r="217" spans="1:18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7">
        <f>AVERAGE('[1]MassAnalyzer report'!T217:U217)</f>
        <v>3.8126399999999997E-4</v>
      </c>
      <c r="H217" s="7">
        <f>AVERAGE('[1]MassAnalyzer report'!T217:U217)</f>
        <v>3.8126399999999997E-4</v>
      </c>
      <c r="I217" s="7">
        <f>AVERAGE('[1]MassAnalyzer report'!T217:U217)</f>
        <v>3.8126399999999997E-4</v>
      </c>
      <c r="J217" s="7">
        <f>AVERAGE('[1]MassAnalyzer report'!AF217:AG217)</f>
        <v>5.7385100000000001E-4</v>
      </c>
      <c r="K217" s="7">
        <f>AVERAGE('[1]MassAnalyzer report'!AF217:AG217)</f>
        <v>5.7385100000000001E-4</v>
      </c>
      <c r="L217" s="7">
        <f>AVERAGE('[1]MassAnalyzer report'!AF217:AG217)</f>
        <v>5.7385100000000001E-4</v>
      </c>
      <c r="M217" s="7">
        <f>AVERAGE('[1]MassAnalyzer report'!AR217:AS217)</f>
        <v>2.5825049999999997E-4</v>
      </c>
      <c r="N217" s="7">
        <f>AVERAGE('[1]MassAnalyzer report'!AR217:AS217)</f>
        <v>2.5825049999999997E-4</v>
      </c>
      <c r="O217" s="7">
        <f>AVERAGE('[1]MassAnalyzer report'!AR217:AS217)</f>
        <v>2.5825049999999997E-4</v>
      </c>
      <c r="P217" s="7">
        <f>AVERAGE('[1]MassAnalyzer report'!BD217:BE217)</f>
        <v>4.2623300000000004E-4</v>
      </c>
      <c r="Q217" s="7">
        <f>AVERAGE('[1]MassAnalyzer report'!BD217:BE217)</f>
        <v>4.2623300000000004E-4</v>
      </c>
      <c r="R217" s="7">
        <f>AVERAGE('[1]MassAnalyzer report'!BD217:BE217)</f>
        <v>4.2623300000000004E-4</v>
      </c>
    </row>
    <row r="218" spans="1:18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7">
        <f>AVERAGE('[1]MassAnalyzer report'!T218:U218)</f>
        <v>1.7924350000000002E-3</v>
      </c>
      <c r="H218" s="7">
        <f>AVERAGE('[1]MassAnalyzer report'!T218:U218)</f>
        <v>1.7924350000000002E-3</v>
      </c>
      <c r="I218" s="7">
        <f>AVERAGE('[1]MassAnalyzer report'!T218:U218)</f>
        <v>1.7924350000000002E-3</v>
      </c>
      <c r="J218" s="7">
        <f>AVERAGE('[1]MassAnalyzer report'!AF218:AG218)</f>
        <v>1.5887050000000002E-3</v>
      </c>
      <c r="K218" s="7">
        <f>AVERAGE('[1]MassAnalyzer report'!AF218:AG218)</f>
        <v>1.5887050000000002E-3</v>
      </c>
      <c r="L218" s="7">
        <f>AVERAGE('[1]MassAnalyzer report'!AF218:AG218)</f>
        <v>1.5887050000000002E-3</v>
      </c>
      <c r="M218" s="7">
        <f>AVERAGE('[1]MassAnalyzer report'!AR218:AS218)</f>
        <v>4.0448749999999999E-4</v>
      </c>
      <c r="N218" s="7">
        <f>AVERAGE('[1]MassAnalyzer report'!AR218:AS218)</f>
        <v>4.0448749999999999E-4</v>
      </c>
      <c r="O218" s="7">
        <f>AVERAGE('[1]MassAnalyzer report'!AR218:AS218)</f>
        <v>4.0448749999999999E-4</v>
      </c>
      <c r="P218" s="7">
        <f>AVERAGE('[1]MassAnalyzer report'!BD218:BE218)</f>
        <v>4.7830650000000002E-4</v>
      </c>
      <c r="Q218" s="7">
        <f>AVERAGE('[1]MassAnalyzer report'!BD218:BE218)</f>
        <v>4.7830650000000002E-4</v>
      </c>
      <c r="R218" s="7">
        <f>AVERAGE('[1]MassAnalyzer report'!BD218:BE218)</f>
        <v>4.7830650000000002E-4</v>
      </c>
    </row>
    <row r="219" spans="1:18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7">
        <f>AVERAGE('[1]MassAnalyzer report'!T219:U219)</f>
        <v>5.3756099999999999E-5</v>
      </c>
      <c r="H219" s="7">
        <f>AVERAGE('[1]MassAnalyzer report'!T219:U219)</f>
        <v>5.3756099999999999E-5</v>
      </c>
      <c r="I219" s="7">
        <f>AVERAGE('[1]MassAnalyzer report'!T219:U219)</f>
        <v>5.3756099999999999E-5</v>
      </c>
      <c r="J219" s="7">
        <f>AVERAGE('[1]MassAnalyzer report'!AF219:AG219)</f>
        <v>4.245075E-5</v>
      </c>
      <c r="K219" s="7">
        <f>AVERAGE('[1]MassAnalyzer report'!AF219:AG219)</f>
        <v>4.245075E-5</v>
      </c>
      <c r="L219" s="7">
        <f>AVERAGE('[1]MassAnalyzer report'!AF219:AG219)</f>
        <v>4.245075E-5</v>
      </c>
      <c r="M219" s="7">
        <f>AVERAGE('[1]MassAnalyzer report'!AR219:AS219)</f>
        <v>4.7153049999999997E-5</v>
      </c>
      <c r="N219" s="7">
        <f>AVERAGE('[1]MassAnalyzer report'!AR219:AS219)</f>
        <v>4.7153049999999997E-5</v>
      </c>
      <c r="O219" s="7">
        <f>AVERAGE('[1]MassAnalyzer report'!AR219:AS219)</f>
        <v>4.7153049999999997E-5</v>
      </c>
      <c r="P219" s="7">
        <f>AVERAGE('[1]MassAnalyzer report'!BD219:BE219)</f>
        <v>8.4957950000000005E-5</v>
      </c>
      <c r="Q219" s="7">
        <f>AVERAGE('[1]MassAnalyzer report'!BD219:BE219)</f>
        <v>8.4957950000000005E-5</v>
      </c>
      <c r="R219" s="7">
        <f>AVERAGE('[1]MassAnalyzer report'!BD219:BE219)</f>
        <v>8.4957950000000005E-5</v>
      </c>
    </row>
    <row r="220" spans="1:18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7">
        <f>AVERAGE('[1]MassAnalyzer report'!T220:U220)</f>
        <v>4.3881250000000002E-4</v>
      </c>
      <c r="H220" s="7">
        <f>AVERAGE('[1]MassAnalyzer report'!T220:U220)</f>
        <v>4.3881250000000002E-4</v>
      </c>
      <c r="I220" s="7">
        <f>AVERAGE('[1]MassAnalyzer report'!T220:U220)</f>
        <v>4.3881250000000002E-4</v>
      </c>
      <c r="J220" s="7">
        <f>AVERAGE('[1]MassAnalyzer report'!AF220:AG220)</f>
        <v>4.7527000000000002E-4</v>
      </c>
      <c r="K220" s="7">
        <f>AVERAGE('[1]MassAnalyzer report'!AF220:AG220)</f>
        <v>4.7527000000000002E-4</v>
      </c>
      <c r="L220" s="7">
        <f>AVERAGE('[1]MassAnalyzer report'!AF220:AG220)</f>
        <v>4.7527000000000002E-4</v>
      </c>
      <c r="M220" s="7">
        <f>AVERAGE('[1]MassAnalyzer report'!AR220:AS220)</f>
        <v>4.0625999999999998E-4</v>
      </c>
      <c r="N220" s="7">
        <f>AVERAGE('[1]MassAnalyzer report'!AR220:AS220)</f>
        <v>4.0625999999999998E-4</v>
      </c>
      <c r="O220" s="7">
        <f>AVERAGE('[1]MassAnalyzer report'!AR220:AS220)</f>
        <v>4.0625999999999998E-4</v>
      </c>
      <c r="P220" s="7">
        <f>AVERAGE('[1]MassAnalyzer report'!BD220:BE220)</f>
        <v>5.4246549999999996E-4</v>
      </c>
      <c r="Q220" s="7">
        <f>AVERAGE('[1]MassAnalyzer report'!BD220:BE220)</f>
        <v>5.4246549999999996E-4</v>
      </c>
      <c r="R220" s="7">
        <f>AVERAGE('[1]MassAnalyzer report'!BD220:BE220)</f>
        <v>5.4246549999999996E-4</v>
      </c>
    </row>
    <row r="221" spans="1:18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7">
        <f>AVERAGE('[1]MassAnalyzer report'!T221:U221)</f>
        <v>7.7621649999999999E-5</v>
      </c>
      <c r="H221" s="7">
        <f>AVERAGE('[1]MassAnalyzer report'!T221:U221)</f>
        <v>7.7621649999999999E-5</v>
      </c>
      <c r="I221" s="7">
        <f>AVERAGE('[1]MassAnalyzer report'!T221:U221)</f>
        <v>7.7621649999999999E-5</v>
      </c>
      <c r="J221" s="7">
        <f>AVERAGE('[1]MassAnalyzer report'!AF221:AG221)</f>
        <v>8.9405849999999994E-5</v>
      </c>
      <c r="K221" s="7">
        <f>AVERAGE('[1]MassAnalyzer report'!AF221:AG221)</f>
        <v>8.9405849999999994E-5</v>
      </c>
      <c r="L221" s="7">
        <f>AVERAGE('[1]MassAnalyzer report'!AF221:AG221)</f>
        <v>8.9405849999999994E-5</v>
      </c>
      <c r="M221" s="7">
        <f>AVERAGE('[1]MassAnalyzer report'!AR221:AS221)</f>
        <v>7.385785E-5</v>
      </c>
      <c r="N221" s="7">
        <f>AVERAGE('[1]MassAnalyzer report'!AR221:AS221)</f>
        <v>7.385785E-5</v>
      </c>
      <c r="O221" s="7">
        <f>AVERAGE('[1]MassAnalyzer report'!AR221:AS221)</f>
        <v>7.385785E-5</v>
      </c>
      <c r="P221" s="7">
        <f>AVERAGE('[1]MassAnalyzer report'!BD221:BE221)</f>
        <v>1.05717E-4</v>
      </c>
      <c r="Q221" s="7">
        <f>AVERAGE('[1]MassAnalyzer report'!BD221:BE221)</f>
        <v>1.05717E-4</v>
      </c>
      <c r="R221" s="7">
        <f>AVERAGE('[1]MassAnalyzer report'!BD221:BE221)</f>
        <v>1.05717E-4</v>
      </c>
    </row>
    <row r="222" spans="1:18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7">
        <f>AVERAGE('[1]MassAnalyzer report'!T222:U222)</f>
        <v>4.81383E-5</v>
      </c>
      <c r="H222" s="7">
        <f>AVERAGE('[1]MassAnalyzer report'!T222:U222)</f>
        <v>4.81383E-5</v>
      </c>
      <c r="I222" s="7">
        <f>AVERAGE('[1]MassAnalyzer report'!T222:U222)</f>
        <v>4.81383E-5</v>
      </c>
      <c r="J222" s="7">
        <f>AVERAGE('[1]MassAnalyzer report'!AF222:AG222)</f>
        <v>6.0840200000000007E-5</v>
      </c>
      <c r="K222" s="7">
        <f>AVERAGE('[1]MassAnalyzer report'!AF222:AG222)</f>
        <v>6.0840200000000007E-5</v>
      </c>
      <c r="L222" s="7">
        <f>AVERAGE('[1]MassAnalyzer report'!AF222:AG222)</f>
        <v>6.0840200000000007E-5</v>
      </c>
      <c r="M222" s="7">
        <f>AVERAGE('[1]MassAnalyzer report'!AR222:AS222)</f>
        <v>5.8701949999999998E-5</v>
      </c>
      <c r="N222" s="7">
        <f>AVERAGE('[1]MassAnalyzer report'!AR222:AS222)</f>
        <v>5.8701949999999998E-5</v>
      </c>
      <c r="O222" s="7">
        <f>AVERAGE('[1]MassAnalyzer report'!AR222:AS222)</f>
        <v>5.8701949999999998E-5</v>
      </c>
      <c r="P222" s="7">
        <f>AVERAGE('[1]MassAnalyzer report'!BD222:BE222)</f>
        <v>8.5272800000000008E-5</v>
      </c>
      <c r="Q222" s="7">
        <f>AVERAGE('[1]MassAnalyzer report'!BD222:BE222)</f>
        <v>8.5272800000000008E-5</v>
      </c>
      <c r="R222" s="7">
        <f>AVERAGE('[1]MassAnalyzer report'!BD222:BE222)</f>
        <v>8.5272800000000008E-5</v>
      </c>
    </row>
    <row r="223" spans="1:18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7">
        <f>AVERAGE('[1]MassAnalyzer report'!T223:U223)</f>
        <v>2.0550299999999999E-5</v>
      </c>
      <c r="H223" s="7">
        <f>AVERAGE('[1]MassAnalyzer report'!T223:U223)</f>
        <v>2.0550299999999999E-5</v>
      </c>
      <c r="I223" s="7">
        <f>AVERAGE('[1]MassAnalyzer report'!T223:U223)</f>
        <v>2.0550299999999999E-5</v>
      </c>
      <c r="J223" s="7">
        <f>AVERAGE('[1]MassAnalyzer report'!AF223:AG223)</f>
        <v>1.8976049999999999E-5</v>
      </c>
      <c r="K223" s="7">
        <f>AVERAGE('[1]MassAnalyzer report'!AF223:AG223)</f>
        <v>1.8976049999999999E-5</v>
      </c>
      <c r="L223" s="7">
        <f>AVERAGE('[1]MassAnalyzer report'!AF223:AG223)</f>
        <v>1.8976049999999999E-5</v>
      </c>
      <c r="M223" s="7">
        <f>AVERAGE('[1]MassAnalyzer report'!AR223:AS223)</f>
        <v>5.9200149999999999E-5</v>
      </c>
      <c r="N223" s="7">
        <f>AVERAGE('[1]MassAnalyzer report'!AR223:AS223)</f>
        <v>5.9200149999999999E-5</v>
      </c>
      <c r="O223" s="7">
        <f>AVERAGE('[1]MassAnalyzer report'!AR223:AS223)</f>
        <v>5.9200149999999999E-5</v>
      </c>
      <c r="P223" s="7">
        <f>AVERAGE('[1]MassAnalyzer report'!BD223:BE223)</f>
        <v>6.4996149999999996E-5</v>
      </c>
      <c r="Q223" s="7">
        <f>AVERAGE('[1]MassAnalyzer report'!BD223:BE223)</f>
        <v>6.4996149999999996E-5</v>
      </c>
      <c r="R223" s="7">
        <f>AVERAGE('[1]MassAnalyzer report'!BD223:BE223)</f>
        <v>6.4996149999999996E-5</v>
      </c>
    </row>
    <row r="224" spans="1:18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7">
        <f>AVERAGE('[1]MassAnalyzer report'!T224:U224)</f>
        <v>5.5572499999999997E-5</v>
      </c>
      <c r="H224" s="7">
        <f>AVERAGE('[1]MassAnalyzer report'!T224:U224)</f>
        <v>5.5572499999999997E-5</v>
      </c>
      <c r="I224" s="7">
        <f>AVERAGE('[1]MassAnalyzer report'!T224:U224)</f>
        <v>5.5572499999999997E-5</v>
      </c>
      <c r="J224" s="7">
        <f>AVERAGE('[1]MassAnalyzer report'!AF224:AG224)</f>
        <v>8.2372050000000007E-5</v>
      </c>
      <c r="K224" s="7">
        <f>AVERAGE('[1]MassAnalyzer report'!AF224:AG224)</f>
        <v>8.2372050000000007E-5</v>
      </c>
      <c r="L224" s="7">
        <f>AVERAGE('[1]MassAnalyzer report'!AF224:AG224)</f>
        <v>8.2372050000000007E-5</v>
      </c>
      <c r="M224" s="7">
        <f>AVERAGE('[1]MassAnalyzer report'!AR224:AS224)</f>
        <v>7.7134949999999996E-5</v>
      </c>
      <c r="N224" s="7">
        <f>AVERAGE('[1]MassAnalyzer report'!AR224:AS224)</f>
        <v>7.7134949999999996E-5</v>
      </c>
      <c r="O224" s="7">
        <f>AVERAGE('[1]MassAnalyzer report'!AR224:AS224)</f>
        <v>7.7134949999999996E-5</v>
      </c>
      <c r="P224" s="7">
        <f>AVERAGE('[1]MassAnalyzer report'!BD224:BE224)</f>
        <v>1.067005E-4</v>
      </c>
      <c r="Q224" s="7">
        <f>AVERAGE('[1]MassAnalyzer report'!BD224:BE224)</f>
        <v>1.067005E-4</v>
      </c>
      <c r="R224" s="7">
        <f>AVERAGE('[1]MassAnalyzer report'!BD224:BE224)</f>
        <v>1.067005E-4</v>
      </c>
    </row>
    <row r="225" spans="1:18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7">
        <f>AVERAGE('[1]MassAnalyzer report'!T225:U225)</f>
        <v>1.6423699999999999E-4</v>
      </c>
      <c r="H225" s="7">
        <f>AVERAGE('[1]MassAnalyzer report'!T225:U225)</f>
        <v>1.6423699999999999E-4</v>
      </c>
      <c r="I225" s="7">
        <f>AVERAGE('[1]MassAnalyzer report'!T225:U225)</f>
        <v>1.6423699999999999E-4</v>
      </c>
      <c r="J225" s="7">
        <f>AVERAGE('[1]MassAnalyzer report'!AF225:AG225)</f>
        <v>2.1785700000000001E-4</v>
      </c>
      <c r="K225" s="7">
        <f>AVERAGE('[1]MassAnalyzer report'!AF225:AG225)</f>
        <v>2.1785700000000001E-4</v>
      </c>
      <c r="L225" s="7">
        <f>AVERAGE('[1]MassAnalyzer report'!AF225:AG225)</f>
        <v>2.1785700000000001E-4</v>
      </c>
      <c r="M225" s="7">
        <f>AVERAGE('[1]MassAnalyzer report'!AR225:AS225)</f>
        <v>1.66622E-4</v>
      </c>
      <c r="N225" s="7">
        <f>AVERAGE('[1]MassAnalyzer report'!AR225:AS225)</f>
        <v>1.66622E-4</v>
      </c>
      <c r="O225" s="7">
        <f>AVERAGE('[1]MassAnalyzer report'!AR225:AS225)</f>
        <v>1.66622E-4</v>
      </c>
      <c r="P225" s="7">
        <f>AVERAGE('[1]MassAnalyzer report'!BD225:BE225)</f>
        <v>2.3253599999999998E-4</v>
      </c>
      <c r="Q225" s="7">
        <f>AVERAGE('[1]MassAnalyzer report'!BD225:BE225)</f>
        <v>2.3253599999999998E-4</v>
      </c>
      <c r="R225" s="7">
        <f>AVERAGE('[1]MassAnalyzer report'!BD225:BE225)</f>
        <v>2.3253599999999998E-4</v>
      </c>
    </row>
    <row r="226" spans="1:18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7">
        <f>AVERAGE('[1]MassAnalyzer report'!T226:U226)</f>
        <v>2.3196250000000001E-4</v>
      </c>
      <c r="H226" s="7">
        <f>AVERAGE('[1]MassAnalyzer report'!T226:U226)</f>
        <v>2.3196250000000001E-4</v>
      </c>
      <c r="I226" s="7">
        <f>AVERAGE('[1]MassAnalyzer report'!T226:U226)</f>
        <v>2.3196250000000001E-4</v>
      </c>
      <c r="J226" s="7">
        <f>AVERAGE('[1]MassAnalyzer report'!AF226:AG226)</f>
        <v>2.9421100000000001E-4</v>
      </c>
      <c r="K226" s="7">
        <f>AVERAGE('[1]MassAnalyzer report'!AF226:AG226)</f>
        <v>2.9421100000000001E-4</v>
      </c>
      <c r="L226" s="7">
        <f>AVERAGE('[1]MassAnalyzer report'!AF226:AG226)</f>
        <v>2.9421100000000001E-4</v>
      </c>
      <c r="M226" s="7">
        <f>AVERAGE('[1]MassAnalyzer report'!AR226:AS226)</f>
        <v>6.1691549999999995E-4</v>
      </c>
      <c r="N226" s="7">
        <f>AVERAGE('[1]MassAnalyzer report'!AR226:AS226)</f>
        <v>6.1691549999999995E-4</v>
      </c>
      <c r="O226" s="7">
        <f>AVERAGE('[1]MassAnalyzer report'!AR226:AS226)</f>
        <v>6.1691549999999995E-4</v>
      </c>
      <c r="P226" s="7">
        <f>AVERAGE('[1]MassAnalyzer report'!BD226:BE226)</f>
        <v>7.8510350000000006E-4</v>
      </c>
      <c r="Q226" s="7">
        <f>AVERAGE('[1]MassAnalyzer report'!BD226:BE226)</f>
        <v>7.8510350000000006E-4</v>
      </c>
      <c r="R226" s="7">
        <f>AVERAGE('[1]MassAnalyzer report'!BD226:BE226)</f>
        <v>7.8510350000000006E-4</v>
      </c>
    </row>
    <row r="227" spans="1:18" x14ac:dyDescent="0.25">
      <c r="A227" s="5"/>
      <c r="B227" s="5"/>
      <c r="C227" s="5"/>
      <c r="D227" s="5"/>
      <c r="E227" s="6"/>
      <c r="F227" s="5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31" spans="1:18" x14ac:dyDescent="0.25">
      <c r="A231" t="s">
        <v>581</v>
      </c>
    </row>
    <row r="232" spans="1:18" ht="30" x14ac:dyDescent="0.25">
      <c r="A232" s="5" t="s">
        <v>103</v>
      </c>
      <c r="B232" s="5" t="s">
        <v>104</v>
      </c>
      <c r="C232" s="5" t="s">
        <v>105</v>
      </c>
      <c r="D232" s="5" t="s">
        <v>106</v>
      </c>
      <c r="E232" s="5" t="s">
        <v>107</v>
      </c>
      <c r="F232" s="5" t="s">
        <v>108</v>
      </c>
      <c r="G232" s="51" t="s">
        <v>595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1:18" ht="30" x14ac:dyDescent="0.25">
      <c r="A233" s="5" t="s">
        <v>110</v>
      </c>
      <c r="B233" s="5">
        <v>1</v>
      </c>
      <c r="C233" s="5" t="s">
        <v>485</v>
      </c>
      <c r="D233" s="5" t="s">
        <v>486</v>
      </c>
      <c r="E233" s="37" t="s">
        <v>487</v>
      </c>
      <c r="F233" s="5" t="s">
        <v>111</v>
      </c>
      <c r="G233" s="4">
        <f>1-G50</f>
        <v>0.98175115000000002</v>
      </c>
      <c r="H233" s="4">
        <f t="shared" ref="H233:R233" si="0">1-H50</f>
        <v>0.98175115000000002</v>
      </c>
      <c r="I233" s="4">
        <f t="shared" si="0"/>
        <v>0.98175115000000002</v>
      </c>
      <c r="J233" s="4">
        <f t="shared" si="0"/>
        <v>0.98057804999999998</v>
      </c>
      <c r="K233" s="4">
        <f t="shared" si="0"/>
        <v>0.98057804999999998</v>
      </c>
      <c r="L233" s="4">
        <f t="shared" si="0"/>
        <v>0.98057804999999998</v>
      </c>
      <c r="M233" s="4">
        <f t="shared" si="0"/>
        <v>0.99299568999999999</v>
      </c>
      <c r="N233" s="4">
        <f t="shared" si="0"/>
        <v>0.99299568999999999</v>
      </c>
      <c r="O233" s="4">
        <f t="shared" si="0"/>
        <v>0.99299568999999999</v>
      </c>
      <c r="P233" s="4">
        <f t="shared" si="0"/>
        <v>0.99327054000000004</v>
      </c>
      <c r="Q233" s="4">
        <f t="shared" si="0"/>
        <v>0.99327054000000004</v>
      </c>
      <c r="R233" s="4">
        <f t="shared" si="0"/>
        <v>0.99327054000000004</v>
      </c>
    </row>
    <row r="234" spans="1:18" ht="30" x14ac:dyDescent="0.25">
      <c r="A234" s="5" t="s">
        <v>110</v>
      </c>
      <c r="B234" s="5">
        <v>13</v>
      </c>
      <c r="C234" s="5" t="s">
        <v>115</v>
      </c>
      <c r="D234" s="5" t="s">
        <v>116</v>
      </c>
      <c r="E234" s="37" t="s">
        <v>117</v>
      </c>
      <c r="F234" s="5" t="s">
        <v>111</v>
      </c>
      <c r="G234" s="4">
        <f t="shared" ref="G234:R236" si="1">1-G51</f>
        <v>0.99983608099999999</v>
      </c>
      <c r="H234" s="4">
        <f t="shared" si="1"/>
        <v>0.99983608099999999</v>
      </c>
      <c r="I234" s="4">
        <f t="shared" si="1"/>
        <v>0.99983608099999999</v>
      </c>
      <c r="J234" s="4">
        <f t="shared" si="1"/>
        <v>0.99983484700000003</v>
      </c>
      <c r="K234" s="4">
        <f t="shared" si="1"/>
        <v>0.99983484700000003</v>
      </c>
      <c r="L234" s="4">
        <f t="shared" si="1"/>
        <v>0.99983484700000003</v>
      </c>
      <c r="M234" s="4">
        <f t="shared" si="1"/>
        <v>0.99983017649999995</v>
      </c>
      <c r="N234" s="4">
        <f t="shared" si="1"/>
        <v>0.99983017649999995</v>
      </c>
      <c r="O234" s="4">
        <f t="shared" si="1"/>
        <v>0.99983017649999995</v>
      </c>
      <c r="P234" s="4">
        <f t="shared" si="1"/>
        <v>0.99976815699999999</v>
      </c>
      <c r="Q234" s="4">
        <f t="shared" si="1"/>
        <v>0.99976815699999999</v>
      </c>
      <c r="R234" s="4">
        <f t="shared" si="1"/>
        <v>0.99976815699999999</v>
      </c>
    </row>
    <row r="235" spans="1:18" ht="30" x14ac:dyDescent="0.25">
      <c r="A235" s="5" t="s">
        <v>110</v>
      </c>
      <c r="B235" s="5">
        <v>30</v>
      </c>
      <c r="C235" s="5" t="s">
        <v>118</v>
      </c>
      <c r="D235" s="5" t="s">
        <v>114</v>
      </c>
      <c r="E235" s="37" t="s">
        <v>119</v>
      </c>
      <c r="F235" s="5" t="s">
        <v>120</v>
      </c>
      <c r="G235" s="4">
        <f t="shared" si="1"/>
        <v>0.99969964649999998</v>
      </c>
      <c r="H235" s="4">
        <f t="shared" si="1"/>
        <v>0.99969964649999998</v>
      </c>
      <c r="I235" s="4">
        <f t="shared" si="1"/>
        <v>0.99969964649999998</v>
      </c>
      <c r="J235" s="4">
        <f t="shared" si="1"/>
        <v>0.99985347550000003</v>
      </c>
      <c r="K235" s="4">
        <f t="shared" si="1"/>
        <v>0.99985347550000003</v>
      </c>
      <c r="L235" s="4">
        <f t="shared" si="1"/>
        <v>0.99985347550000003</v>
      </c>
      <c r="M235" s="4">
        <f t="shared" si="1"/>
        <v>0.99989887415000001</v>
      </c>
      <c r="N235" s="4">
        <f t="shared" si="1"/>
        <v>0.99989887415000001</v>
      </c>
      <c r="O235" s="4">
        <f t="shared" si="1"/>
        <v>0.99989887415000001</v>
      </c>
      <c r="P235" s="4">
        <f t="shared" si="1"/>
        <v>0.99993773730000002</v>
      </c>
      <c r="Q235" s="4">
        <f t="shared" si="1"/>
        <v>0.99993773730000002</v>
      </c>
      <c r="R235" s="4">
        <f t="shared" si="1"/>
        <v>0.99993773730000002</v>
      </c>
    </row>
    <row r="236" spans="1:18" ht="30" x14ac:dyDescent="0.25">
      <c r="A236" s="5" t="s">
        <v>110</v>
      </c>
      <c r="B236" s="5">
        <v>31</v>
      </c>
      <c r="C236" s="5" t="s">
        <v>121</v>
      </c>
      <c r="D236" s="5" t="s">
        <v>112</v>
      </c>
      <c r="E236" s="37" t="s">
        <v>122</v>
      </c>
      <c r="F236" s="5" t="s">
        <v>123</v>
      </c>
      <c r="G236" s="4">
        <f t="shared" si="1"/>
        <v>0.99897395249999998</v>
      </c>
      <c r="H236" s="4">
        <f t="shared" si="1"/>
        <v>0.99897395249999998</v>
      </c>
      <c r="I236" s="4">
        <f t="shared" si="1"/>
        <v>0.99897395249999998</v>
      </c>
      <c r="J236" s="4">
        <f t="shared" si="1"/>
        <v>0.99828301500000005</v>
      </c>
      <c r="K236" s="4">
        <f t="shared" si="1"/>
        <v>0.99828301500000005</v>
      </c>
      <c r="L236" s="4">
        <f t="shared" si="1"/>
        <v>0.99828301500000005</v>
      </c>
      <c r="M236" s="4">
        <f t="shared" si="1"/>
        <v>0.99969675349999998</v>
      </c>
      <c r="N236" s="4">
        <f t="shared" si="1"/>
        <v>0.99969675349999998</v>
      </c>
      <c r="O236" s="4">
        <f t="shared" si="1"/>
        <v>0.99969675349999998</v>
      </c>
      <c r="P236" s="4">
        <f t="shared" si="1"/>
        <v>0.9996570695</v>
      </c>
      <c r="Q236" s="4">
        <f t="shared" si="1"/>
        <v>0.9996570695</v>
      </c>
      <c r="R236" s="4">
        <f t="shared" si="1"/>
        <v>0.9996570695</v>
      </c>
    </row>
    <row r="237" spans="1:18" ht="30" x14ac:dyDescent="0.25">
      <c r="A237" s="5" t="s">
        <v>110</v>
      </c>
      <c r="B237" s="5">
        <v>34</v>
      </c>
      <c r="C237" s="5" t="s">
        <v>488</v>
      </c>
      <c r="D237" s="5" t="s">
        <v>125</v>
      </c>
      <c r="E237" s="37" t="s">
        <v>489</v>
      </c>
      <c r="F237" s="5" t="s">
        <v>111</v>
      </c>
      <c r="G237" s="4">
        <f>1-G54-G55</f>
        <v>0.99833184400000008</v>
      </c>
      <c r="H237" s="4">
        <f t="shared" ref="H237:R237" si="2">1-H54-H55</f>
        <v>0.99833184400000008</v>
      </c>
      <c r="I237" s="4">
        <f t="shared" si="2"/>
        <v>0.99833184400000008</v>
      </c>
      <c r="J237" s="4">
        <f t="shared" si="2"/>
        <v>0.99776989900000002</v>
      </c>
      <c r="K237" s="4">
        <f t="shared" si="2"/>
        <v>0.99776989900000002</v>
      </c>
      <c r="L237" s="4">
        <f t="shared" si="2"/>
        <v>0.99776989900000002</v>
      </c>
      <c r="M237" s="4">
        <f t="shared" si="2"/>
        <v>0.99788026650000006</v>
      </c>
      <c r="N237" s="4">
        <f t="shared" si="2"/>
        <v>0.99788026650000006</v>
      </c>
      <c r="O237" s="4">
        <f t="shared" si="2"/>
        <v>0.99788026650000006</v>
      </c>
      <c r="P237" s="4">
        <f t="shared" si="2"/>
        <v>0.99705021449999998</v>
      </c>
      <c r="Q237" s="4">
        <f t="shared" si="2"/>
        <v>0.99705021449999998</v>
      </c>
      <c r="R237" s="4">
        <f t="shared" si="2"/>
        <v>0.99705021449999998</v>
      </c>
    </row>
    <row r="238" spans="1:18" ht="30" x14ac:dyDescent="0.25">
      <c r="A238" s="5" t="s">
        <v>110</v>
      </c>
      <c r="B238" s="5">
        <v>34</v>
      </c>
      <c r="C238" s="5" t="s">
        <v>490</v>
      </c>
      <c r="D238" s="5" t="s">
        <v>424</v>
      </c>
      <c r="E238" s="37" t="s">
        <v>491</v>
      </c>
      <c r="F238" s="5" t="s">
        <v>111</v>
      </c>
      <c r="G238" s="4">
        <f>1-G54-G55</f>
        <v>0.99833184400000008</v>
      </c>
      <c r="H238" s="4">
        <f t="shared" ref="H238:R238" si="3">1-H54-H55</f>
        <v>0.99833184400000008</v>
      </c>
      <c r="I238" s="4">
        <f t="shared" si="3"/>
        <v>0.99833184400000008</v>
      </c>
      <c r="J238" s="4">
        <f t="shared" si="3"/>
        <v>0.99776989900000002</v>
      </c>
      <c r="K238" s="4">
        <f t="shared" si="3"/>
        <v>0.99776989900000002</v>
      </c>
      <c r="L238" s="4">
        <f t="shared" si="3"/>
        <v>0.99776989900000002</v>
      </c>
      <c r="M238" s="4">
        <f t="shared" si="3"/>
        <v>0.99788026650000006</v>
      </c>
      <c r="N238" s="4">
        <f t="shared" si="3"/>
        <v>0.99788026650000006</v>
      </c>
      <c r="O238" s="4">
        <f t="shared" si="3"/>
        <v>0.99788026650000006</v>
      </c>
      <c r="P238" s="4">
        <f t="shared" si="3"/>
        <v>0.99705021449999998</v>
      </c>
      <c r="Q238" s="4">
        <f t="shared" si="3"/>
        <v>0.99705021449999998</v>
      </c>
      <c r="R238" s="4">
        <f t="shared" si="3"/>
        <v>0.99705021449999998</v>
      </c>
    </row>
    <row r="239" spans="1:18" ht="30" x14ac:dyDescent="0.25">
      <c r="A239" s="5" t="s">
        <v>110</v>
      </c>
      <c r="B239" s="5">
        <v>37</v>
      </c>
      <c r="C239" s="5" t="s">
        <v>378</v>
      </c>
      <c r="D239" s="5" t="s">
        <v>125</v>
      </c>
      <c r="E239" s="37" t="s">
        <v>379</v>
      </c>
      <c r="F239" s="5" t="s">
        <v>111</v>
      </c>
      <c r="G239" s="4">
        <f t="shared" ref="G239:R240" si="4">1-G56</f>
        <v>0.99904550550000004</v>
      </c>
      <c r="H239" s="4">
        <f t="shared" si="4"/>
        <v>0.99904550550000004</v>
      </c>
      <c r="I239" s="4">
        <f t="shared" si="4"/>
        <v>0.99904550550000004</v>
      </c>
      <c r="J239" s="4">
        <f t="shared" si="4"/>
        <v>0.99853929500000005</v>
      </c>
      <c r="K239" s="4">
        <f t="shared" si="4"/>
        <v>0.99853929500000005</v>
      </c>
      <c r="L239" s="4">
        <f t="shared" si="4"/>
        <v>0.99853929500000005</v>
      </c>
      <c r="M239" s="4">
        <f t="shared" si="4"/>
        <v>0.99898363499999998</v>
      </c>
      <c r="N239" s="4">
        <f t="shared" si="4"/>
        <v>0.99898363499999998</v>
      </c>
      <c r="O239" s="4">
        <f t="shared" si="4"/>
        <v>0.99898363499999998</v>
      </c>
      <c r="P239" s="4">
        <f t="shared" si="4"/>
        <v>0.99779264999999995</v>
      </c>
      <c r="Q239" s="4">
        <f t="shared" si="4"/>
        <v>0.99779264999999995</v>
      </c>
      <c r="R239" s="4">
        <f t="shared" si="4"/>
        <v>0.99779264999999995</v>
      </c>
    </row>
    <row r="240" spans="1:18" ht="30" x14ac:dyDescent="0.25">
      <c r="A240" s="5" t="s">
        <v>110</v>
      </c>
      <c r="B240" s="5">
        <v>44</v>
      </c>
      <c r="C240" s="5" t="s">
        <v>128</v>
      </c>
      <c r="D240" s="5" t="s">
        <v>116</v>
      </c>
      <c r="E240" s="37" t="s">
        <v>129</v>
      </c>
      <c r="F240" s="5" t="s">
        <v>127</v>
      </c>
      <c r="G240" s="4">
        <f t="shared" si="4"/>
        <v>0.99966559799999999</v>
      </c>
      <c r="H240" s="4">
        <f t="shared" si="4"/>
        <v>0.99966559799999999</v>
      </c>
      <c r="I240" s="4">
        <f t="shared" si="4"/>
        <v>0.99966559799999999</v>
      </c>
      <c r="J240" s="4">
        <f t="shared" si="4"/>
        <v>0.99963959950000003</v>
      </c>
      <c r="K240" s="4">
        <f t="shared" si="4"/>
        <v>0.99963959950000003</v>
      </c>
      <c r="L240" s="4">
        <f t="shared" si="4"/>
        <v>0.99963959950000003</v>
      </c>
      <c r="M240" s="4">
        <f t="shared" si="4"/>
        <v>0.99977072600000005</v>
      </c>
      <c r="N240" s="4">
        <f t="shared" si="4"/>
        <v>0.99977072600000005</v>
      </c>
      <c r="O240" s="4">
        <f t="shared" si="4"/>
        <v>0.99977072600000005</v>
      </c>
      <c r="P240" s="4">
        <f t="shared" si="4"/>
        <v>0.999751324</v>
      </c>
      <c r="Q240" s="4">
        <f t="shared" si="4"/>
        <v>0.999751324</v>
      </c>
      <c r="R240" s="4">
        <f t="shared" si="4"/>
        <v>0.999751324</v>
      </c>
    </row>
    <row r="241" spans="1:18" ht="30" x14ac:dyDescent="0.25">
      <c r="A241" s="5" t="s">
        <v>110</v>
      </c>
      <c r="B241" s="5">
        <v>48</v>
      </c>
      <c r="C241" s="5" t="s">
        <v>380</v>
      </c>
      <c r="D241" s="5" t="s">
        <v>125</v>
      </c>
      <c r="E241" s="37" t="s">
        <v>381</v>
      </c>
      <c r="F241" s="5" t="s">
        <v>382</v>
      </c>
      <c r="G241" s="4">
        <f>1-G58-G59</f>
        <v>0.99944304890000002</v>
      </c>
      <c r="H241" s="4">
        <f t="shared" ref="H241:R241" si="5">1-H58-H59</f>
        <v>0.99944304890000002</v>
      </c>
      <c r="I241" s="4">
        <f t="shared" si="5"/>
        <v>0.99944304890000002</v>
      </c>
      <c r="J241" s="4">
        <f t="shared" si="5"/>
        <v>0.99880333474999994</v>
      </c>
      <c r="K241" s="4">
        <f t="shared" si="5"/>
        <v>0.99880333474999994</v>
      </c>
      <c r="L241" s="4">
        <f t="shared" si="5"/>
        <v>0.99880333474999994</v>
      </c>
      <c r="M241" s="4">
        <f t="shared" si="5"/>
        <v>0.99954027870000006</v>
      </c>
      <c r="N241" s="4">
        <f t="shared" si="5"/>
        <v>0.99954027870000006</v>
      </c>
      <c r="O241" s="4">
        <f t="shared" si="5"/>
        <v>0.99954027870000006</v>
      </c>
      <c r="P241" s="4">
        <f t="shared" si="5"/>
        <v>0.99909469369999993</v>
      </c>
      <c r="Q241" s="4">
        <f t="shared" si="5"/>
        <v>0.99909469369999993</v>
      </c>
      <c r="R241" s="4">
        <f t="shared" si="5"/>
        <v>0.99909469369999993</v>
      </c>
    </row>
    <row r="242" spans="1:18" ht="30" x14ac:dyDescent="0.25">
      <c r="A242" s="5" t="s">
        <v>110</v>
      </c>
      <c r="B242" s="5">
        <v>48</v>
      </c>
      <c r="C242" s="5" t="s">
        <v>383</v>
      </c>
      <c r="D242" s="5" t="s">
        <v>126</v>
      </c>
      <c r="E242" s="37" t="s">
        <v>384</v>
      </c>
      <c r="F242" s="5" t="s">
        <v>382</v>
      </c>
      <c r="G242" s="4">
        <f>1-G58-G59</f>
        <v>0.99944304890000002</v>
      </c>
      <c r="H242" s="4">
        <f t="shared" ref="H242:R242" si="6">1-H58-H59</f>
        <v>0.99944304890000002</v>
      </c>
      <c r="I242" s="4">
        <f t="shared" si="6"/>
        <v>0.99944304890000002</v>
      </c>
      <c r="J242" s="4">
        <f t="shared" si="6"/>
        <v>0.99880333474999994</v>
      </c>
      <c r="K242" s="4">
        <f t="shared" si="6"/>
        <v>0.99880333474999994</v>
      </c>
      <c r="L242" s="4">
        <f t="shared" si="6"/>
        <v>0.99880333474999994</v>
      </c>
      <c r="M242" s="4">
        <f t="shared" si="6"/>
        <v>0.99954027870000006</v>
      </c>
      <c r="N242" s="4">
        <f t="shared" si="6"/>
        <v>0.99954027870000006</v>
      </c>
      <c r="O242" s="4">
        <f t="shared" si="6"/>
        <v>0.99954027870000006</v>
      </c>
      <c r="P242" s="4">
        <f t="shared" si="6"/>
        <v>0.99909469369999993</v>
      </c>
      <c r="Q242" s="4">
        <f t="shared" si="6"/>
        <v>0.99909469369999993</v>
      </c>
      <c r="R242" s="4">
        <f t="shared" si="6"/>
        <v>0.99909469369999993</v>
      </c>
    </row>
    <row r="243" spans="1:18" ht="30" x14ac:dyDescent="0.25">
      <c r="A243" s="5" t="s">
        <v>110</v>
      </c>
      <c r="B243" s="5">
        <v>55</v>
      </c>
      <c r="C243" s="5" t="s">
        <v>492</v>
      </c>
      <c r="D243" s="5" t="s">
        <v>114</v>
      </c>
      <c r="E243" s="37" t="s">
        <v>493</v>
      </c>
      <c r="F243" s="5" t="s">
        <v>494</v>
      </c>
      <c r="G243" s="4">
        <f>1-G60</f>
        <v>0.99995971245000004</v>
      </c>
      <c r="H243" s="4">
        <f t="shared" ref="H243:R243" si="7">1-H60</f>
        <v>0.99995971245000004</v>
      </c>
      <c r="I243" s="4">
        <f t="shared" si="7"/>
        <v>0.99995971245000004</v>
      </c>
      <c r="J243" s="4">
        <f t="shared" si="7"/>
        <v>0.99994089919999996</v>
      </c>
      <c r="K243" s="4">
        <f t="shared" si="7"/>
        <v>0.99994089919999996</v>
      </c>
      <c r="L243" s="4">
        <f t="shared" si="7"/>
        <v>0.99994089919999996</v>
      </c>
      <c r="M243" s="4">
        <f t="shared" si="7"/>
        <v>0.99999655481500005</v>
      </c>
      <c r="N243" s="4">
        <f t="shared" si="7"/>
        <v>0.99999655481500005</v>
      </c>
      <c r="O243" s="4">
        <f t="shared" si="7"/>
        <v>0.99999655481500005</v>
      </c>
      <c r="P243" s="4">
        <f t="shared" si="7"/>
        <v>0.99997426204999995</v>
      </c>
      <c r="Q243" s="4">
        <f t="shared" si="7"/>
        <v>0.99997426204999995</v>
      </c>
      <c r="R243" s="4">
        <f t="shared" si="7"/>
        <v>0.99997426204999995</v>
      </c>
    </row>
    <row r="244" spans="1:18" ht="30" x14ac:dyDescent="0.25">
      <c r="A244" s="5" t="s">
        <v>110</v>
      </c>
      <c r="B244" s="5">
        <v>56</v>
      </c>
      <c r="C244" s="5" t="s">
        <v>131</v>
      </c>
      <c r="D244" s="5" t="s">
        <v>130</v>
      </c>
      <c r="E244" s="37" t="s">
        <v>132</v>
      </c>
      <c r="F244" s="5" t="s">
        <v>133</v>
      </c>
      <c r="G244" s="4">
        <f t="shared" ref="G244:R251" si="8">1-G61</f>
        <v>0.99995219925000001</v>
      </c>
      <c r="H244" s="4">
        <f t="shared" si="8"/>
        <v>0.99995219925000001</v>
      </c>
      <c r="I244" s="4">
        <f t="shared" si="8"/>
        <v>0.99995219925000001</v>
      </c>
      <c r="J244" s="4">
        <f t="shared" si="8"/>
        <v>0.99993476059999997</v>
      </c>
      <c r="K244" s="4">
        <f t="shared" si="8"/>
        <v>0.99993476059999997</v>
      </c>
      <c r="L244" s="4">
        <f t="shared" si="8"/>
        <v>0.99993476059999997</v>
      </c>
      <c r="M244" s="4">
        <f t="shared" si="8"/>
        <v>0.99998136299999996</v>
      </c>
      <c r="N244" s="4">
        <f t="shared" si="8"/>
        <v>0.99998136299999996</v>
      </c>
      <c r="O244" s="4">
        <f t="shared" si="8"/>
        <v>0.99998136299999996</v>
      </c>
      <c r="P244" s="4">
        <f t="shared" si="8"/>
        <v>0.99997598779999997</v>
      </c>
      <c r="Q244" s="4">
        <f t="shared" si="8"/>
        <v>0.99997598779999997</v>
      </c>
      <c r="R244" s="4">
        <f t="shared" si="8"/>
        <v>0.99997598779999997</v>
      </c>
    </row>
    <row r="245" spans="1:18" ht="30" x14ac:dyDescent="0.25">
      <c r="A245" s="5" t="s">
        <v>110</v>
      </c>
      <c r="B245" s="5">
        <v>56</v>
      </c>
      <c r="C245" s="5" t="s">
        <v>134</v>
      </c>
      <c r="D245" s="5" t="s">
        <v>112</v>
      </c>
      <c r="E245" s="37" t="s">
        <v>135</v>
      </c>
      <c r="F245" s="5" t="s">
        <v>136</v>
      </c>
      <c r="G245" s="4">
        <f t="shared" si="8"/>
        <v>0.99990490860000003</v>
      </c>
      <c r="H245" s="4">
        <f t="shared" si="8"/>
        <v>0.99990490860000003</v>
      </c>
      <c r="I245" s="4">
        <f t="shared" si="8"/>
        <v>0.99990490860000003</v>
      </c>
      <c r="J245" s="4">
        <f t="shared" si="8"/>
        <v>0.99992798275000006</v>
      </c>
      <c r="K245" s="4">
        <f t="shared" si="8"/>
        <v>0.99992798275000006</v>
      </c>
      <c r="L245" s="4">
        <f t="shared" si="8"/>
        <v>0.99992798275000006</v>
      </c>
      <c r="M245" s="4">
        <f t="shared" si="8"/>
        <v>0.99995120250000002</v>
      </c>
      <c r="N245" s="4">
        <f t="shared" si="8"/>
        <v>0.99995120250000002</v>
      </c>
      <c r="O245" s="4">
        <f t="shared" si="8"/>
        <v>0.99995120250000002</v>
      </c>
      <c r="P245" s="4">
        <f t="shared" si="8"/>
        <v>0.99994625250000002</v>
      </c>
      <c r="Q245" s="4">
        <f t="shared" si="8"/>
        <v>0.99994625250000002</v>
      </c>
      <c r="R245" s="4">
        <f t="shared" si="8"/>
        <v>0.99994625250000002</v>
      </c>
    </row>
    <row r="246" spans="1:18" ht="30" x14ac:dyDescent="0.25">
      <c r="A246" s="5" t="s">
        <v>110</v>
      </c>
      <c r="B246" s="5">
        <v>59</v>
      </c>
      <c r="C246" s="5" t="s">
        <v>137</v>
      </c>
      <c r="D246" s="5" t="s">
        <v>130</v>
      </c>
      <c r="E246" s="37" t="s">
        <v>138</v>
      </c>
      <c r="F246" s="5" t="s">
        <v>139</v>
      </c>
      <c r="G246" s="4">
        <f t="shared" si="8"/>
        <v>0.99992231404999998</v>
      </c>
      <c r="H246" s="4">
        <f t="shared" si="8"/>
        <v>0.99992231404999998</v>
      </c>
      <c r="I246" s="4">
        <f t="shared" si="8"/>
        <v>0.99992231404999998</v>
      </c>
      <c r="J246" s="4">
        <f t="shared" si="8"/>
        <v>0.99989696735</v>
      </c>
      <c r="K246" s="4">
        <f t="shared" si="8"/>
        <v>0.99989696735</v>
      </c>
      <c r="L246" s="4">
        <f t="shared" si="8"/>
        <v>0.99989696735</v>
      </c>
      <c r="M246" s="4">
        <f t="shared" si="8"/>
        <v>0.99996771704999998</v>
      </c>
      <c r="N246" s="4">
        <f t="shared" si="8"/>
        <v>0.99996771704999998</v>
      </c>
      <c r="O246" s="4">
        <f t="shared" si="8"/>
        <v>0.99996771704999998</v>
      </c>
      <c r="P246" s="4">
        <f t="shared" si="8"/>
        <v>0.99996160685000002</v>
      </c>
      <c r="Q246" s="4">
        <f t="shared" si="8"/>
        <v>0.99996160685000002</v>
      </c>
      <c r="R246" s="4">
        <f t="shared" si="8"/>
        <v>0.99996160685000002</v>
      </c>
    </row>
    <row r="247" spans="1:18" ht="30" x14ac:dyDescent="0.25">
      <c r="A247" s="5" t="s">
        <v>110</v>
      </c>
      <c r="B247" s="5">
        <v>65</v>
      </c>
      <c r="C247" s="5" t="s">
        <v>142</v>
      </c>
      <c r="D247" s="5" t="s">
        <v>116</v>
      </c>
      <c r="E247" s="37" t="s">
        <v>143</v>
      </c>
      <c r="F247" s="5" t="s">
        <v>144</v>
      </c>
      <c r="G247" s="4">
        <f t="shared" si="8"/>
        <v>0.99967258049999996</v>
      </c>
      <c r="H247" s="4">
        <f t="shared" si="8"/>
        <v>0.99967258049999996</v>
      </c>
      <c r="I247" s="4">
        <f t="shared" si="8"/>
        <v>0.99967258049999996</v>
      </c>
      <c r="J247" s="4">
        <f t="shared" si="8"/>
        <v>0.99964338399999997</v>
      </c>
      <c r="K247" s="4">
        <f t="shared" si="8"/>
        <v>0.99964338399999997</v>
      </c>
      <c r="L247" s="4">
        <f t="shared" si="8"/>
        <v>0.99964338399999997</v>
      </c>
      <c r="M247" s="4">
        <f t="shared" si="8"/>
        <v>0.99983278750000004</v>
      </c>
      <c r="N247" s="4">
        <f t="shared" si="8"/>
        <v>0.99983278750000004</v>
      </c>
      <c r="O247" s="4">
        <f t="shared" si="8"/>
        <v>0.99983278750000004</v>
      </c>
      <c r="P247" s="4">
        <f t="shared" si="8"/>
        <v>0.99980572050000005</v>
      </c>
      <c r="Q247" s="4">
        <f t="shared" si="8"/>
        <v>0.99980572050000005</v>
      </c>
      <c r="R247" s="4">
        <f t="shared" si="8"/>
        <v>0.99980572050000005</v>
      </c>
    </row>
    <row r="248" spans="1:18" ht="30" x14ac:dyDescent="0.25">
      <c r="A248" s="5" t="s">
        <v>110</v>
      </c>
      <c r="B248" s="5">
        <v>67</v>
      </c>
      <c r="C248" s="5" t="s">
        <v>495</v>
      </c>
      <c r="D248" s="5" t="s">
        <v>130</v>
      </c>
      <c r="E248" s="37" t="s">
        <v>496</v>
      </c>
      <c r="F248" s="5" t="s">
        <v>497</v>
      </c>
      <c r="G248" s="4">
        <f t="shared" si="8"/>
        <v>0.99992512975000003</v>
      </c>
      <c r="H248" s="4">
        <f t="shared" si="8"/>
        <v>0.99992512975000003</v>
      </c>
      <c r="I248" s="4">
        <f t="shared" si="8"/>
        <v>0.99992512975000003</v>
      </c>
      <c r="J248" s="4">
        <f t="shared" si="8"/>
        <v>0.99993464190000003</v>
      </c>
      <c r="K248" s="4">
        <f t="shared" si="8"/>
        <v>0.99993464190000003</v>
      </c>
      <c r="L248" s="4">
        <f t="shared" si="8"/>
        <v>0.99993464190000003</v>
      </c>
      <c r="M248" s="4">
        <f t="shared" si="8"/>
        <v>0.99980265999999995</v>
      </c>
      <c r="N248" s="4">
        <f t="shared" si="8"/>
        <v>0.99980265999999995</v>
      </c>
      <c r="O248" s="4">
        <f t="shared" si="8"/>
        <v>0.99980265999999995</v>
      </c>
      <c r="P248" s="4">
        <f t="shared" si="8"/>
        <v>0.99968512750000005</v>
      </c>
      <c r="Q248" s="4">
        <f t="shared" si="8"/>
        <v>0.99968512750000005</v>
      </c>
      <c r="R248" s="4">
        <f t="shared" si="8"/>
        <v>0.99968512750000005</v>
      </c>
    </row>
    <row r="249" spans="1:18" ht="30" x14ac:dyDescent="0.25">
      <c r="A249" s="5" t="s">
        <v>110</v>
      </c>
      <c r="B249" s="5">
        <v>68</v>
      </c>
      <c r="C249" s="5" t="s">
        <v>498</v>
      </c>
      <c r="D249" s="5" t="s">
        <v>130</v>
      </c>
      <c r="E249" s="37" t="s">
        <v>499</v>
      </c>
      <c r="F249" s="5" t="s">
        <v>500</v>
      </c>
      <c r="G249" s="4">
        <f t="shared" si="8"/>
        <v>0.99990249890000005</v>
      </c>
      <c r="H249" s="4">
        <f t="shared" si="8"/>
        <v>0.99990249890000005</v>
      </c>
      <c r="I249" s="4">
        <f t="shared" si="8"/>
        <v>0.99990249890000005</v>
      </c>
      <c r="J249" s="4">
        <f t="shared" si="8"/>
        <v>0.99989693300000004</v>
      </c>
      <c r="K249" s="4">
        <f t="shared" si="8"/>
        <v>0.99989693300000004</v>
      </c>
      <c r="L249" s="4">
        <f t="shared" si="8"/>
        <v>0.99989693300000004</v>
      </c>
      <c r="M249" s="4">
        <f t="shared" si="8"/>
        <v>0.99981043999999997</v>
      </c>
      <c r="N249" s="4">
        <f t="shared" si="8"/>
        <v>0.99981043999999997</v>
      </c>
      <c r="O249" s="4">
        <f t="shared" si="8"/>
        <v>0.99981043999999997</v>
      </c>
      <c r="P249" s="4">
        <f t="shared" si="8"/>
        <v>0.99970432504999995</v>
      </c>
      <c r="Q249" s="4">
        <f t="shared" si="8"/>
        <v>0.99970432504999995</v>
      </c>
      <c r="R249" s="4">
        <f t="shared" si="8"/>
        <v>0.99970432504999995</v>
      </c>
    </row>
    <row r="250" spans="1:18" ht="30" x14ac:dyDescent="0.25">
      <c r="A250" s="5" t="s">
        <v>110</v>
      </c>
      <c r="B250" s="5">
        <v>107</v>
      </c>
      <c r="C250" s="5" t="s">
        <v>501</v>
      </c>
      <c r="D250" s="5" t="s">
        <v>146</v>
      </c>
      <c r="E250" s="37" t="s">
        <v>502</v>
      </c>
      <c r="F250" s="5" t="s">
        <v>389</v>
      </c>
      <c r="G250" s="4">
        <f>1-G67</f>
        <v>0.99956538900000003</v>
      </c>
      <c r="H250" s="4">
        <f t="shared" si="8"/>
        <v>0.99956538900000003</v>
      </c>
      <c r="I250" s="4">
        <f t="shared" si="8"/>
        <v>0.99956538900000003</v>
      </c>
      <c r="J250" s="4">
        <f t="shared" si="8"/>
        <v>0.99996820168</v>
      </c>
      <c r="K250" s="4">
        <f t="shared" si="8"/>
        <v>0.99996820168</v>
      </c>
      <c r="L250" s="4">
        <f t="shared" si="8"/>
        <v>0.99996820168</v>
      </c>
      <c r="M250" s="4">
        <f t="shared" si="8"/>
        <v>0.999864172</v>
      </c>
      <c r="N250" s="4">
        <f t="shared" si="8"/>
        <v>0.999864172</v>
      </c>
      <c r="O250" s="4">
        <f t="shared" si="8"/>
        <v>0.999864172</v>
      </c>
      <c r="P250" s="4">
        <f t="shared" si="8"/>
        <v>0.99995970744999996</v>
      </c>
      <c r="Q250" s="4">
        <f t="shared" si="8"/>
        <v>0.99995970744999996</v>
      </c>
      <c r="R250" s="4">
        <f t="shared" si="8"/>
        <v>0.99995970744999996</v>
      </c>
    </row>
    <row r="251" spans="1:18" ht="30" x14ac:dyDescent="0.25">
      <c r="A251" s="5" t="s">
        <v>110</v>
      </c>
      <c r="B251" s="5">
        <v>107</v>
      </c>
      <c r="C251" s="5" t="s">
        <v>385</v>
      </c>
      <c r="D251" s="5" t="s">
        <v>112</v>
      </c>
      <c r="E251" s="37" t="s">
        <v>386</v>
      </c>
      <c r="F251" s="5" t="s">
        <v>387</v>
      </c>
      <c r="G251" s="4">
        <f>1-G68</f>
        <v>0.99995841939999996</v>
      </c>
      <c r="H251" s="4">
        <f t="shared" si="8"/>
        <v>0.99995841939999996</v>
      </c>
      <c r="I251" s="4">
        <f t="shared" si="8"/>
        <v>0.99995841939999996</v>
      </c>
      <c r="J251" s="4">
        <f t="shared" si="8"/>
        <v>0.99996177644999995</v>
      </c>
      <c r="K251" s="4">
        <f t="shared" si="8"/>
        <v>0.99996177644999995</v>
      </c>
      <c r="L251" s="4">
        <f t="shared" si="8"/>
        <v>0.99996177644999995</v>
      </c>
      <c r="M251" s="4">
        <f t="shared" si="8"/>
        <v>0.99998849939000001</v>
      </c>
      <c r="N251" s="4">
        <f t="shared" si="8"/>
        <v>0.99998849939000001</v>
      </c>
      <c r="O251" s="4">
        <f t="shared" si="8"/>
        <v>0.99998849939000001</v>
      </c>
      <c r="P251" s="4">
        <f t="shared" si="8"/>
        <v>0.99999158972500002</v>
      </c>
      <c r="Q251" s="4">
        <f t="shared" si="8"/>
        <v>0.99999158972500002</v>
      </c>
      <c r="R251" s="4">
        <f t="shared" si="8"/>
        <v>0.99999158972500002</v>
      </c>
    </row>
    <row r="252" spans="1:18" ht="30" x14ac:dyDescent="0.25">
      <c r="A252" s="5" t="s">
        <v>110</v>
      </c>
      <c r="B252" s="5">
        <v>117</v>
      </c>
      <c r="C252" s="5" t="s">
        <v>147</v>
      </c>
      <c r="D252" s="5" t="s">
        <v>113</v>
      </c>
      <c r="E252" s="37" t="s">
        <v>388</v>
      </c>
      <c r="F252" s="5" t="s">
        <v>389</v>
      </c>
      <c r="G252" s="4">
        <f t="shared" ref="G252:R266" si="9">1-G69</f>
        <v>0.95222680000000004</v>
      </c>
      <c r="H252" s="4">
        <f t="shared" si="9"/>
        <v>0.95222680000000004</v>
      </c>
      <c r="I252" s="4">
        <f t="shared" si="9"/>
        <v>0.95222680000000004</v>
      </c>
      <c r="J252" s="4">
        <f t="shared" si="9"/>
        <v>0.96014155000000001</v>
      </c>
      <c r="K252" s="4">
        <f t="shared" si="9"/>
        <v>0.96014155000000001</v>
      </c>
      <c r="L252" s="4">
        <f t="shared" si="9"/>
        <v>0.96014155000000001</v>
      </c>
      <c r="M252" s="4">
        <f t="shared" si="9"/>
        <v>0.95044035000000004</v>
      </c>
      <c r="N252" s="4">
        <f t="shared" si="9"/>
        <v>0.95044035000000004</v>
      </c>
      <c r="O252" s="4">
        <f t="shared" si="9"/>
        <v>0.95044035000000004</v>
      </c>
      <c r="P252" s="4">
        <f t="shared" si="9"/>
        <v>0.95409259999999996</v>
      </c>
      <c r="Q252" s="4">
        <f t="shared" si="9"/>
        <v>0.95409259999999996</v>
      </c>
      <c r="R252" s="4">
        <f t="shared" si="9"/>
        <v>0.95409259999999996</v>
      </c>
    </row>
    <row r="253" spans="1:18" ht="30" x14ac:dyDescent="0.25">
      <c r="A253" s="5" t="s">
        <v>110</v>
      </c>
      <c r="B253" s="5">
        <v>120</v>
      </c>
      <c r="C253" s="5" t="s">
        <v>503</v>
      </c>
      <c r="D253" s="5" t="s">
        <v>146</v>
      </c>
      <c r="E253" s="37" t="s">
        <v>504</v>
      </c>
      <c r="F253" s="5" t="s">
        <v>148</v>
      </c>
      <c r="G253" s="4">
        <f t="shared" si="9"/>
        <v>0.99992905639999996</v>
      </c>
      <c r="H253" s="4">
        <f t="shared" si="9"/>
        <v>0.99992905639999996</v>
      </c>
      <c r="I253" s="4">
        <f t="shared" si="9"/>
        <v>0.99992905639999996</v>
      </c>
      <c r="J253" s="4">
        <f t="shared" si="9"/>
        <v>0.99991981495000004</v>
      </c>
      <c r="K253" s="4">
        <f t="shared" si="9"/>
        <v>0.99991981495000004</v>
      </c>
      <c r="L253" s="4">
        <f t="shared" si="9"/>
        <v>0.99991981495000004</v>
      </c>
      <c r="M253" s="4">
        <f t="shared" si="9"/>
        <v>0.99984477500000002</v>
      </c>
      <c r="N253" s="4">
        <f t="shared" si="9"/>
        <v>0.99984477500000002</v>
      </c>
      <c r="O253" s="4">
        <f t="shared" si="9"/>
        <v>0.99984477500000002</v>
      </c>
      <c r="P253" s="4">
        <f t="shared" si="9"/>
        <v>0.99987015550000002</v>
      </c>
      <c r="Q253" s="4">
        <f t="shared" si="9"/>
        <v>0.99987015550000002</v>
      </c>
      <c r="R253" s="4">
        <f t="shared" si="9"/>
        <v>0.99987015550000002</v>
      </c>
    </row>
    <row r="254" spans="1:18" ht="30" x14ac:dyDescent="0.25">
      <c r="A254" s="5" t="s">
        <v>110</v>
      </c>
      <c r="B254" s="5">
        <v>121</v>
      </c>
      <c r="C254" s="5" t="s">
        <v>149</v>
      </c>
      <c r="D254" s="5" t="s">
        <v>130</v>
      </c>
      <c r="E254" s="37" t="s">
        <v>150</v>
      </c>
      <c r="F254" s="5" t="s">
        <v>148</v>
      </c>
      <c r="G254" s="4">
        <f t="shared" si="9"/>
        <v>0.99990965109999996</v>
      </c>
      <c r="H254" s="4">
        <f t="shared" si="9"/>
        <v>0.99990965109999996</v>
      </c>
      <c r="I254" s="4">
        <f t="shared" si="9"/>
        <v>0.99990965109999996</v>
      </c>
      <c r="J254" s="4">
        <f t="shared" si="9"/>
        <v>0.9999042105</v>
      </c>
      <c r="K254" s="4">
        <f t="shared" si="9"/>
        <v>0.9999042105</v>
      </c>
      <c r="L254" s="4">
        <f t="shared" si="9"/>
        <v>0.9999042105</v>
      </c>
      <c r="M254" s="4">
        <f t="shared" si="9"/>
        <v>0.99995212960000002</v>
      </c>
      <c r="N254" s="4">
        <f t="shared" si="9"/>
        <v>0.99995212960000002</v>
      </c>
      <c r="O254" s="4">
        <f t="shared" si="9"/>
        <v>0.99995212960000002</v>
      </c>
      <c r="P254" s="4">
        <f t="shared" si="9"/>
        <v>0.99994919790000003</v>
      </c>
      <c r="Q254" s="4">
        <f t="shared" si="9"/>
        <v>0.99994919790000003</v>
      </c>
      <c r="R254" s="4">
        <f t="shared" si="9"/>
        <v>0.99994919790000003</v>
      </c>
    </row>
    <row r="255" spans="1:18" ht="30" x14ac:dyDescent="0.25">
      <c r="A255" s="5" t="s">
        <v>110</v>
      </c>
      <c r="B255" s="5">
        <v>122</v>
      </c>
      <c r="C255" s="5" t="s">
        <v>390</v>
      </c>
      <c r="D255" s="5" t="s">
        <v>130</v>
      </c>
      <c r="E255" s="37" t="s">
        <v>391</v>
      </c>
      <c r="F255" s="5" t="s">
        <v>148</v>
      </c>
      <c r="G255" s="4">
        <f t="shared" si="9"/>
        <v>0.99991771004999996</v>
      </c>
      <c r="H255" s="4">
        <f t="shared" si="9"/>
        <v>0.99991771004999996</v>
      </c>
      <c r="I255" s="4">
        <f t="shared" si="9"/>
        <v>0.99991771004999996</v>
      </c>
      <c r="J255" s="4">
        <f t="shared" si="9"/>
        <v>0.99992057015000002</v>
      </c>
      <c r="K255" s="4">
        <f t="shared" si="9"/>
        <v>0.99992057015000002</v>
      </c>
      <c r="L255" s="4">
        <f t="shared" si="9"/>
        <v>0.99992057015000002</v>
      </c>
      <c r="M255" s="4">
        <f t="shared" si="9"/>
        <v>0.99994708295000001</v>
      </c>
      <c r="N255" s="4">
        <f t="shared" si="9"/>
        <v>0.99994708295000001</v>
      </c>
      <c r="O255" s="4">
        <f t="shared" si="9"/>
        <v>0.99994708295000001</v>
      </c>
      <c r="P255" s="4">
        <f t="shared" si="9"/>
        <v>0.99994971435000002</v>
      </c>
      <c r="Q255" s="4">
        <f t="shared" si="9"/>
        <v>0.99994971435000002</v>
      </c>
      <c r="R255" s="4">
        <f t="shared" si="9"/>
        <v>0.99994971435000002</v>
      </c>
    </row>
    <row r="256" spans="1:18" ht="30" x14ac:dyDescent="0.25">
      <c r="A256" s="5" t="s">
        <v>110</v>
      </c>
      <c r="B256" s="5">
        <v>127</v>
      </c>
      <c r="C256" s="5" t="s">
        <v>392</v>
      </c>
      <c r="D256" s="5" t="s">
        <v>114</v>
      </c>
      <c r="E256" s="37" t="s">
        <v>393</v>
      </c>
      <c r="F256" s="5" t="s">
        <v>394</v>
      </c>
      <c r="G256" s="4">
        <f t="shared" si="9"/>
        <v>0.99985666449999999</v>
      </c>
      <c r="H256" s="4">
        <f t="shared" si="9"/>
        <v>0.99985666449999999</v>
      </c>
      <c r="I256" s="4">
        <f t="shared" si="9"/>
        <v>0.99985666449999999</v>
      </c>
      <c r="J256" s="4">
        <f t="shared" si="9"/>
        <v>0.99991804895000003</v>
      </c>
      <c r="K256" s="4">
        <f t="shared" si="9"/>
        <v>0.99991804895000003</v>
      </c>
      <c r="L256" s="4">
        <f t="shared" si="9"/>
        <v>0.99991804895000003</v>
      </c>
      <c r="M256" s="4">
        <f t="shared" si="9"/>
        <v>0.99995007135000002</v>
      </c>
      <c r="N256" s="4">
        <f t="shared" si="9"/>
        <v>0.99995007135000002</v>
      </c>
      <c r="O256" s="4">
        <f t="shared" si="9"/>
        <v>0.99995007135000002</v>
      </c>
      <c r="P256" s="4">
        <f t="shared" si="9"/>
        <v>0.99997129834999998</v>
      </c>
      <c r="Q256" s="4">
        <f t="shared" si="9"/>
        <v>0.99997129834999998</v>
      </c>
      <c r="R256" s="4">
        <f t="shared" si="9"/>
        <v>0.99997129834999998</v>
      </c>
    </row>
    <row r="257" spans="1:18" ht="30" x14ac:dyDescent="0.25">
      <c r="A257" s="5" t="s">
        <v>110</v>
      </c>
      <c r="B257" s="5">
        <v>127</v>
      </c>
      <c r="C257" s="5" t="s">
        <v>151</v>
      </c>
      <c r="D257" s="5" t="s">
        <v>130</v>
      </c>
      <c r="E257" s="37" t="s">
        <v>152</v>
      </c>
      <c r="F257" s="5" t="s">
        <v>148</v>
      </c>
      <c r="G257" s="4">
        <f t="shared" si="9"/>
        <v>0.99997098345000002</v>
      </c>
      <c r="H257" s="4">
        <f t="shared" si="9"/>
        <v>0.99997098345000002</v>
      </c>
      <c r="I257" s="4">
        <f t="shared" si="9"/>
        <v>0.99997098345000002</v>
      </c>
      <c r="J257" s="4">
        <f t="shared" si="9"/>
        <v>0.99995079259999997</v>
      </c>
      <c r="K257" s="4">
        <f t="shared" si="9"/>
        <v>0.99995079259999997</v>
      </c>
      <c r="L257" s="4">
        <f t="shared" si="9"/>
        <v>0.99995079259999997</v>
      </c>
      <c r="M257" s="4">
        <f t="shared" si="9"/>
        <v>0.9999888656</v>
      </c>
      <c r="N257" s="4">
        <f t="shared" si="9"/>
        <v>0.9999888656</v>
      </c>
      <c r="O257" s="4">
        <f t="shared" si="9"/>
        <v>0.9999888656</v>
      </c>
      <c r="P257" s="4">
        <f t="shared" si="9"/>
        <v>0.99997879125</v>
      </c>
      <c r="Q257" s="4">
        <f t="shared" si="9"/>
        <v>0.99997879125</v>
      </c>
      <c r="R257" s="4">
        <f t="shared" si="9"/>
        <v>0.99997879125</v>
      </c>
    </row>
    <row r="258" spans="1:18" ht="30" x14ac:dyDescent="0.25">
      <c r="A258" s="5" t="s">
        <v>110</v>
      </c>
      <c r="B258" s="5">
        <v>129</v>
      </c>
      <c r="C258" s="5" t="s">
        <v>153</v>
      </c>
      <c r="D258" s="5" t="s">
        <v>130</v>
      </c>
      <c r="E258" s="37" t="s">
        <v>154</v>
      </c>
      <c r="F258" s="5" t="s">
        <v>148</v>
      </c>
      <c r="G258" s="4">
        <f t="shared" si="9"/>
        <v>0.99993110465000001</v>
      </c>
      <c r="H258" s="4">
        <f t="shared" si="9"/>
        <v>0.99993110465000001</v>
      </c>
      <c r="I258" s="4">
        <f t="shared" si="9"/>
        <v>0.99993110465000001</v>
      </c>
      <c r="J258" s="4">
        <f t="shared" si="9"/>
        <v>0.9999318546</v>
      </c>
      <c r="K258" s="4">
        <f t="shared" si="9"/>
        <v>0.9999318546</v>
      </c>
      <c r="L258" s="4">
        <f t="shared" si="9"/>
        <v>0.9999318546</v>
      </c>
      <c r="M258" s="4">
        <f t="shared" si="9"/>
        <v>0.99996107059999995</v>
      </c>
      <c r="N258" s="4">
        <f t="shared" si="9"/>
        <v>0.99996107059999995</v>
      </c>
      <c r="O258" s="4">
        <f t="shared" si="9"/>
        <v>0.99996107059999995</v>
      </c>
      <c r="P258" s="4">
        <f t="shared" si="9"/>
        <v>0.99995908224999996</v>
      </c>
      <c r="Q258" s="4">
        <f t="shared" si="9"/>
        <v>0.99995908224999996</v>
      </c>
      <c r="R258" s="4">
        <f t="shared" si="9"/>
        <v>0.99995908224999996</v>
      </c>
    </row>
    <row r="259" spans="1:18" ht="30" x14ac:dyDescent="0.25">
      <c r="A259" s="5" t="s">
        <v>110</v>
      </c>
      <c r="B259" s="5">
        <v>131</v>
      </c>
      <c r="C259" s="5" t="s">
        <v>156</v>
      </c>
      <c r="D259" s="5" t="s">
        <v>112</v>
      </c>
      <c r="E259" s="37" t="s">
        <v>157</v>
      </c>
      <c r="F259" s="5" t="s">
        <v>158</v>
      </c>
      <c r="G259" s="4">
        <f t="shared" si="9"/>
        <v>0.99990783760000002</v>
      </c>
      <c r="H259" s="4">
        <f t="shared" si="9"/>
        <v>0.99990783760000002</v>
      </c>
      <c r="I259" s="4">
        <f t="shared" si="9"/>
        <v>0.99990783760000002</v>
      </c>
      <c r="J259" s="4">
        <f t="shared" si="9"/>
        <v>0.99992500480000002</v>
      </c>
      <c r="K259" s="4">
        <f t="shared" si="9"/>
        <v>0.99992500480000002</v>
      </c>
      <c r="L259" s="4">
        <f t="shared" si="9"/>
        <v>0.99992500480000002</v>
      </c>
      <c r="M259" s="4">
        <f t="shared" si="9"/>
        <v>0.99994016640000005</v>
      </c>
      <c r="N259" s="4">
        <f t="shared" si="9"/>
        <v>0.99994016640000005</v>
      </c>
      <c r="O259" s="4">
        <f t="shared" si="9"/>
        <v>0.99994016640000005</v>
      </c>
      <c r="P259" s="4">
        <f t="shared" si="9"/>
        <v>0.99995031349999997</v>
      </c>
      <c r="Q259" s="4">
        <f t="shared" si="9"/>
        <v>0.99995031349999997</v>
      </c>
      <c r="R259" s="4">
        <f t="shared" si="9"/>
        <v>0.99995031349999997</v>
      </c>
    </row>
    <row r="260" spans="1:18" ht="30" x14ac:dyDescent="0.25">
      <c r="A260" s="5" t="s">
        <v>110</v>
      </c>
      <c r="B260" s="5">
        <v>132</v>
      </c>
      <c r="C260" s="5" t="s">
        <v>159</v>
      </c>
      <c r="D260" s="5" t="s">
        <v>112</v>
      </c>
      <c r="E260" s="37" t="s">
        <v>160</v>
      </c>
      <c r="F260" s="5" t="s">
        <v>161</v>
      </c>
      <c r="G260" s="4">
        <f t="shared" si="9"/>
        <v>0.99964137399999997</v>
      </c>
      <c r="H260" s="4">
        <f t="shared" si="9"/>
        <v>0.99964137399999997</v>
      </c>
      <c r="I260" s="4">
        <f t="shared" si="9"/>
        <v>0.99964137399999997</v>
      </c>
      <c r="J260" s="4">
        <f t="shared" si="9"/>
        <v>0.99961755549999998</v>
      </c>
      <c r="K260" s="4">
        <f t="shared" si="9"/>
        <v>0.99961755549999998</v>
      </c>
      <c r="L260" s="4">
        <f t="shared" si="9"/>
        <v>0.99961755549999998</v>
      </c>
      <c r="M260" s="4">
        <f t="shared" si="9"/>
        <v>0.99972616199999997</v>
      </c>
      <c r="N260" s="4">
        <f t="shared" si="9"/>
        <v>0.99972616199999997</v>
      </c>
      <c r="O260" s="4">
        <f t="shared" si="9"/>
        <v>0.99972616199999997</v>
      </c>
      <c r="P260" s="4">
        <f t="shared" si="9"/>
        <v>0.99970728549999999</v>
      </c>
      <c r="Q260" s="4">
        <f t="shared" si="9"/>
        <v>0.99970728549999999</v>
      </c>
      <c r="R260" s="4">
        <f t="shared" si="9"/>
        <v>0.99970728549999999</v>
      </c>
    </row>
    <row r="261" spans="1:18" ht="30" x14ac:dyDescent="0.25">
      <c r="A261" s="5" t="s">
        <v>110</v>
      </c>
      <c r="B261" s="5">
        <v>134</v>
      </c>
      <c r="C261" s="5" t="s">
        <v>162</v>
      </c>
      <c r="D261" s="5" t="s">
        <v>130</v>
      </c>
      <c r="E261" s="37" t="s">
        <v>163</v>
      </c>
      <c r="F261" s="5" t="s">
        <v>155</v>
      </c>
      <c r="G261" s="4">
        <f t="shared" si="9"/>
        <v>0.9997124745</v>
      </c>
      <c r="H261" s="4">
        <f t="shared" si="9"/>
        <v>0.9997124745</v>
      </c>
      <c r="I261" s="4">
        <f t="shared" si="9"/>
        <v>0.9997124745</v>
      </c>
      <c r="J261" s="4">
        <f t="shared" si="9"/>
        <v>0.99974604649999999</v>
      </c>
      <c r="K261" s="4">
        <f t="shared" si="9"/>
        <v>0.99974604649999999</v>
      </c>
      <c r="L261" s="4">
        <f t="shared" si="9"/>
        <v>0.99974604649999999</v>
      </c>
      <c r="M261" s="4">
        <f t="shared" si="9"/>
        <v>0.99982322400000001</v>
      </c>
      <c r="N261" s="4">
        <f t="shared" si="9"/>
        <v>0.99982322400000001</v>
      </c>
      <c r="O261" s="4">
        <f t="shared" si="9"/>
        <v>0.99982322400000001</v>
      </c>
      <c r="P261" s="4">
        <f t="shared" si="9"/>
        <v>0.99980066150000002</v>
      </c>
      <c r="Q261" s="4">
        <f t="shared" si="9"/>
        <v>0.99980066150000002</v>
      </c>
      <c r="R261" s="4">
        <f t="shared" si="9"/>
        <v>0.99980066150000002</v>
      </c>
    </row>
    <row r="262" spans="1:18" ht="30" x14ac:dyDescent="0.25">
      <c r="A262" s="5" t="s">
        <v>110</v>
      </c>
      <c r="B262" s="5">
        <v>134</v>
      </c>
      <c r="C262" s="5" t="s">
        <v>164</v>
      </c>
      <c r="D262" s="5" t="s">
        <v>112</v>
      </c>
      <c r="E262" s="37" t="s">
        <v>165</v>
      </c>
      <c r="F262" s="5" t="s">
        <v>166</v>
      </c>
      <c r="G262" s="4">
        <f t="shared" si="9"/>
        <v>0.99947628249999998</v>
      </c>
      <c r="H262" s="4">
        <f t="shared" si="9"/>
        <v>0.99947628249999998</v>
      </c>
      <c r="I262" s="4">
        <f t="shared" si="9"/>
        <v>0.99947628249999998</v>
      </c>
      <c r="J262" s="4">
        <f t="shared" si="9"/>
        <v>0.99954424600000003</v>
      </c>
      <c r="K262" s="4">
        <f t="shared" si="9"/>
        <v>0.99954424600000003</v>
      </c>
      <c r="L262" s="4">
        <f t="shared" si="9"/>
        <v>0.99954424600000003</v>
      </c>
      <c r="M262" s="4">
        <f t="shared" si="9"/>
        <v>0.99979636049999998</v>
      </c>
      <c r="N262" s="4">
        <f t="shared" si="9"/>
        <v>0.99979636049999998</v>
      </c>
      <c r="O262" s="4">
        <f t="shared" si="9"/>
        <v>0.99979636049999998</v>
      </c>
      <c r="P262" s="4">
        <f t="shared" si="9"/>
        <v>0.99977088849999995</v>
      </c>
      <c r="Q262" s="4">
        <f t="shared" si="9"/>
        <v>0.99977088849999995</v>
      </c>
      <c r="R262" s="4">
        <f t="shared" si="9"/>
        <v>0.99977088849999995</v>
      </c>
    </row>
    <row r="263" spans="1:18" ht="30" x14ac:dyDescent="0.25">
      <c r="A263" s="5" t="s">
        <v>110</v>
      </c>
      <c r="B263" s="5">
        <v>135</v>
      </c>
      <c r="C263" s="5" t="s">
        <v>167</v>
      </c>
      <c r="D263" s="5" t="s">
        <v>112</v>
      </c>
      <c r="E263" s="37" t="s">
        <v>395</v>
      </c>
      <c r="F263" s="5" t="s">
        <v>168</v>
      </c>
      <c r="G263" s="4">
        <f t="shared" si="9"/>
        <v>0.99985781799999995</v>
      </c>
      <c r="H263" s="4">
        <f t="shared" si="9"/>
        <v>0.99985781799999995</v>
      </c>
      <c r="I263" s="4">
        <f t="shared" si="9"/>
        <v>0.99985781799999995</v>
      </c>
      <c r="J263" s="4">
        <f t="shared" si="9"/>
        <v>0.99989467489999995</v>
      </c>
      <c r="K263" s="4">
        <f t="shared" si="9"/>
        <v>0.99989467489999995</v>
      </c>
      <c r="L263" s="4">
        <f t="shared" si="9"/>
        <v>0.99989467489999995</v>
      </c>
      <c r="M263" s="4">
        <f t="shared" si="9"/>
        <v>0.99994951899999995</v>
      </c>
      <c r="N263" s="4">
        <f t="shared" si="9"/>
        <v>0.99994951899999995</v>
      </c>
      <c r="O263" s="4">
        <f t="shared" si="9"/>
        <v>0.99994951899999995</v>
      </c>
      <c r="P263" s="4">
        <f t="shared" si="9"/>
        <v>0.99995215164999995</v>
      </c>
      <c r="Q263" s="4">
        <f t="shared" si="9"/>
        <v>0.99995215164999995</v>
      </c>
      <c r="R263" s="4">
        <f t="shared" si="9"/>
        <v>0.99995215164999995</v>
      </c>
    </row>
    <row r="264" spans="1:18" ht="30" x14ac:dyDescent="0.25">
      <c r="A264" s="5" t="s">
        <v>110</v>
      </c>
      <c r="B264" s="5">
        <v>136</v>
      </c>
      <c r="C264" s="5" t="s">
        <v>505</v>
      </c>
      <c r="D264" s="5" t="s">
        <v>130</v>
      </c>
      <c r="E264" s="37" t="s">
        <v>506</v>
      </c>
      <c r="F264" s="5" t="s">
        <v>155</v>
      </c>
      <c r="G264" s="4">
        <f t="shared" si="9"/>
        <v>0.99996668275</v>
      </c>
      <c r="H264" s="4">
        <f t="shared" si="9"/>
        <v>0.99996668275</v>
      </c>
      <c r="I264" s="4">
        <f t="shared" si="9"/>
        <v>0.99996668275</v>
      </c>
      <c r="J264" s="4">
        <f t="shared" si="9"/>
        <v>0.99996588065000003</v>
      </c>
      <c r="K264" s="4">
        <f t="shared" si="9"/>
        <v>0.99996588065000003</v>
      </c>
      <c r="L264" s="4">
        <f t="shared" si="9"/>
        <v>0.99996588065000003</v>
      </c>
      <c r="M264" s="4">
        <f t="shared" si="9"/>
        <v>0.99997627725000005</v>
      </c>
      <c r="N264" s="4">
        <f t="shared" si="9"/>
        <v>0.99997627725000005</v>
      </c>
      <c r="O264" s="4">
        <f t="shared" si="9"/>
        <v>0.99997627725000005</v>
      </c>
      <c r="P264" s="4">
        <f t="shared" si="9"/>
        <v>0.99997085760000004</v>
      </c>
      <c r="Q264" s="4">
        <f t="shared" si="9"/>
        <v>0.99997085760000004</v>
      </c>
      <c r="R264" s="4">
        <f t="shared" si="9"/>
        <v>0.99997085760000004</v>
      </c>
    </row>
    <row r="265" spans="1:18" ht="30" x14ac:dyDescent="0.25">
      <c r="A265" s="5" t="s">
        <v>110</v>
      </c>
      <c r="B265" s="5">
        <v>140</v>
      </c>
      <c r="C265" s="5" t="s">
        <v>169</v>
      </c>
      <c r="D265" s="5" t="s">
        <v>130</v>
      </c>
      <c r="E265" s="37" t="s">
        <v>170</v>
      </c>
      <c r="F265" s="5" t="s">
        <v>155</v>
      </c>
      <c r="G265" s="4">
        <f t="shared" si="9"/>
        <v>0.99981394050000005</v>
      </c>
      <c r="H265" s="4">
        <f t="shared" si="9"/>
        <v>0.99981394050000005</v>
      </c>
      <c r="I265" s="4">
        <f t="shared" si="9"/>
        <v>0.99981394050000005</v>
      </c>
      <c r="J265" s="4">
        <f t="shared" si="9"/>
        <v>0.99977570500000001</v>
      </c>
      <c r="K265" s="4">
        <f t="shared" si="9"/>
        <v>0.99977570500000001</v>
      </c>
      <c r="L265" s="4">
        <f t="shared" si="9"/>
        <v>0.99977570500000001</v>
      </c>
      <c r="M265" s="4">
        <f t="shared" si="9"/>
        <v>0.9998701445</v>
      </c>
      <c r="N265" s="4">
        <f t="shared" si="9"/>
        <v>0.9998701445</v>
      </c>
      <c r="O265" s="4">
        <f t="shared" si="9"/>
        <v>0.9998701445</v>
      </c>
      <c r="P265" s="4">
        <f t="shared" si="9"/>
        <v>0.99986448500000003</v>
      </c>
      <c r="Q265" s="4">
        <f t="shared" si="9"/>
        <v>0.99986448500000003</v>
      </c>
      <c r="R265" s="4">
        <f t="shared" si="9"/>
        <v>0.99986448500000003</v>
      </c>
    </row>
    <row r="266" spans="1:18" ht="30" x14ac:dyDescent="0.25">
      <c r="A266" s="5" t="s">
        <v>110</v>
      </c>
      <c r="B266" s="5">
        <v>142</v>
      </c>
      <c r="C266" s="5" t="s">
        <v>171</v>
      </c>
      <c r="D266" s="5" t="s">
        <v>130</v>
      </c>
      <c r="E266" s="37" t="s">
        <v>172</v>
      </c>
      <c r="F266" s="5" t="s">
        <v>155</v>
      </c>
      <c r="G266" s="4">
        <f t="shared" si="9"/>
        <v>0.99995576345000003</v>
      </c>
      <c r="H266" s="4">
        <f t="shared" si="9"/>
        <v>0.99995576345000003</v>
      </c>
      <c r="I266" s="4">
        <f t="shared" si="9"/>
        <v>0.99995576345000003</v>
      </c>
      <c r="J266" s="4">
        <f t="shared" si="9"/>
        <v>0.99995109675000005</v>
      </c>
      <c r="K266" s="4">
        <f t="shared" si="9"/>
        <v>0.99995109675000005</v>
      </c>
      <c r="L266" s="4">
        <f t="shared" si="9"/>
        <v>0.99995109675000005</v>
      </c>
      <c r="M266" s="4">
        <f t="shared" si="9"/>
        <v>0.99996807190000003</v>
      </c>
      <c r="N266" s="4">
        <f t="shared" si="9"/>
        <v>0.99996807190000003</v>
      </c>
      <c r="O266" s="4">
        <f t="shared" si="9"/>
        <v>0.99996807190000003</v>
      </c>
      <c r="P266" s="4">
        <f t="shared" si="9"/>
        <v>0.99996284869999996</v>
      </c>
      <c r="Q266" s="4">
        <f t="shared" si="9"/>
        <v>0.99996284869999996</v>
      </c>
      <c r="R266" s="4">
        <f t="shared" si="9"/>
        <v>0.99996284869999996</v>
      </c>
    </row>
    <row r="267" spans="1:18" ht="30" x14ac:dyDescent="0.25">
      <c r="A267" s="5" t="s">
        <v>110</v>
      </c>
      <c r="B267" s="5">
        <v>154</v>
      </c>
      <c r="C267" s="5" t="s">
        <v>507</v>
      </c>
      <c r="D267" s="5" t="s">
        <v>125</v>
      </c>
      <c r="E267" s="37" t="s">
        <v>508</v>
      </c>
      <c r="F267" s="5" t="s">
        <v>398</v>
      </c>
      <c r="G267" s="4">
        <f>1-G84-G85</f>
        <v>0.98495600499999991</v>
      </c>
      <c r="H267" s="4">
        <f t="shared" ref="H267:R267" si="10">1-H84-H85</f>
        <v>0.98495600499999991</v>
      </c>
      <c r="I267" s="4">
        <f t="shared" si="10"/>
        <v>0.98495600499999991</v>
      </c>
      <c r="J267" s="4">
        <f t="shared" si="10"/>
        <v>0.98157625500000001</v>
      </c>
      <c r="K267" s="4">
        <f t="shared" si="10"/>
        <v>0.98157625500000001</v>
      </c>
      <c r="L267" s="4">
        <f t="shared" si="10"/>
        <v>0.98157625500000001</v>
      </c>
      <c r="M267" s="4">
        <f t="shared" si="10"/>
        <v>0.98513701000000009</v>
      </c>
      <c r="N267" s="4">
        <f t="shared" si="10"/>
        <v>0.98513701000000009</v>
      </c>
      <c r="O267" s="4">
        <f t="shared" si="10"/>
        <v>0.98513701000000009</v>
      </c>
      <c r="P267" s="4">
        <f t="shared" si="10"/>
        <v>0.98340616000000003</v>
      </c>
      <c r="Q267" s="4">
        <f t="shared" si="10"/>
        <v>0.98340616000000003</v>
      </c>
      <c r="R267" s="4">
        <f t="shared" si="10"/>
        <v>0.98340616000000003</v>
      </c>
    </row>
    <row r="268" spans="1:18" ht="30" x14ac:dyDescent="0.25">
      <c r="A268" s="5" t="s">
        <v>110</v>
      </c>
      <c r="B268" s="5">
        <v>154</v>
      </c>
      <c r="C268" s="5" t="s">
        <v>396</v>
      </c>
      <c r="D268" s="5" t="s">
        <v>126</v>
      </c>
      <c r="E268" s="37" t="s">
        <v>397</v>
      </c>
      <c r="F268" s="5" t="s">
        <v>398</v>
      </c>
      <c r="G268" s="4">
        <f>1-G84-G85</f>
        <v>0.98495600499999991</v>
      </c>
      <c r="H268" s="4">
        <f t="shared" ref="H268:R268" si="11">1-H84-H85</f>
        <v>0.98495600499999991</v>
      </c>
      <c r="I268" s="4">
        <f t="shared" si="11"/>
        <v>0.98495600499999991</v>
      </c>
      <c r="J268" s="4">
        <f t="shared" si="11"/>
        <v>0.98157625500000001</v>
      </c>
      <c r="K268" s="4">
        <f t="shared" si="11"/>
        <v>0.98157625500000001</v>
      </c>
      <c r="L268" s="4">
        <f t="shared" si="11"/>
        <v>0.98157625500000001</v>
      </c>
      <c r="M268" s="4">
        <f t="shared" si="11"/>
        <v>0.98513701000000009</v>
      </c>
      <c r="N268" s="4">
        <f t="shared" si="11"/>
        <v>0.98513701000000009</v>
      </c>
      <c r="O268" s="4">
        <f t="shared" si="11"/>
        <v>0.98513701000000009</v>
      </c>
      <c r="P268" s="4">
        <f t="shared" si="11"/>
        <v>0.98340616000000003</v>
      </c>
      <c r="Q268" s="4">
        <f t="shared" si="11"/>
        <v>0.98340616000000003</v>
      </c>
      <c r="R268" s="4">
        <f t="shared" si="11"/>
        <v>0.98340616000000003</v>
      </c>
    </row>
    <row r="269" spans="1:18" ht="30" x14ac:dyDescent="0.25">
      <c r="A269" s="5" t="s">
        <v>110</v>
      </c>
      <c r="B269" s="5">
        <v>155</v>
      </c>
      <c r="C269" s="5" t="s">
        <v>173</v>
      </c>
      <c r="D269" s="5" t="s">
        <v>130</v>
      </c>
      <c r="E269" s="37" t="s">
        <v>174</v>
      </c>
      <c r="F269" s="5" t="s">
        <v>175</v>
      </c>
      <c r="G269" s="4">
        <f t="shared" ref="G269:R277" si="12">1-G86</f>
        <v>0.99983593150000005</v>
      </c>
      <c r="H269" s="4">
        <f t="shared" si="12"/>
        <v>0.99983593150000005</v>
      </c>
      <c r="I269" s="4">
        <f t="shared" si="12"/>
        <v>0.99983593150000005</v>
      </c>
      <c r="J269" s="4">
        <f t="shared" si="12"/>
        <v>0.99977500549999998</v>
      </c>
      <c r="K269" s="4">
        <f t="shared" si="12"/>
        <v>0.99977500549999998</v>
      </c>
      <c r="L269" s="4">
        <f t="shared" si="12"/>
        <v>0.99977500549999998</v>
      </c>
      <c r="M269" s="4">
        <f t="shared" si="12"/>
        <v>0.99995439019999999</v>
      </c>
      <c r="N269" s="4">
        <f t="shared" si="12"/>
        <v>0.99995439019999999</v>
      </c>
      <c r="O269" s="4">
        <f t="shared" si="12"/>
        <v>0.99995439019999999</v>
      </c>
      <c r="P269" s="4">
        <f t="shared" si="12"/>
        <v>0.99993264685000005</v>
      </c>
      <c r="Q269" s="4">
        <f t="shared" si="12"/>
        <v>0.99993264685000005</v>
      </c>
      <c r="R269" s="4">
        <f t="shared" si="12"/>
        <v>0.99993264685000005</v>
      </c>
    </row>
    <row r="270" spans="1:18" ht="30" x14ac:dyDescent="0.25">
      <c r="A270" s="5" t="s">
        <v>110</v>
      </c>
      <c r="B270" s="5">
        <v>158</v>
      </c>
      <c r="C270" s="5" t="s">
        <v>509</v>
      </c>
      <c r="D270" s="5" t="s">
        <v>112</v>
      </c>
      <c r="E270" s="37" t="s">
        <v>510</v>
      </c>
      <c r="F270" s="5" t="s">
        <v>511</v>
      </c>
      <c r="G270" s="4">
        <f t="shared" si="12"/>
        <v>0.99997356780000002</v>
      </c>
      <c r="H270" s="4">
        <f t="shared" si="12"/>
        <v>0.99997356780000002</v>
      </c>
      <c r="I270" s="4">
        <f t="shared" si="12"/>
        <v>0.99997356780000002</v>
      </c>
      <c r="J270" s="4">
        <f t="shared" si="12"/>
        <v>0.99995956625000004</v>
      </c>
      <c r="K270" s="4">
        <f t="shared" si="12"/>
        <v>0.99995956625000004</v>
      </c>
      <c r="L270" s="4">
        <f t="shared" si="12"/>
        <v>0.99995956625000004</v>
      </c>
      <c r="M270" s="4">
        <f t="shared" si="12"/>
        <v>0.99995752925000003</v>
      </c>
      <c r="N270" s="4">
        <f t="shared" si="12"/>
        <v>0.99995752925000003</v>
      </c>
      <c r="O270" s="4">
        <f t="shared" si="12"/>
        <v>0.99995752925000003</v>
      </c>
      <c r="P270" s="4">
        <f t="shared" si="12"/>
        <v>0.99992404305000004</v>
      </c>
      <c r="Q270" s="4">
        <f t="shared" si="12"/>
        <v>0.99992404305000004</v>
      </c>
      <c r="R270" s="4">
        <f t="shared" si="12"/>
        <v>0.99992404305000004</v>
      </c>
    </row>
    <row r="271" spans="1:18" ht="30" x14ac:dyDescent="0.25">
      <c r="A271" s="5" t="s">
        <v>110</v>
      </c>
      <c r="B271" s="5">
        <v>160</v>
      </c>
      <c r="C271" s="5" t="s">
        <v>399</v>
      </c>
      <c r="D271" s="5" t="s">
        <v>114</v>
      </c>
      <c r="E271" s="37" t="s">
        <v>400</v>
      </c>
      <c r="F271" s="5" t="s">
        <v>401</v>
      </c>
      <c r="G271" s="4">
        <f t="shared" si="12"/>
        <v>0.9999782639</v>
      </c>
      <c r="H271" s="4">
        <f t="shared" si="12"/>
        <v>0.9999782639</v>
      </c>
      <c r="I271" s="4">
        <f t="shared" si="12"/>
        <v>0.9999782639</v>
      </c>
      <c r="J271" s="4">
        <f t="shared" si="12"/>
        <v>0.99995756790000001</v>
      </c>
      <c r="K271" s="4">
        <f t="shared" si="12"/>
        <v>0.99995756790000001</v>
      </c>
      <c r="L271" s="4">
        <f t="shared" si="12"/>
        <v>0.99995756790000001</v>
      </c>
      <c r="M271" s="4">
        <f t="shared" si="12"/>
        <v>0.99998539659999996</v>
      </c>
      <c r="N271" s="4">
        <f t="shared" si="12"/>
        <v>0.99998539659999996</v>
      </c>
      <c r="O271" s="4">
        <f t="shared" si="12"/>
        <v>0.99998539659999996</v>
      </c>
      <c r="P271" s="4">
        <f t="shared" si="12"/>
        <v>0.99997072134999998</v>
      </c>
      <c r="Q271" s="4">
        <f t="shared" si="12"/>
        <v>0.99997072134999998</v>
      </c>
      <c r="R271" s="4">
        <f t="shared" si="12"/>
        <v>0.99997072134999998</v>
      </c>
    </row>
    <row r="272" spans="1:18" ht="30" x14ac:dyDescent="0.25">
      <c r="A272" s="5" t="s">
        <v>110</v>
      </c>
      <c r="B272" s="5">
        <v>161</v>
      </c>
      <c r="C272" s="5" t="s">
        <v>402</v>
      </c>
      <c r="D272" s="5" t="s">
        <v>112</v>
      </c>
      <c r="E272" s="37" t="s">
        <v>403</v>
      </c>
      <c r="F272" s="5" t="s">
        <v>404</v>
      </c>
      <c r="G272" s="4">
        <f t="shared" si="12"/>
        <v>0.99988478449999996</v>
      </c>
      <c r="H272" s="4">
        <f t="shared" si="12"/>
        <v>0.99988478449999996</v>
      </c>
      <c r="I272" s="4">
        <f t="shared" si="12"/>
        <v>0.99988478449999996</v>
      </c>
      <c r="J272" s="4">
        <f t="shared" si="12"/>
        <v>0.99985047100000002</v>
      </c>
      <c r="K272" s="4">
        <f t="shared" si="12"/>
        <v>0.99985047100000002</v>
      </c>
      <c r="L272" s="4">
        <f t="shared" si="12"/>
        <v>0.99985047100000002</v>
      </c>
      <c r="M272" s="4">
        <f t="shared" si="12"/>
        <v>0.99992921349999997</v>
      </c>
      <c r="N272" s="4">
        <f t="shared" si="12"/>
        <v>0.99992921349999997</v>
      </c>
      <c r="O272" s="4">
        <f t="shared" si="12"/>
        <v>0.99992921349999997</v>
      </c>
      <c r="P272" s="4">
        <f t="shared" si="12"/>
        <v>0.99989248870000003</v>
      </c>
      <c r="Q272" s="4">
        <f t="shared" si="12"/>
        <v>0.99989248870000003</v>
      </c>
      <c r="R272" s="4">
        <f t="shared" si="12"/>
        <v>0.99989248870000003</v>
      </c>
    </row>
    <row r="273" spans="1:18" ht="30" x14ac:dyDescent="0.25">
      <c r="A273" s="5" t="s">
        <v>110</v>
      </c>
      <c r="B273" s="5">
        <v>191</v>
      </c>
      <c r="C273" s="5" t="s">
        <v>177</v>
      </c>
      <c r="D273" s="5" t="s">
        <v>112</v>
      </c>
      <c r="E273" s="37" t="s">
        <v>405</v>
      </c>
      <c r="F273" s="5" t="s">
        <v>406</v>
      </c>
      <c r="G273" s="4">
        <f t="shared" si="12"/>
        <v>0.99970086749999998</v>
      </c>
      <c r="H273" s="4">
        <f t="shared" si="12"/>
        <v>0.99970086749999998</v>
      </c>
      <c r="I273" s="4">
        <f t="shared" si="12"/>
        <v>0.99970086749999998</v>
      </c>
      <c r="J273" s="4">
        <f t="shared" si="12"/>
        <v>0.99950171499999996</v>
      </c>
      <c r="K273" s="4">
        <f t="shared" si="12"/>
        <v>0.99950171499999996</v>
      </c>
      <c r="L273" s="4">
        <f t="shared" si="12"/>
        <v>0.99950171499999996</v>
      </c>
      <c r="M273" s="4">
        <f t="shared" si="12"/>
        <v>0.99995423944999995</v>
      </c>
      <c r="N273" s="4">
        <f t="shared" si="12"/>
        <v>0.99995423944999995</v>
      </c>
      <c r="O273" s="4">
        <f t="shared" si="12"/>
        <v>0.99995423944999995</v>
      </c>
      <c r="P273" s="4">
        <f t="shared" si="12"/>
        <v>0.99991924664999998</v>
      </c>
      <c r="Q273" s="4">
        <f t="shared" si="12"/>
        <v>0.99991924664999998</v>
      </c>
      <c r="R273" s="4">
        <f t="shared" si="12"/>
        <v>0.99991924664999998</v>
      </c>
    </row>
    <row r="274" spans="1:18" ht="30" x14ac:dyDescent="0.25">
      <c r="A274" s="5" t="s">
        <v>110</v>
      </c>
      <c r="B274" s="5">
        <v>199</v>
      </c>
      <c r="C274" s="5" t="s">
        <v>512</v>
      </c>
      <c r="D274" s="5" t="s">
        <v>145</v>
      </c>
      <c r="E274" s="37" t="s">
        <v>513</v>
      </c>
      <c r="F274" s="5" t="s">
        <v>398</v>
      </c>
      <c r="G274" s="4">
        <f t="shared" si="12"/>
        <v>0.99356675500000002</v>
      </c>
      <c r="H274" s="4">
        <f t="shared" si="12"/>
        <v>0.99356675500000002</v>
      </c>
      <c r="I274" s="4">
        <f t="shared" si="12"/>
        <v>0.99356675500000002</v>
      </c>
      <c r="J274" s="4">
        <f t="shared" si="12"/>
        <v>0.99440980000000001</v>
      </c>
      <c r="K274" s="4">
        <f t="shared" si="12"/>
        <v>0.99440980000000001</v>
      </c>
      <c r="L274" s="4">
        <f t="shared" si="12"/>
        <v>0.99440980000000001</v>
      </c>
      <c r="M274" s="4">
        <f t="shared" si="12"/>
        <v>0.99452751500000003</v>
      </c>
      <c r="N274" s="4">
        <f t="shared" si="12"/>
        <v>0.99452751500000003</v>
      </c>
      <c r="O274" s="4">
        <f t="shared" si="12"/>
        <v>0.99452751500000003</v>
      </c>
      <c r="P274" s="4">
        <f t="shared" si="12"/>
        <v>0.99504104999999998</v>
      </c>
      <c r="Q274" s="4">
        <f t="shared" si="12"/>
        <v>0.99504104999999998</v>
      </c>
      <c r="R274" s="4">
        <f t="shared" si="12"/>
        <v>0.99504104999999998</v>
      </c>
    </row>
    <row r="275" spans="1:18" ht="30" x14ac:dyDescent="0.25">
      <c r="A275" s="5" t="s">
        <v>110</v>
      </c>
      <c r="B275" s="5">
        <v>238</v>
      </c>
      <c r="C275" s="5" t="s">
        <v>407</v>
      </c>
      <c r="D275" s="5" t="s">
        <v>116</v>
      </c>
      <c r="E275" s="37" t="s">
        <v>408</v>
      </c>
      <c r="F275" s="5" t="s">
        <v>409</v>
      </c>
      <c r="G275" s="4">
        <f t="shared" si="12"/>
        <v>0.99905749850000003</v>
      </c>
      <c r="H275" s="4">
        <f t="shared" si="12"/>
        <v>0.99905749850000003</v>
      </c>
      <c r="I275" s="4">
        <f t="shared" si="12"/>
        <v>0.99905749850000003</v>
      </c>
      <c r="J275" s="4">
        <f t="shared" si="12"/>
        <v>0.99904044150000004</v>
      </c>
      <c r="K275" s="4">
        <f t="shared" si="12"/>
        <v>0.99904044150000004</v>
      </c>
      <c r="L275" s="4">
        <f t="shared" si="12"/>
        <v>0.99904044150000004</v>
      </c>
      <c r="M275" s="4">
        <f t="shared" si="12"/>
        <v>0.99905340300000001</v>
      </c>
      <c r="N275" s="4">
        <f t="shared" si="12"/>
        <v>0.99905340300000001</v>
      </c>
      <c r="O275" s="4">
        <f t="shared" si="12"/>
        <v>0.99905340300000001</v>
      </c>
      <c r="P275" s="4">
        <f t="shared" si="12"/>
        <v>0.99888460000000001</v>
      </c>
      <c r="Q275" s="4">
        <f t="shared" si="12"/>
        <v>0.99888460000000001</v>
      </c>
      <c r="R275" s="4">
        <f t="shared" si="12"/>
        <v>0.99888460000000001</v>
      </c>
    </row>
    <row r="276" spans="1:18" ht="30" x14ac:dyDescent="0.25">
      <c r="A276" s="5" t="s">
        <v>110</v>
      </c>
      <c r="B276" s="5">
        <v>240</v>
      </c>
      <c r="C276" s="5" t="s">
        <v>178</v>
      </c>
      <c r="D276" s="5" t="s">
        <v>116</v>
      </c>
      <c r="E276" s="37" t="s">
        <v>410</v>
      </c>
      <c r="F276" s="5" t="s">
        <v>411</v>
      </c>
      <c r="G276" s="4">
        <f t="shared" si="12"/>
        <v>0.99849759999999999</v>
      </c>
      <c r="H276" s="4">
        <f t="shared" si="12"/>
        <v>0.99849759999999999</v>
      </c>
      <c r="I276" s="4">
        <f t="shared" si="12"/>
        <v>0.99849759999999999</v>
      </c>
      <c r="J276" s="4">
        <f t="shared" si="12"/>
        <v>0.99943094349999995</v>
      </c>
      <c r="K276" s="4">
        <f t="shared" si="12"/>
        <v>0.99943094349999995</v>
      </c>
      <c r="L276" s="4">
        <f t="shared" si="12"/>
        <v>0.99943094349999995</v>
      </c>
      <c r="M276" s="4">
        <f t="shared" si="12"/>
        <v>0.99934030500000004</v>
      </c>
      <c r="N276" s="4">
        <f t="shared" si="12"/>
        <v>0.99934030500000004</v>
      </c>
      <c r="O276" s="4">
        <f t="shared" si="12"/>
        <v>0.99934030500000004</v>
      </c>
      <c r="P276" s="4">
        <f t="shared" si="12"/>
        <v>0.99985929250000005</v>
      </c>
      <c r="Q276" s="4">
        <f t="shared" si="12"/>
        <v>0.99985929250000005</v>
      </c>
      <c r="R276" s="4">
        <f t="shared" si="12"/>
        <v>0.99985929250000005</v>
      </c>
    </row>
    <row r="277" spans="1:18" ht="30" x14ac:dyDescent="0.25">
      <c r="A277" s="5" t="s">
        <v>110</v>
      </c>
      <c r="B277" s="5">
        <v>241</v>
      </c>
      <c r="C277" s="5" t="s">
        <v>514</v>
      </c>
      <c r="D277" s="5" t="s">
        <v>515</v>
      </c>
      <c r="E277" s="37" t="s">
        <v>516</v>
      </c>
      <c r="F277" s="5" t="s">
        <v>179</v>
      </c>
      <c r="G277" s="4">
        <f t="shared" si="12"/>
        <v>0.99580276000000001</v>
      </c>
      <c r="H277" s="4">
        <f t="shared" si="12"/>
        <v>0.99580276000000001</v>
      </c>
      <c r="I277" s="4">
        <f t="shared" si="12"/>
        <v>0.99580276000000001</v>
      </c>
      <c r="J277" s="4">
        <f t="shared" si="12"/>
        <v>0.99568692999999997</v>
      </c>
      <c r="K277" s="4">
        <f t="shared" si="12"/>
        <v>0.99568692999999997</v>
      </c>
      <c r="L277" s="4">
        <f t="shared" si="12"/>
        <v>0.99568692999999997</v>
      </c>
      <c r="M277" s="4">
        <f t="shared" si="12"/>
        <v>0.98014179999999995</v>
      </c>
      <c r="N277" s="4">
        <f t="shared" si="12"/>
        <v>0.98014179999999995</v>
      </c>
      <c r="O277" s="4">
        <f t="shared" si="12"/>
        <v>0.98014179999999995</v>
      </c>
      <c r="P277" s="4">
        <f t="shared" si="12"/>
        <v>0.97842359999999995</v>
      </c>
      <c r="Q277" s="4">
        <f t="shared" si="12"/>
        <v>0.97842359999999995</v>
      </c>
      <c r="R277" s="4">
        <f t="shared" si="12"/>
        <v>0.97842359999999995</v>
      </c>
    </row>
    <row r="278" spans="1:18" ht="30" x14ac:dyDescent="0.25">
      <c r="A278" s="5" t="s">
        <v>110</v>
      </c>
      <c r="B278" s="5">
        <v>244</v>
      </c>
      <c r="C278" s="5" t="s">
        <v>181</v>
      </c>
      <c r="D278" s="5" t="s">
        <v>125</v>
      </c>
      <c r="E278" s="37" t="s">
        <v>413</v>
      </c>
      <c r="F278" s="5" t="s">
        <v>179</v>
      </c>
      <c r="G278" s="4">
        <f>1-G95-G96-G97</f>
        <v>0.98062063119999998</v>
      </c>
      <c r="H278" s="4">
        <f t="shared" ref="H278:R278" si="13">1-H95-H96-H97</f>
        <v>0.98062063119999998</v>
      </c>
      <c r="I278" s="4">
        <f t="shared" si="13"/>
        <v>0.98062063119999998</v>
      </c>
      <c r="J278" s="4">
        <f t="shared" si="13"/>
        <v>0.98054661305000002</v>
      </c>
      <c r="K278" s="4">
        <f t="shared" si="13"/>
        <v>0.98054661305000002</v>
      </c>
      <c r="L278" s="4">
        <f t="shared" si="13"/>
        <v>0.98054661305000002</v>
      </c>
      <c r="M278" s="4">
        <f t="shared" si="13"/>
        <v>0.98418118869000004</v>
      </c>
      <c r="N278" s="4">
        <f t="shared" si="13"/>
        <v>0.98418118869000004</v>
      </c>
      <c r="O278" s="4">
        <f t="shared" si="13"/>
        <v>0.98418118869000004</v>
      </c>
      <c r="P278" s="4">
        <f t="shared" si="13"/>
        <v>0.98076687847499999</v>
      </c>
      <c r="Q278" s="4">
        <f t="shared" si="13"/>
        <v>0.98076687847499999</v>
      </c>
      <c r="R278" s="4">
        <f t="shared" si="13"/>
        <v>0.98076687847499999</v>
      </c>
    </row>
    <row r="279" spans="1:18" ht="30" x14ac:dyDescent="0.25">
      <c r="A279" s="5" t="s">
        <v>110</v>
      </c>
      <c r="B279" s="5">
        <v>244</v>
      </c>
      <c r="C279" s="5" t="s">
        <v>182</v>
      </c>
      <c r="D279" s="5" t="s">
        <v>126</v>
      </c>
      <c r="E279" s="37" t="s">
        <v>414</v>
      </c>
      <c r="F279" s="5" t="s">
        <v>179</v>
      </c>
      <c r="G279" s="4">
        <f>1-G95-G96-G97</f>
        <v>0.98062063119999998</v>
      </c>
      <c r="H279" s="4">
        <f t="shared" ref="H279:R279" si="14">1-H95-H96-H97</f>
        <v>0.98062063119999998</v>
      </c>
      <c r="I279" s="4">
        <f t="shared" si="14"/>
        <v>0.98062063119999998</v>
      </c>
      <c r="J279" s="4">
        <f t="shared" si="14"/>
        <v>0.98054661305000002</v>
      </c>
      <c r="K279" s="4">
        <f t="shared" si="14"/>
        <v>0.98054661305000002</v>
      </c>
      <c r="L279" s="4">
        <f t="shared" si="14"/>
        <v>0.98054661305000002</v>
      </c>
      <c r="M279" s="4">
        <f t="shared" si="14"/>
        <v>0.98418118869000004</v>
      </c>
      <c r="N279" s="4">
        <f t="shared" si="14"/>
        <v>0.98418118869000004</v>
      </c>
      <c r="O279" s="4">
        <f t="shared" si="14"/>
        <v>0.98418118869000004</v>
      </c>
      <c r="P279" s="4">
        <f t="shared" si="14"/>
        <v>0.98076687847499999</v>
      </c>
      <c r="Q279" s="4">
        <f t="shared" si="14"/>
        <v>0.98076687847499999</v>
      </c>
      <c r="R279" s="4">
        <f t="shared" si="14"/>
        <v>0.98076687847499999</v>
      </c>
    </row>
    <row r="280" spans="1:18" ht="30" x14ac:dyDescent="0.25">
      <c r="A280" s="5" t="s">
        <v>110</v>
      </c>
      <c r="B280" s="5">
        <v>244</v>
      </c>
      <c r="C280" s="5" t="s">
        <v>180</v>
      </c>
      <c r="D280" s="5" t="s">
        <v>130</v>
      </c>
      <c r="E280" s="37" t="s">
        <v>412</v>
      </c>
      <c r="F280" s="5" t="s">
        <v>179</v>
      </c>
      <c r="G280" s="4">
        <f>1-G95-G96-G97</f>
        <v>0.98062063119999998</v>
      </c>
      <c r="H280" s="4">
        <f t="shared" ref="H280:R280" si="15">1-H95-H96-H97</f>
        <v>0.98062063119999998</v>
      </c>
      <c r="I280" s="4">
        <f t="shared" si="15"/>
        <v>0.98062063119999998</v>
      </c>
      <c r="J280" s="4">
        <f t="shared" si="15"/>
        <v>0.98054661305000002</v>
      </c>
      <c r="K280" s="4">
        <f t="shared" si="15"/>
        <v>0.98054661305000002</v>
      </c>
      <c r="L280" s="4">
        <f t="shared" si="15"/>
        <v>0.98054661305000002</v>
      </c>
      <c r="M280" s="4">
        <f t="shared" si="15"/>
        <v>0.98418118869000004</v>
      </c>
      <c r="N280" s="4">
        <f t="shared" si="15"/>
        <v>0.98418118869000004</v>
      </c>
      <c r="O280" s="4">
        <f t="shared" si="15"/>
        <v>0.98418118869000004</v>
      </c>
      <c r="P280" s="4">
        <f t="shared" si="15"/>
        <v>0.98076687847499999</v>
      </c>
      <c r="Q280" s="4">
        <f t="shared" si="15"/>
        <v>0.98076687847499999</v>
      </c>
      <c r="R280" s="4">
        <f t="shared" si="15"/>
        <v>0.98076687847499999</v>
      </c>
    </row>
    <row r="281" spans="1:18" ht="30" x14ac:dyDescent="0.25">
      <c r="A281" s="5" t="s">
        <v>110</v>
      </c>
      <c r="B281" s="5">
        <v>259</v>
      </c>
      <c r="C281" s="5" t="s">
        <v>183</v>
      </c>
      <c r="D281" s="5" t="s">
        <v>130</v>
      </c>
      <c r="E281" s="37" t="s">
        <v>184</v>
      </c>
      <c r="F281" s="5" t="s">
        <v>185</v>
      </c>
      <c r="G281" s="4">
        <f t="shared" ref="G281:R285" si="16">1-G98</f>
        <v>0.99978458299999995</v>
      </c>
      <c r="H281" s="4">
        <f t="shared" si="16"/>
        <v>0.99978458299999995</v>
      </c>
      <c r="I281" s="4">
        <f t="shared" si="16"/>
        <v>0.99978458299999995</v>
      </c>
      <c r="J281" s="4">
        <f t="shared" si="16"/>
        <v>0.99985217749999999</v>
      </c>
      <c r="K281" s="4">
        <f t="shared" si="16"/>
        <v>0.99985217749999999</v>
      </c>
      <c r="L281" s="4">
        <f t="shared" si="16"/>
        <v>0.99985217749999999</v>
      </c>
      <c r="M281" s="4">
        <f t="shared" si="16"/>
        <v>0.99989748000000001</v>
      </c>
      <c r="N281" s="4">
        <f t="shared" si="16"/>
        <v>0.99989748000000001</v>
      </c>
      <c r="O281" s="4">
        <f t="shared" si="16"/>
        <v>0.99989748000000001</v>
      </c>
      <c r="P281" s="4">
        <f t="shared" si="16"/>
        <v>0.99992942335000001</v>
      </c>
      <c r="Q281" s="4">
        <f t="shared" si="16"/>
        <v>0.99992942335000001</v>
      </c>
      <c r="R281" s="4">
        <f t="shared" si="16"/>
        <v>0.99992942335000001</v>
      </c>
    </row>
    <row r="282" spans="1:18" ht="30" x14ac:dyDescent="0.25">
      <c r="A282" s="5" t="s">
        <v>110</v>
      </c>
      <c r="B282" s="5">
        <v>262</v>
      </c>
      <c r="C282" s="5" t="s">
        <v>186</v>
      </c>
      <c r="D282" s="5" t="s">
        <v>114</v>
      </c>
      <c r="E282" s="37" t="s">
        <v>187</v>
      </c>
      <c r="F282" s="5" t="s">
        <v>188</v>
      </c>
      <c r="G282" s="4">
        <f t="shared" si="16"/>
        <v>0.99454447000000001</v>
      </c>
      <c r="H282" s="4">
        <f t="shared" si="16"/>
        <v>0.99454447000000001</v>
      </c>
      <c r="I282" s="4">
        <f t="shared" si="16"/>
        <v>0.99454447000000001</v>
      </c>
      <c r="J282" s="4">
        <f t="shared" si="16"/>
        <v>0.99714820999999998</v>
      </c>
      <c r="K282" s="4">
        <f t="shared" si="16"/>
        <v>0.99714820999999998</v>
      </c>
      <c r="L282" s="4">
        <f t="shared" si="16"/>
        <v>0.99714820999999998</v>
      </c>
      <c r="M282" s="4">
        <f t="shared" si="16"/>
        <v>0.99612827000000004</v>
      </c>
      <c r="N282" s="4">
        <f t="shared" si="16"/>
        <v>0.99612827000000004</v>
      </c>
      <c r="O282" s="4">
        <f t="shared" si="16"/>
        <v>0.99612827000000004</v>
      </c>
      <c r="P282" s="4">
        <f t="shared" si="16"/>
        <v>0.99743234999999997</v>
      </c>
      <c r="Q282" s="4">
        <f t="shared" si="16"/>
        <v>0.99743234999999997</v>
      </c>
      <c r="R282" s="4">
        <f t="shared" si="16"/>
        <v>0.99743234999999997</v>
      </c>
    </row>
    <row r="283" spans="1:18" ht="30" x14ac:dyDescent="0.25">
      <c r="A283" s="5" t="s">
        <v>110</v>
      </c>
      <c r="B283" s="5">
        <v>268</v>
      </c>
      <c r="C283" s="5" t="s">
        <v>415</v>
      </c>
      <c r="D283" s="5" t="s">
        <v>130</v>
      </c>
      <c r="E283" s="37" t="s">
        <v>416</v>
      </c>
      <c r="F283" s="5" t="s">
        <v>417</v>
      </c>
      <c r="G283" s="4">
        <f t="shared" si="16"/>
        <v>0.99942482399999999</v>
      </c>
      <c r="H283" s="4">
        <f t="shared" si="16"/>
        <v>0.99942482399999999</v>
      </c>
      <c r="I283" s="4">
        <f t="shared" si="16"/>
        <v>0.99942482399999999</v>
      </c>
      <c r="J283" s="4">
        <f t="shared" si="16"/>
        <v>0.99960443050000003</v>
      </c>
      <c r="K283" s="4">
        <f t="shared" si="16"/>
        <v>0.99960443050000003</v>
      </c>
      <c r="L283" s="4">
        <f t="shared" si="16"/>
        <v>0.99960443050000003</v>
      </c>
      <c r="M283" s="4">
        <f t="shared" si="16"/>
        <v>0.99902158350000003</v>
      </c>
      <c r="N283" s="4">
        <f t="shared" si="16"/>
        <v>0.99902158350000003</v>
      </c>
      <c r="O283" s="4">
        <f t="shared" si="16"/>
        <v>0.99902158350000003</v>
      </c>
      <c r="P283" s="4">
        <f t="shared" si="16"/>
        <v>0.99933002800000004</v>
      </c>
      <c r="Q283" s="4">
        <f t="shared" si="16"/>
        <v>0.99933002800000004</v>
      </c>
      <c r="R283" s="4">
        <f t="shared" si="16"/>
        <v>0.99933002800000004</v>
      </c>
    </row>
    <row r="284" spans="1:18" ht="30" x14ac:dyDescent="0.25">
      <c r="A284" s="5" t="s">
        <v>110</v>
      </c>
      <c r="B284" s="5">
        <v>269</v>
      </c>
      <c r="C284" s="5" t="s">
        <v>517</v>
      </c>
      <c r="D284" s="5" t="s">
        <v>125</v>
      </c>
      <c r="E284" s="37" t="s">
        <v>518</v>
      </c>
      <c r="F284" s="5" t="s">
        <v>418</v>
      </c>
      <c r="G284" s="4">
        <f t="shared" si="16"/>
        <v>0.99940417500000001</v>
      </c>
      <c r="H284" s="4">
        <f t="shared" si="16"/>
        <v>0.99940417500000001</v>
      </c>
      <c r="I284" s="4">
        <f t="shared" si="16"/>
        <v>0.99940417500000001</v>
      </c>
      <c r="J284" s="4">
        <f t="shared" si="16"/>
        <v>0.99939475700000002</v>
      </c>
      <c r="K284" s="4">
        <f t="shared" si="16"/>
        <v>0.99939475700000002</v>
      </c>
      <c r="L284" s="4">
        <f t="shared" si="16"/>
        <v>0.99939475700000002</v>
      </c>
      <c r="M284" s="4">
        <f t="shared" si="16"/>
        <v>0.99937629149999996</v>
      </c>
      <c r="N284" s="4">
        <f t="shared" si="16"/>
        <v>0.99937629149999996</v>
      </c>
      <c r="O284" s="4">
        <f t="shared" si="16"/>
        <v>0.99937629149999996</v>
      </c>
      <c r="P284" s="4">
        <f t="shared" si="16"/>
        <v>0.99846104499999999</v>
      </c>
      <c r="Q284" s="4">
        <f t="shared" si="16"/>
        <v>0.99846104499999999</v>
      </c>
      <c r="R284" s="4">
        <f t="shared" si="16"/>
        <v>0.99846104499999999</v>
      </c>
    </row>
    <row r="285" spans="1:18" ht="30" x14ac:dyDescent="0.25">
      <c r="A285" s="5" t="s">
        <v>110</v>
      </c>
      <c r="B285" s="5">
        <v>280</v>
      </c>
      <c r="C285" s="5" t="s">
        <v>519</v>
      </c>
      <c r="D285" s="5" t="s">
        <v>116</v>
      </c>
      <c r="E285" s="37" t="s">
        <v>520</v>
      </c>
      <c r="F285" s="5" t="s">
        <v>419</v>
      </c>
      <c r="G285" s="4">
        <f t="shared" si="16"/>
        <v>0.99300377500000003</v>
      </c>
      <c r="H285" s="4">
        <f t="shared" si="16"/>
        <v>0.99300377500000003</v>
      </c>
      <c r="I285" s="4">
        <f t="shared" si="16"/>
        <v>0.99300377500000003</v>
      </c>
      <c r="J285" s="4">
        <f t="shared" si="16"/>
        <v>0.997690195</v>
      </c>
      <c r="K285" s="4">
        <f t="shared" si="16"/>
        <v>0.997690195</v>
      </c>
      <c r="L285" s="4">
        <f t="shared" si="16"/>
        <v>0.997690195</v>
      </c>
      <c r="M285" s="4">
        <f t="shared" si="16"/>
        <v>0.99790961499999997</v>
      </c>
      <c r="N285" s="4">
        <f t="shared" si="16"/>
        <v>0.99790961499999997</v>
      </c>
      <c r="O285" s="4">
        <f t="shared" si="16"/>
        <v>0.99790961499999997</v>
      </c>
      <c r="P285" s="4">
        <f t="shared" si="16"/>
        <v>0.99856573000000004</v>
      </c>
      <c r="Q285" s="4">
        <f t="shared" si="16"/>
        <v>0.99856573000000004</v>
      </c>
      <c r="R285" s="4">
        <f t="shared" si="16"/>
        <v>0.99856573000000004</v>
      </c>
    </row>
    <row r="286" spans="1:18" ht="30" x14ac:dyDescent="0.25">
      <c r="A286" s="5" t="s">
        <v>110</v>
      </c>
      <c r="B286" s="5">
        <v>289</v>
      </c>
      <c r="C286" s="5" t="s">
        <v>189</v>
      </c>
      <c r="D286" s="5" t="s">
        <v>176</v>
      </c>
      <c r="E286" s="37" t="s">
        <v>190</v>
      </c>
      <c r="F286" s="5" t="s">
        <v>191</v>
      </c>
      <c r="G286" s="4">
        <f>G$121</f>
        <v>0.40893550000000001</v>
      </c>
      <c r="H286" s="4">
        <f t="shared" ref="H286:R286" si="17">H$121</f>
        <v>0.40893550000000001</v>
      </c>
      <c r="I286" s="4">
        <f t="shared" si="17"/>
        <v>0.40893550000000001</v>
      </c>
      <c r="J286" s="4">
        <f t="shared" si="17"/>
        <v>0.41916750000000003</v>
      </c>
      <c r="K286" s="4">
        <f t="shared" si="17"/>
        <v>0.41916750000000003</v>
      </c>
      <c r="L286" s="4">
        <f t="shared" si="17"/>
        <v>0.41916750000000003</v>
      </c>
      <c r="M286" s="4">
        <f t="shared" si="17"/>
        <v>0.37384200000000001</v>
      </c>
      <c r="N286" s="4">
        <f t="shared" si="17"/>
        <v>0.37384200000000001</v>
      </c>
      <c r="O286" s="4">
        <f t="shared" si="17"/>
        <v>0.37384200000000001</v>
      </c>
      <c r="P286" s="4">
        <f t="shared" si="17"/>
        <v>0.37212650000000003</v>
      </c>
      <c r="Q286" s="4">
        <f t="shared" si="17"/>
        <v>0.37212650000000003</v>
      </c>
      <c r="R286" s="4">
        <f t="shared" si="17"/>
        <v>0.37212650000000003</v>
      </c>
    </row>
    <row r="287" spans="1:18" ht="30" x14ac:dyDescent="0.25">
      <c r="A287" s="5" t="s">
        <v>110</v>
      </c>
      <c r="B287" s="5">
        <v>289</v>
      </c>
      <c r="C287" s="5" t="s">
        <v>192</v>
      </c>
      <c r="D287" s="5" t="s">
        <v>176</v>
      </c>
      <c r="E287" s="37" t="s">
        <v>193</v>
      </c>
      <c r="F287" s="5" t="s">
        <v>191</v>
      </c>
      <c r="G287" s="4">
        <f t="shared" ref="G287:R308" si="18">G$121</f>
        <v>0.40893550000000001</v>
      </c>
      <c r="H287" s="4">
        <f t="shared" si="18"/>
        <v>0.40893550000000001</v>
      </c>
      <c r="I287" s="4">
        <f t="shared" si="18"/>
        <v>0.40893550000000001</v>
      </c>
      <c r="J287" s="4">
        <f t="shared" si="18"/>
        <v>0.41916750000000003</v>
      </c>
      <c r="K287" s="4">
        <f t="shared" si="18"/>
        <v>0.41916750000000003</v>
      </c>
      <c r="L287" s="4">
        <f t="shared" si="18"/>
        <v>0.41916750000000003</v>
      </c>
      <c r="M287" s="4">
        <f t="shared" si="18"/>
        <v>0.37384200000000001</v>
      </c>
      <c r="N287" s="4">
        <f t="shared" si="18"/>
        <v>0.37384200000000001</v>
      </c>
      <c r="O287" s="4">
        <f t="shared" si="18"/>
        <v>0.37384200000000001</v>
      </c>
      <c r="P287" s="4">
        <f t="shared" si="18"/>
        <v>0.37212650000000003</v>
      </c>
      <c r="Q287" s="4">
        <f t="shared" si="18"/>
        <v>0.37212650000000003</v>
      </c>
      <c r="R287" s="4">
        <f t="shared" si="18"/>
        <v>0.37212650000000003</v>
      </c>
    </row>
    <row r="288" spans="1:18" ht="30" x14ac:dyDescent="0.25">
      <c r="A288" s="5" t="s">
        <v>110</v>
      </c>
      <c r="B288" s="5">
        <v>289</v>
      </c>
      <c r="C288" s="5" t="s">
        <v>521</v>
      </c>
      <c r="D288" s="5" t="s">
        <v>176</v>
      </c>
      <c r="E288" s="37" t="s">
        <v>522</v>
      </c>
      <c r="F288" s="5" t="s">
        <v>191</v>
      </c>
      <c r="G288" s="4">
        <f t="shared" si="18"/>
        <v>0.40893550000000001</v>
      </c>
      <c r="H288" s="4">
        <f t="shared" si="18"/>
        <v>0.40893550000000001</v>
      </c>
      <c r="I288" s="4">
        <f t="shared" si="18"/>
        <v>0.40893550000000001</v>
      </c>
      <c r="J288" s="4">
        <f t="shared" si="18"/>
        <v>0.41916750000000003</v>
      </c>
      <c r="K288" s="4">
        <f t="shared" si="18"/>
        <v>0.41916750000000003</v>
      </c>
      <c r="L288" s="4">
        <f t="shared" si="18"/>
        <v>0.41916750000000003</v>
      </c>
      <c r="M288" s="4">
        <f t="shared" si="18"/>
        <v>0.37384200000000001</v>
      </c>
      <c r="N288" s="4">
        <f t="shared" si="18"/>
        <v>0.37384200000000001</v>
      </c>
      <c r="O288" s="4">
        <f t="shared" si="18"/>
        <v>0.37384200000000001</v>
      </c>
      <c r="P288" s="4">
        <f t="shared" si="18"/>
        <v>0.37212650000000003</v>
      </c>
      <c r="Q288" s="4">
        <f t="shared" si="18"/>
        <v>0.37212650000000003</v>
      </c>
      <c r="R288" s="4">
        <f t="shared" si="18"/>
        <v>0.37212650000000003</v>
      </c>
    </row>
    <row r="289" spans="1:18" ht="30" x14ac:dyDescent="0.25">
      <c r="A289" s="5" t="s">
        <v>110</v>
      </c>
      <c r="B289" s="5">
        <v>289</v>
      </c>
      <c r="C289" s="5" t="s">
        <v>523</v>
      </c>
      <c r="D289" s="5" t="s">
        <v>176</v>
      </c>
      <c r="E289" s="37" t="s">
        <v>524</v>
      </c>
      <c r="F289" s="5" t="s">
        <v>191</v>
      </c>
      <c r="G289" s="4">
        <f t="shared" si="18"/>
        <v>0.40893550000000001</v>
      </c>
      <c r="H289" s="4">
        <f t="shared" si="18"/>
        <v>0.40893550000000001</v>
      </c>
      <c r="I289" s="4">
        <f t="shared" si="18"/>
        <v>0.40893550000000001</v>
      </c>
      <c r="J289" s="4">
        <f t="shared" si="18"/>
        <v>0.41916750000000003</v>
      </c>
      <c r="K289" s="4">
        <f t="shared" si="18"/>
        <v>0.41916750000000003</v>
      </c>
      <c r="L289" s="4">
        <f t="shared" si="18"/>
        <v>0.41916750000000003</v>
      </c>
      <c r="M289" s="4">
        <f t="shared" si="18"/>
        <v>0.37384200000000001</v>
      </c>
      <c r="N289" s="4">
        <f t="shared" si="18"/>
        <v>0.37384200000000001</v>
      </c>
      <c r="O289" s="4">
        <f t="shared" si="18"/>
        <v>0.37384200000000001</v>
      </c>
      <c r="P289" s="4">
        <f t="shared" si="18"/>
        <v>0.37212650000000003</v>
      </c>
      <c r="Q289" s="4">
        <f t="shared" si="18"/>
        <v>0.37212650000000003</v>
      </c>
      <c r="R289" s="4">
        <f t="shared" si="18"/>
        <v>0.37212650000000003</v>
      </c>
    </row>
    <row r="290" spans="1:18" ht="30" x14ac:dyDescent="0.25">
      <c r="A290" s="5" t="s">
        <v>110</v>
      </c>
      <c r="B290" s="5">
        <v>289</v>
      </c>
      <c r="C290" s="5" t="s">
        <v>525</v>
      </c>
      <c r="D290" s="5" t="s">
        <v>176</v>
      </c>
      <c r="E290" s="37" t="s">
        <v>526</v>
      </c>
      <c r="F290" s="5" t="s">
        <v>191</v>
      </c>
      <c r="G290" s="4">
        <f t="shared" si="18"/>
        <v>0.40893550000000001</v>
      </c>
      <c r="H290" s="4">
        <f t="shared" si="18"/>
        <v>0.40893550000000001</v>
      </c>
      <c r="I290" s="4">
        <f t="shared" si="18"/>
        <v>0.40893550000000001</v>
      </c>
      <c r="J290" s="4">
        <f t="shared" si="18"/>
        <v>0.41916750000000003</v>
      </c>
      <c r="K290" s="4">
        <f t="shared" si="18"/>
        <v>0.41916750000000003</v>
      </c>
      <c r="L290" s="4">
        <f t="shared" si="18"/>
        <v>0.41916750000000003</v>
      </c>
      <c r="M290" s="4">
        <f t="shared" si="18"/>
        <v>0.37384200000000001</v>
      </c>
      <c r="N290" s="4">
        <f t="shared" si="18"/>
        <v>0.37384200000000001</v>
      </c>
      <c r="O290" s="4">
        <f t="shared" si="18"/>
        <v>0.37384200000000001</v>
      </c>
      <c r="P290" s="4">
        <f t="shared" si="18"/>
        <v>0.37212650000000003</v>
      </c>
      <c r="Q290" s="4">
        <f t="shared" si="18"/>
        <v>0.37212650000000003</v>
      </c>
      <c r="R290" s="4">
        <f t="shared" si="18"/>
        <v>0.37212650000000003</v>
      </c>
    </row>
    <row r="291" spans="1:18" ht="30" x14ac:dyDescent="0.25">
      <c r="A291" s="5" t="s">
        <v>110</v>
      </c>
      <c r="B291" s="5">
        <v>289</v>
      </c>
      <c r="C291" s="5" t="s">
        <v>194</v>
      </c>
      <c r="D291" s="5" t="s">
        <v>176</v>
      </c>
      <c r="E291" s="37" t="s">
        <v>195</v>
      </c>
      <c r="F291" s="5" t="s">
        <v>191</v>
      </c>
      <c r="G291" s="4">
        <f t="shared" si="18"/>
        <v>0.40893550000000001</v>
      </c>
      <c r="H291" s="4">
        <f t="shared" si="18"/>
        <v>0.40893550000000001</v>
      </c>
      <c r="I291" s="4">
        <f t="shared" si="18"/>
        <v>0.40893550000000001</v>
      </c>
      <c r="J291" s="4">
        <f t="shared" si="18"/>
        <v>0.41916750000000003</v>
      </c>
      <c r="K291" s="4">
        <f t="shared" si="18"/>
        <v>0.41916750000000003</v>
      </c>
      <c r="L291" s="4">
        <f t="shared" si="18"/>
        <v>0.41916750000000003</v>
      </c>
      <c r="M291" s="4">
        <f t="shared" si="18"/>
        <v>0.37384200000000001</v>
      </c>
      <c r="N291" s="4">
        <f t="shared" si="18"/>
        <v>0.37384200000000001</v>
      </c>
      <c r="O291" s="4">
        <f t="shared" si="18"/>
        <v>0.37384200000000001</v>
      </c>
      <c r="P291" s="4">
        <f t="shared" si="18"/>
        <v>0.37212650000000003</v>
      </c>
      <c r="Q291" s="4">
        <f t="shared" si="18"/>
        <v>0.37212650000000003</v>
      </c>
      <c r="R291" s="4">
        <f t="shared" si="18"/>
        <v>0.37212650000000003</v>
      </c>
    </row>
    <row r="292" spans="1:18" ht="30" x14ac:dyDescent="0.25">
      <c r="A292" s="5" t="s">
        <v>110</v>
      </c>
      <c r="B292" s="5">
        <v>289</v>
      </c>
      <c r="C292" s="5" t="s">
        <v>196</v>
      </c>
      <c r="D292" s="5" t="s">
        <v>176</v>
      </c>
      <c r="E292" s="37" t="s">
        <v>197</v>
      </c>
      <c r="F292" s="5" t="s">
        <v>191</v>
      </c>
      <c r="G292" s="4">
        <f t="shared" si="18"/>
        <v>0.40893550000000001</v>
      </c>
      <c r="H292" s="4">
        <f t="shared" si="18"/>
        <v>0.40893550000000001</v>
      </c>
      <c r="I292" s="4">
        <f t="shared" si="18"/>
        <v>0.40893550000000001</v>
      </c>
      <c r="J292" s="4">
        <f t="shared" si="18"/>
        <v>0.41916750000000003</v>
      </c>
      <c r="K292" s="4">
        <f t="shared" si="18"/>
        <v>0.41916750000000003</v>
      </c>
      <c r="L292" s="4">
        <f t="shared" si="18"/>
        <v>0.41916750000000003</v>
      </c>
      <c r="M292" s="4">
        <f t="shared" si="18"/>
        <v>0.37384200000000001</v>
      </c>
      <c r="N292" s="4">
        <f t="shared" si="18"/>
        <v>0.37384200000000001</v>
      </c>
      <c r="O292" s="4">
        <f t="shared" si="18"/>
        <v>0.37384200000000001</v>
      </c>
      <c r="P292" s="4">
        <f t="shared" si="18"/>
        <v>0.37212650000000003</v>
      </c>
      <c r="Q292" s="4">
        <f t="shared" si="18"/>
        <v>0.37212650000000003</v>
      </c>
      <c r="R292" s="4">
        <f t="shared" si="18"/>
        <v>0.37212650000000003</v>
      </c>
    </row>
    <row r="293" spans="1:18" ht="30" x14ac:dyDescent="0.25">
      <c r="A293" s="5" t="s">
        <v>110</v>
      </c>
      <c r="B293" s="5">
        <v>289</v>
      </c>
      <c r="C293" s="5" t="s">
        <v>198</v>
      </c>
      <c r="D293" s="5" t="s">
        <v>176</v>
      </c>
      <c r="E293" s="37" t="s">
        <v>199</v>
      </c>
      <c r="F293" s="5" t="s">
        <v>191</v>
      </c>
      <c r="G293" s="4">
        <f t="shared" si="18"/>
        <v>0.40893550000000001</v>
      </c>
      <c r="H293" s="4">
        <f t="shared" si="18"/>
        <v>0.40893550000000001</v>
      </c>
      <c r="I293" s="4">
        <f t="shared" si="18"/>
        <v>0.40893550000000001</v>
      </c>
      <c r="J293" s="4">
        <f t="shared" si="18"/>
        <v>0.41916750000000003</v>
      </c>
      <c r="K293" s="4">
        <f t="shared" si="18"/>
        <v>0.41916750000000003</v>
      </c>
      <c r="L293" s="4">
        <f t="shared" si="18"/>
        <v>0.41916750000000003</v>
      </c>
      <c r="M293" s="4">
        <f t="shared" si="18"/>
        <v>0.37384200000000001</v>
      </c>
      <c r="N293" s="4">
        <f t="shared" si="18"/>
        <v>0.37384200000000001</v>
      </c>
      <c r="O293" s="4">
        <f t="shared" si="18"/>
        <v>0.37384200000000001</v>
      </c>
      <c r="P293" s="4">
        <f t="shared" si="18"/>
        <v>0.37212650000000003</v>
      </c>
      <c r="Q293" s="4">
        <f t="shared" si="18"/>
        <v>0.37212650000000003</v>
      </c>
      <c r="R293" s="4">
        <f t="shared" si="18"/>
        <v>0.37212650000000003</v>
      </c>
    </row>
    <row r="294" spans="1:18" ht="30" x14ac:dyDescent="0.25">
      <c r="A294" s="5" t="s">
        <v>110</v>
      </c>
      <c r="B294" s="5">
        <v>289</v>
      </c>
      <c r="C294" s="5" t="s">
        <v>200</v>
      </c>
      <c r="D294" s="5" t="s">
        <v>176</v>
      </c>
      <c r="E294" s="37" t="s">
        <v>201</v>
      </c>
      <c r="F294" s="5" t="s">
        <v>191</v>
      </c>
      <c r="G294" s="4">
        <f t="shared" si="18"/>
        <v>0.40893550000000001</v>
      </c>
      <c r="H294" s="4">
        <f t="shared" si="18"/>
        <v>0.40893550000000001</v>
      </c>
      <c r="I294" s="4">
        <f t="shared" si="18"/>
        <v>0.40893550000000001</v>
      </c>
      <c r="J294" s="4">
        <f t="shared" si="18"/>
        <v>0.41916750000000003</v>
      </c>
      <c r="K294" s="4">
        <f t="shared" si="18"/>
        <v>0.41916750000000003</v>
      </c>
      <c r="L294" s="4">
        <f t="shared" si="18"/>
        <v>0.41916750000000003</v>
      </c>
      <c r="M294" s="4">
        <f t="shared" si="18"/>
        <v>0.37384200000000001</v>
      </c>
      <c r="N294" s="4">
        <f t="shared" si="18"/>
        <v>0.37384200000000001</v>
      </c>
      <c r="O294" s="4">
        <f t="shared" si="18"/>
        <v>0.37384200000000001</v>
      </c>
      <c r="P294" s="4">
        <f t="shared" si="18"/>
        <v>0.37212650000000003</v>
      </c>
      <c r="Q294" s="4">
        <f t="shared" si="18"/>
        <v>0.37212650000000003</v>
      </c>
      <c r="R294" s="4">
        <f t="shared" si="18"/>
        <v>0.37212650000000003</v>
      </c>
    </row>
    <row r="295" spans="1:18" ht="30" x14ac:dyDescent="0.25">
      <c r="A295" s="5" t="s">
        <v>110</v>
      </c>
      <c r="B295" s="5">
        <v>289</v>
      </c>
      <c r="C295" s="5" t="s">
        <v>202</v>
      </c>
      <c r="D295" s="5" t="s">
        <v>176</v>
      </c>
      <c r="E295" s="37" t="s">
        <v>203</v>
      </c>
      <c r="F295" s="5" t="s">
        <v>191</v>
      </c>
      <c r="G295" s="4">
        <f t="shared" si="18"/>
        <v>0.40893550000000001</v>
      </c>
      <c r="H295" s="4">
        <f t="shared" si="18"/>
        <v>0.40893550000000001</v>
      </c>
      <c r="I295" s="4">
        <f t="shared" si="18"/>
        <v>0.40893550000000001</v>
      </c>
      <c r="J295" s="4">
        <f t="shared" si="18"/>
        <v>0.41916750000000003</v>
      </c>
      <c r="K295" s="4">
        <f t="shared" si="18"/>
        <v>0.41916750000000003</v>
      </c>
      <c r="L295" s="4">
        <f t="shared" si="18"/>
        <v>0.41916750000000003</v>
      </c>
      <c r="M295" s="4">
        <f t="shared" si="18"/>
        <v>0.37384200000000001</v>
      </c>
      <c r="N295" s="4">
        <f t="shared" si="18"/>
        <v>0.37384200000000001</v>
      </c>
      <c r="O295" s="4">
        <f t="shared" si="18"/>
        <v>0.37384200000000001</v>
      </c>
      <c r="P295" s="4">
        <f t="shared" si="18"/>
        <v>0.37212650000000003</v>
      </c>
      <c r="Q295" s="4">
        <f t="shared" si="18"/>
        <v>0.37212650000000003</v>
      </c>
      <c r="R295" s="4">
        <f t="shared" si="18"/>
        <v>0.37212650000000003</v>
      </c>
    </row>
    <row r="296" spans="1:18" ht="30" x14ac:dyDescent="0.25">
      <c r="A296" s="5" t="s">
        <v>110</v>
      </c>
      <c r="B296" s="5">
        <v>289</v>
      </c>
      <c r="C296" s="5" t="s">
        <v>204</v>
      </c>
      <c r="D296" s="5" t="s">
        <v>176</v>
      </c>
      <c r="E296" s="37" t="s">
        <v>205</v>
      </c>
      <c r="F296" s="5" t="s">
        <v>191</v>
      </c>
      <c r="G296" s="4">
        <f t="shared" si="18"/>
        <v>0.40893550000000001</v>
      </c>
      <c r="H296" s="4">
        <f t="shared" si="18"/>
        <v>0.40893550000000001</v>
      </c>
      <c r="I296" s="4">
        <f t="shared" si="18"/>
        <v>0.40893550000000001</v>
      </c>
      <c r="J296" s="4">
        <f t="shared" si="18"/>
        <v>0.41916750000000003</v>
      </c>
      <c r="K296" s="4">
        <f t="shared" si="18"/>
        <v>0.41916750000000003</v>
      </c>
      <c r="L296" s="4">
        <f t="shared" si="18"/>
        <v>0.41916750000000003</v>
      </c>
      <c r="M296" s="4">
        <f t="shared" si="18"/>
        <v>0.37384200000000001</v>
      </c>
      <c r="N296" s="4">
        <f t="shared" si="18"/>
        <v>0.37384200000000001</v>
      </c>
      <c r="O296" s="4">
        <f t="shared" si="18"/>
        <v>0.37384200000000001</v>
      </c>
      <c r="P296" s="4">
        <f t="shared" si="18"/>
        <v>0.37212650000000003</v>
      </c>
      <c r="Q296" s="4">
        <f t="shared" si="18"/>
        <v>0.37212650000000003</v>
      </c>
      <c r="R296" s="4">
        <f t="shared" si="18"/>
        <v>0.37212650000000003</v>
      </c>
    </row>
    <row r="297" spans="1:18" ht="30" x14ac:dyDescent="0.25">
      <c r="A297" s="5" t="s">
        <v>110</v>
      </c>
      <c r="B297" s="5">
        <v>289</v>
      </c>
      <c r="C297" s="5" t="s">
        <v>206</v>
      </c>
      <c r="D297" s="5" t="s">
        <v>176</v>
      </c>
      <c r="E297" s="37" t="s">
        <v>207</v>
      </c>
      <c r="F297" s="5" t="s">
        <v>191</v>
      </c>
      <c r="G297" s="4">
        <f t="shared" si="18"/>
        <v>0.40893550000000001</v>
      </c>
      <c r="H297" s="4">
        <f t="shared" si="18"/>
        <v>0.40893550000000001</v>
      </c>
      <c r="I297" s="4">
        <f t="shared" si="18"/>
        <v>0.40893550000000001</v>
      </c>
      <c r="J297" s="4">
        <f t="shared" si="18"/>
        <v>0.41916750000000003</v>
      </c>
      <c r="K297" s="4">
        <f t="shared" si="18"/>
        <v>0.41916750000000003</v>
      </c>
      <c r="L297" s="4">
        <f t="shared" si="18"/>
        <v>0.41916750000000003</v>
      </c>
      <c r="M297" s="4">
        <f t="shared" si="18"/>
        <v>0.37384200000000001</v>
      </c>
      <c r="N297" s="4">
        <f t="shared" si="18"/>
        <v>0.37384200000000001</v>
      </c>
      <c r="O297" s="4">
        <f t="shared" si="18"/>
        <v>0.37384200000000001</v>
      </c>
      <c r="P297" s="4">
        <f t="shared" si="18"/>
        <v>0.37212650000000003</v>
      </c>
      <c r="Q297" s="4">
        <f t="shared" si="18"/>
        <v>0.37212650000000003</v>
      </c>
      <c r="R297" s="4">
        <f t="shared" si="18"/>
        <v>0.37212650000000003</v>
      </c>
    </row>
    <row r="298" spans="1:18" ht="30" x14ac:dyDescent="0.25">
      <c r="A298" s="5" t="s">
        <v>110</v>
      </c>
      <c r="B298" s="5">
        <v>289</v>
      </c>
      <c r="C298" s="5" t="s">
        <v>208</v>
      </c>
      <c r="D298" s="5" t="s">
        <v>176</v>
      </c>
      <c r="E298" s="37" t="s">
        <v>209</v>
      </c>
      <c r="F298" s="5" t="s">
        <v>191</v>
      </c>
      <c r="G298" s="4">
        <f t="shared" si="18"/>
        <v>0.40893550000000001</v>
      </c>
      <c r="H298" s="4">
        <f t="shared" si="18"/>
        <v>0.40893550000000001</v>
      </c>
      <c r="I298" s="4">
        <f t="shared" si="18"/>
        <v>0.40893550000000001</v>
      </c>
      <c r="J298" s="4">
        <f t="shared" si="18"/>
        <v>0.41916750000000003</v>
      </c>
      <c r="K298" s="4">
        <f t="shared" si="18"/>
        <v>0.41916750000000003</v>
      </c>
      <c r="L298" s="4">
        <f t="shared" si="18"/>
        <v>0.41916750000000003</v>
      </c>
      <c r="M298" s="4">
        <f t="shared" si="18"/>
        <v>0.37384200000000001</v>
      </c>
      <c r="N298" s="4">
        <f t="shared" si="18"/>
        <v>0.37384200000000001</v>
      </c>
      <c r="O298" s="4">
        <f t="shared" si="18"/>
        <v>0.37384200000000001</v>
      </c>
      <c r="P298" s="4">
        <f t="shared" si="18"/>
        <v>0.37212650000000003</v>
      </c>
      <c r="Q298" s="4">
        <f t="shared" si="18"/>
        <v>0.37212650000000003</v>
      </c>
      <c r="R298" s="4">
        <f t="shared" si="18"/>
        <v>0.37212650000000003</v>
      </c>
    </row>
    <row r="299" spans="1:18" ht="30" x14ac:dyDescent="0.25">
      <c r="A299" s="5" t="s">
        <v>110</v>
      </c>
      <c r="B299" s="5">
        <v>289</v>
      </c>
      <c r="C299" s="5" t="s">
        <v>210</v>
      </c>
      <c r="D299" s="5" t="s">
        <v>176</v>
      </c>
      <c r="E299" s="37" t="s">
        <v>211</v>
      </c>
      <c r="F299" s="5" t="s">
        <v>191</v>
      </c>
      <c r="G299" s="4">
        <f t="shared" si="18"/>
        <v>0.40893550000000001</v>
      </c>
      <c r="H299" s="4">
        <f t="shared" si="18"/>
        <v>0.40893550000000001</v>
      </c>
      <c r="I299" s="4">
        <f t="shared" si="18"/>
        <v>0.40893550000000001</v>
      </c>
      <c r="J299" s="4">
        <f t="shared" si="18"/>
        <v>0.41916750000000003</v>
      </c>
      <c r="K299" s="4">
        <f t="shared" si="18"/>
        <v>0.41916750000000003</v>
      </c>
      <c r="L299" s="4">
        <f t="shared" si="18"/>
        <v>0.41916750000000003</v>
      </c>
      <c r="M299" s="4">
        <f t="shared" si="18"/>
        <v>0.37384200000000001</v>
      </c>
      <c r="N299" s="4">
        <f t="shared" si="18"/>
        <v>0.37384200000000001</v>
      </c>
      <c r="O299" s="4">
        <f t="shared" si="18"/>
        <v>0.37384200000000001</v>
      </c>
      <c r="P299" s="4">
        <f t="shared" si="18"/>
        <v>0.37212650000000003</v>
      </c>
      <c r="Q299" s="4">
        <f t="shared" si="18"/>
        <v>0.37212650000000003</v>
      </c>
      <c r="R299" s="4">
        <f t="shared" si="18"/>
        <v>0.37212650000000003</v>
      </c>
    </row>
    <row r="300" spans="1:18" ht="30" x14ac:dyDescent="0.25">
      <c r="A300" s="5" t="s">
        <v>110</v>
      </c>
      <c r="B300" s="5">
        <v>289</v>
      </c>
      <c r="C300" s="5" t="s">
        <v>212</v>
      </c>
      <c r="D300" s="5" t="s">
        <v>176</v>
      </c>
      <c r="E300" s="37" t="s">
        <v>213</v>
      </c>
      <c r="F300" s="5" t="s">
        <v>191</v>
      </c>
      <c r="G300" s="4">
        <f t="shared" si="18"/>
        <v>0.40893550000000001</v>
      </c>
      <c r="H300" s="4">
        <f t="shared" si="18"/>
        <v>0.40893550000000001</v>
      </c>
      <c r="I300" s="4">
        <f t="shared" si="18"/>
        <v>0.40893550000000001</v>
      </c>
      <c r="J300" s="4">
        <f t="shared" si="18"/>
        <v>0.41916750000000003</v>
      </c>
      <c r="K300" s="4">
        <f t="shared" si="18"/>
        <v>0.41916750000000003</v>
      </c>
      <c r="L300" s="4">
        <f t="shared" si="18"/>
        <v>0.41916750000000003</v>
      </c>
      <c r="M300" s="4">
        <f t="shared" si="18"/>
        <v>0.37384200000000001</v>
      </c>
      <c r="N300" s="4">
        <f t="shared" si="18"/>
        <v>0.37384200000000001</v>
      </c>
      <c r="O300" s="4">
        <f t="shared" si="18"/>
        <v>0.37384200000000001</v>
      </c>
      <c r="P300" s="4">
        <f t="shared" si="18"/>
        <v>0.37212650000000003</v>
      </c>
      <c r="Q300" s="4">
        <f t="shared" si="18"/>
        <v>0.37212650000000003</v>
      </c>
      <c r="R300" s="4">
        <f t="shared" si="18"/>
        <v>0.37212650000000003</v>
      </c>
    </row>
    <row r="301" spans="1:18" ht="30" x14ac:dyDescent="0.25">
      <c r="A301" s="5" t="s">
        <v>110</v>
      </c>
      <c r="B301" s="5">
        <v>289</v>
      </c>
      <c r="C301" s="5" t="s">
        <v>214</v>
      </c>
      <c r="D301" s="5" t="s">
        <v>176</v>
      </c>
      <c r="E301" s="37" t="s">
        <v>215</v>
      </c>
      <c r="F301" s="5" t="s">
        <v>191</v>
      </c>
      <c r="G301" s="4">
        <f t="shared" si="18"/>
        <v>0.40893550000000001</v>
      </c>
      <c r="H301" s="4">
        <f t="shared" si="18"/>
        <v>0.40893550000000001</v>
      </c>
      <c r="I301" s="4">
        <f t="shared" si="18"/>
        <v>0.40893550000000001</v>
      </c>
      <c r="J301" s="4">
        <f t="shared" si="18"/>
        <v>0.41916750000000003</v>
      </c>
      <c r="K301" s="4">
        <f t="shared" si="18"/>
        <v>0.41916750000000003</v>
      </c>
      <c r="L301" s="4">
        <f t="shared" si="18"/>
        <v>0.41916750000000003</v>
      </c>
      <c r="M301" s="4">
        <f t="shared" si="18"/>
        <v>0.37384200000000001</v>
      </c>
      <c r="N301" s="4">
        <f t="shared" si="18"/>
        <v>0.37384200000000001</v>
      </c>
      <c r="O301" s="4">
        <f t="shared" si="18"/>
        <v>0.37384200000000001</v>
      </c>
      <c r="P301" s="4">
        <f t="shared" si="18"/>
        <v>0.37212650000000003</v>
      </c>
      <c r="Q301" s="4">
        <f t="shared" si="18"/>
        <v>0.37212650000000003</v>
      </c>
      <c r="R301" s="4">
        <f t="shared" si="18"/>
        <v>0.37212650000000003</v>
      </c>
    </row>
    <row r="302" spans="1:18" ht="30" x14ac:dyDescent="0.25">
      <c r="A302" s="5" t="s">
        <v>110</v>
      </c>
      <c r="B302" s="5">
        <v>289</v>
      </c>
      <c r="C302" s="5" t="s">
        <v>216</v>
      </c>
      <c r="D302" s="5" t="s">
        <v>176</v>
      </c>
      <c r="E302" s="37" t="s">
        <v>217</v>
      </c>
      <c r="F302" s="5" t="s">
        <v>191</v>
      </c>
      <c r="G302" s="4">
        <f t="shared" si="18"/>
        <v>0.40893550000000001</v>
      </c>
      <c r="H302" s="4">
        <f t="shared" si="18"/>
        <v>0.40893550000000001</v>
      </c>
      <c r="I302" s="4">
        <f t="shared" si="18"/>
        <v>0.40893550000000001</v>
      </c>
      <c r="J302" s="4">
        <f t="shared" si="18"/>
        <v>0.41916750000000003</v>
      </c>
      <c r="K302" s="4">
        <f t="shared" si="18"/>
        <v>0.41916750000000003</v>
      </c>
      <c r="L302" s="4">
        <f t="shared" si="18"/>
        <v>0.41916750000000003</v>
      </c>
      <c r="M302" s="4">
        <f t="shared" si="18"/>
        <v>0.37384200000000001</v>
      </c>
      <c r="N302" s="4">
        <f t="shared" si="18"/>
        <v>0.37384200000000001</v>
      </c>
      <c r="O302" s="4">
        <f t="shared" si="18"/>
        <v>0.37384200000000001</v>
      </c>
      <c r="P302" s="4">
        <f t="shared" si="18"/>
        <v>0.37212650000000003</v>
      </c>
      <c r="Q302" s="4">
        <f t="shared" si="18"/>
        <v>0.37212650000000003</v>
      </c>
      <c r="R302" s="4">
        <f t="shared" si="18"/>
        <v>0.37212650000000003</v>
      </c>
    </row>
    <row r="303" spans="1:18" ht="30" x14ac:dyDescent="0.25">
      <c r="A303" s="5" t="s">
        <v>110</v>
      </c>
      <c r="B303" s="5">
        <v>289</v>
      </c>
      <c r="C303" s="5" t="s">
        <v>218</v>
      </c>
      <c r="D303" s="5" t="s">
        <v>176</v>
      </c>
      <c r="E303" s="37" t="s">
        <v>219</v>
      </c>
      <c r="F303" s="5" t="s">
        <v>191</v>
      </c>
      <c r="G303" s="4">
        <f t="shared" si="18"/>
        <v>0.40893550000000001</v>
      </c>
      <c r="H303" s="4">
        <f t="shared" si="18"/>
        <v>0.40893550000000001</v>
      </c>
      <c r="I303" s="4">
        <f t="shared" si="18"/>
        <v>0.40893550000000001</v>
      </c>
      <c r="J303" s="4">
        <f t="shared" si="18"/>
        <v>0.41916750000000003</v>
      </c>
      <c r="K303" s="4">
        <f t="shared" si="18"/>
        <v>0.41916750000000003</v>
      </c>
      <c r="L303" s="4">
        <f t="shared" si="18"/>
        <v>0.41916750000000003</v>
      </c>
      <c r="M303" s="4">
        <f t="shared" si="18"/>
        <v>0.37384200000000001</v>
      </c>
      <c r="N303" s="4">
        <f t="shared" si="18"/>
        <v>0.37384200000000001</v>
      </c>
      <c r="O303" s="4">
        <f t="shared" si="18"/>
        <v>0.37384200000000001</v>
      </c>
      <c r="P303" s="4">
        <f t="shared" si="18"/>
        <v>0.37212650000000003</v>
      </c>
      <c r="Q303" s="4">
        <f t="shared" si="18"/>
        <v>0.37212650000000003</v>
      </c>
      <c r="R303" s="4">
        <f t="shared" si="18"/>
        <v>0.37212650000000003</v>
      </c>
    </row>
    <row r="304" spans="1:18" ht="30" x14ac:dyDescent="0.25">
      <c r="A304" s="5" t="s">
        <v>110</v>
      </c>
      <c r="B304" s="5">
        <v>289</v>
      </c>
      <c r="C304" s="5" t="s">
        <v>220</v>
      </c>
      <c r="D304" s="5" t="s">
        <v>176</v>
      </c>
      <c r="E304" s="37" t="s">
        <v>221</v>
      </c>
      <c r="F304" s="5" t="s">
        <v>191</v>
      </c>
      <c r="G304" s="4">
        <f t="shared" si="18"/>
        <v>0.40893550000000001</v>
      </c>
      <c r="H304" s="4">
        <f t="shared" si="18"/>
        <v>0.40893550000000001</v>
      </c>
      <c r="I304" s="4">
        <f t="shared" si="18"/>
        <v>0.40893550000000001</v>
      </c>
      <c r="J304" s="4">
        <f t="shared" si="18"/>
        <v>0.41916750000000003</v>
      </c>
      <c r="K304" s="4">
        <f t="shared" si="18"/>
        <v>0.41916750000000003</v>
      </c>
      <c r="L304" s="4">
        <f t="shared" si="18"/>
        <v>0.41916750000000003</v>
      </c>
      <c r="M304" s="4">
        <f t="shared" si="18"/>
        <v>0.37384200000000001</v>
      </c>
      <c r="N304" s="4">
        <f t="shared" si="18"/>
        <v>0.37384200000000001</v>
      </c>
      <c r="O304" s="4">
        <f t="shared" si="18"/>
        <v>0.37384200000000001</v>
      </c>
      <c r="P304" s="4">
        <f t="shared" si="18"/>
        <v>0.37212650000000003</v>
      </c>
      <c r="Q304" s="4">
        <f t="shared" si="18"/>
        <v>0.37212650000000003</v>
      </c>
      <c r="R304" s="4">
        <f t="shared" si="18"/>
        <v>0.37212650000000003</v>
      </c>
    </row>
    <row r="305" spans="1:18" ht="30" x14ac:dyDescent="0.25">
      <c r="A305" s="5" t="s">
        <v>110</v>
      </c>
      <c r="B305" s="5">
        <v>289</v>
      </c>
      <c r="C305" s="5" t="s">
        <v>222</v>
      </c>
      <c r="D305" s="5" t="s">
        <v>176</v>
      </c>
      <c r="E305" s="37" t="s">
        <v>223</v>
      </c>
      <c r="F305" s="5" t="s">
        <v>191</v>
      </c>
      <c r="G305" s="4">
        <f t="shared" si="18"/>
        <v>0.40893550000000001</v>
      </c>
      <c r="H305" s="4">
        <f t="shared" si="18"/>
        <v>0.40893550000000001</v>
      </c>
      <c r="I305" s="4">
        <f t="shared" si="18"/>
        <v>0.40893550000000001</v>
      </c>
      <c r="J305" s="4">
        <f t="shared" si="18"/>
        <v>0.41916750000000003</v>
      </c>
      <c r="K305" s="4">
        <f t="shared" si="18"/>
        <v>0.41916750000000003</v>
      </c>
      <c r="L305" s="4">
        <f t="shared" si="18"/>
        <v>0.41916750000000003</v>
      </c>
      <c r="M305" s="4">
        <f t="shared" si="18"/>
        <v>0.37384200000000001</v>
      </c>
      <c r="N305" s="4">
        <f t="shared" si="18"/>
        <v>0.37384200000000001</v>
      </c>
      <c r="O305" s="4">
        <f t="shared" si="18"/>
        <v>0.37384200000000001</v>
      </c>
      <c r="P305" s="4">
        <f t="shared" si="18"/>
        <v>0.37212650000000003</v>
      </c>
      <c r="Q305" s="4">
        <f t="shared" si="18"/>
        <v>0.37212650000000003</v>
      </c>
      <c r="R305" s="4">
        <f t="shared" si="18"/>
        <v>0.37212650000000003</v>
      </c>
    </row>
    <row r="306" spans="1:18" ht="30" x14ac:dyDescent="0.25">
      <c r="A306" s="5" t="s">
        <v>110</v>
      </c>
      <c r="B306" s="5">
        <v>289</v>
      </c>
      <c r="C306" s="5" t="s">
        <v>224</v>
      </c>
      <c r="D306" s="5" t="s">
        <v>176</v>
      </c>
      <c r="E306" s="37" t="s">
        <v>225</v>
      </c>
      <c r="F306" s="5" t="s">
        <v>191</v>
      </c>
      <c r="G306" s="4">
        <f t="shared" si="18"/>
        <v>0.40893550000000001</v>
      </c>
      <c r="H306" s="4">
        <f t="shared" si="18"/>
        <v>0.40893550000000001</v>
      </c>
      <c r="I306" s="4">
        <f t="shared" si="18"/>
        <v>0.40893550000000001</v>
      </c>
      <c r="J306" s="4">
        <f t="shared" si="18"/>
        <v>0.41916750000000003</v>
      </c>
      <c r="K306" s="4">
        <f t="shared" si="18"/>
        <v>0.41916750000000003</v>
      </c>
      <c r="L306" s="4">
        <f t="shared" si="18"/>
        <v>0.41916750000000003</v>
      </c>
      <c r="M306" s="4">
        <f t="shared" si="18"/>
        <v>0.37384200000000001</v>
      </c>
      <c r="N306" s="4">
        <f t="shared" si="18"/>
        <v>0.37384200000000001</v>
      </c>
      <c r="O306" s="4">
        <f t="shared" si="18"/>
        <v>0.37384200000000001</v>
      </c>
      <c r="P306" s="4">
        <f t="shared" si="18"/>
        <v>0.37212650000000003</v>
      </c>
      <c r="Q306" s="4">
        <f t="shared" si="18"/>
        <v>0.37212650000000003</v>
      </c>
      <c r="R306" s="4">
        <f t="shared" si="18"/>
        <v>0.37212650000000003</v>
      </c>
    </row>
    <row r="307" spans="1:18" ht="30" x14ac:dyDescent="0.25">
      <c r="A307" s="5" t="s">
        <v>110</v>
      </c>
      <c r="B307" s="5">
        <v>289</v>
      </c>
      <c r="C307" s="5" t="s">
        <v>226</v>
      </c>
      <c r="D307" s="5" t="s">
        <v>176</v>
      </c>
      <c r="E307" s="37" t="s">
        <v>227</v>
      </c>
      <c r="F307" s="5" t="s">
        <v>191</v>
      </c>
      <c r="G307" s="4">
        <f t="shared" si="18"/>
        <v>0.40893550000000001</v>
      </c>
      <c r="H307" s="4">
        <f t="shared" si="18"/>
        <v>0.40893550000000001</v>
      </c>
      <c r="I307" s="4">
        <f t="shared" si="18"/>
        <v>0.40893550000000001</v>
      </c>
      <c r="J307" s="4">
        <f t="shared" si="18"/>
        <v>0.41916750000000003</v>
      </c>
      <c r="K307" s="4">
        <f t="shared" si="18"/>
        <v>0.41916750000000003</v>
      </c>
      <c r="L307" s="4">
        <f t="shared" si="18"/>
        <v>0.41916750000000003</v>
      </c>
      <c r="M307" s="4">
        <f t="shared" si="18"/>
        <v>0.37384200000000001</v>
      </c>
      <c r="N307" s="4">
        <f t="shared" si="18"/>
        <v>0.37384200000000001</v>
      </c>
      <c r="O307" s="4">
        <f t="shared" si="18"/>
        <v>0.37384200000000001</v>
      </c>
      <c r="P307" s="4">
        <f t="shared" si="18"/>
        <v>0.37212650000000003</v>
      </c>
      <c r="Q307" s="4">
        <f t="shared" si="18"/>
        <v>0.37212650000000003</v>
      </c>
      <c r="R307" s="4">
        <f t="shared" si="18"/>
        <v>0.37212650000000003</v>
      </c>
    </row>
    <row r="308" spans="1:18" ht="30" x14ac:dyDescent="0.25">
      <c r="A308" s="5" t="s">
        <v>110</v>
      </c>
      <c r="B308" s="5">
        <v>289</v>
      </c>
      <c r="C308" s="5" t="s">
        <v>228</v>
      </c>
      <c r="D308" s="5" t="s">
        <v>176</v>
      </c>
      <c r="E308" s="37" t="s">
        <v>229</v>
      </c>
      <c r="F308" s="5" t="s">
        <v>191</v>
      </c>
      <c r="G308" s="4">
        <f t="shared" si="18"/>
        <v>0.40893550000000001</v>
      </c>
      <c r="H308" s="4">
        <f t="shared" si="18"/>
        <v>0.40893550000000001</v>
      </c>
      <c r="I308" s="4">
        <f t="shared" si="18"/>
        <v>0.40893550000000001</v>
      </c>
      <c r="J308" s="4">
        <f t="shared" ref="H308:R321" si="19">J$121</f>
        <v>0.41916750000000003</v>
      </c>
      <c r="K308" s="4">
        <f t="shared" si="19"/>
        <v>0.41916750000000003</v>
      </c>
      <c r="L308" s="4">
        <f t="shared" si="19"/>
        <v>0.41916750000000003</v>
      </c>
      <c r="M308" s="4">
        <f t="shared" si="19"/>
        <v>0.37384200000000001</v>
      </c>
      <c r="N308" s="4">
        <f t="shared" si="19"/>
        <v>0.37384200000000001</v>
      </c>
      <c r="O308" s="4">
        <f t="shared" si="19"/>
        <v>0.37384200000000001</v>
      </c>
      <c r="P308" s="4">
        <f t="shared" si="19"/>
        <v>0.37212650000000003</v>
      </c>
      <c r="Q308" s="4">
        <f t="shared" si="19"/>
        <v>0.37212650000000003</v>
      </c>
      <c r="R308" s="4">
        <f t="shared" si="19"/>
        <v>0.37212650000000003</v>
      </c>
    </row>
    <row r="309" spans="1:18" ht="30" x14ac:dyDescent="0.25">
      <c r="A309" s="5" t="s">
        <v>110</v>
      </c>
      <c r="B309" s="5">
        <v>289</v>
      </c>
      <c r="C309" s="5" t="s">
        <v>230</v>
      </c>
      <c r="D309" s="5" t="s">
        <v>176</v>
      </c>
      <c r="E309" s="37" t="s">
        <v>231</v>
      </c>
      <c r="F309" s="5" t="s">
        <v>191</v>
      </c>
      <c r="G309" s="4">
        <f t="shared" ref="G309:G321" si="20">G$121</f>
        <v>0.40893550000000001</v>
      </c>
      <c r="H309" s="4">
        <f t="shared" si="19"/>
        <v>0.40893550000000001</v>
      </c>
      <c r="I309" s="4">
        <f t="shared" si="19"/>
        <v>0.40893550000000001</v>
      </c>
      <c r="J309" s="4">
        <f t="shared" si="19"/>
        <v>0.41916750000000003</v>
      </c>
      <c r="K309" s="4">
        <f t="shared" si="19"/>
        <v>0.41916750000000003</v>
      </c>
      <c r="L309" s="4">
        <f t="shared" si="19"/>
        <v>0.41916750000000003</v>
      </c>
      <c r="M309" s="4">
        <f t="shared" si="19"/>
        <v>0.37384200000000001</v>
      </c>
      <c r="N309" s="4">
        <f t="shared" si="19"/>
        <v>0.37384200000000001</v>
      </c>
      <c r="O309" s="4">
        <f t="shared" si="19"/>
        <v>0.37384200000000001</v>
      </c>
      <c r="P309" s="4">
        <f t="shared" si="19"/>
        <v>0.37212650000000003</v>
      </c>
      <c r="Q309" s="4">
        <f t="shared" si="19"/>
        <v>0.37212650000000003</v>
      </c>
      <c r="R309" s="4">
        <f t="shared" si="19"/>
        <v>0.37212650000000003</v>
      </c>
    </row>
    <row r="310" spans="1:18" ht="30" x14ac:dyDescent="0.25">
      <c r="A310" s="5" t="s">
        <v>110</v>
      </c>
      <c r="B310" s="5">
        <v>289</v>
      </c>
      <c r="C310" s="5" t="s">
        <v>232</v>
      </c>
      <c r="D310" s="5" t="s">
        <v>176</v>
      </c>
      <c r="E310" s="37" t="s">
        <v>233</v>
      </c>
      <c r="F310" s="5" t="s">
        <v>191</v>
      </c>
      <c r="G310" s="4">
        <f t="shared" si="20"/>
        <v>0.40893550000000001</v>
      </c>
      <c r="H310" s="4">
        <f t="shared" si="19"/>
        <v>0.40893550000000001</v>
      </c>
      <c r="I310" s="4">
        <f t="shared" si="19"/>
        <v>0.40893550000000001</v>
      </c>
      <c r="J310" s="4">
        <f t="shared" si="19"/>
        <v>0.41916750000000003</v>
      </c>
      <c r="K310" s="4">
        <f t="shared" si="19"/>
        <v>0.41916750000000003</v>
      </c>
      <c r="L310" s="4">
        <f t="shared" si="19"/>
        <v>0.41916750000000003</v>
      </c>
      <c r="M310" s="4">
        <f t="shared" si="19"/>
        <v>0.37384200000000001</v>
      </c>
      <c r="N310" s="4">
        <f t="shared" si="19"/>
        <v>0.37384200000000001</v>
      </c>
      <c r="O310" s="4">
        <f t="shared" si="19"/>
        <v>0.37384200000000001</v>
      </c>
      <c r="P310" s="4">
        <f t="shared" si="19"/>
        <v>0.37212650000000003</v>
      </c>
      <c r="Q310" s="4">
        <f t="shared" si="19"/>
        <v>0.37212650000000003</v>
      </c>
      <c r="R310" s="4">
        <f t="shared" si="19"/>
        <v>0.37212650000000003</v>
      </c>
    </row>
    <row r="311" spans="1:18" ht="30" x14ac:dyDescent="0.25">
      <c r="A311" s="5" t="s">
        <v>110</v>
      </c>
      <c r="B311" s="5">
        <v>289</v>
      </c>
      <c r="C311" s="5" t="s">
        <v>527</v>
      </c>
      <c r="D311" s="5" t="s">
        <v>176</v>
      </c>
      <c r="E311" s="37" t="s">
        <v>528</v>
      </c>
      <c r="F311" s="5" t="s">
        <v>191</v>
      </c>
      <c r="G311" s="4">
        <f t="shared" si="20"/>
        <v>0.40893550000000001</v>
      </c>
      <c r="H311" s="4">
        <f t="shared" si="19"/>
        <v>0.40893550000000001</v>
      </c>
      <c r="I311" s="4">
        <f t="shared" si="19"/>
        <v>0.40893550000000001</v>
      </c>
      <c r="J311" s="4">
        <f t="shared" si="19"/>
        <v>0.41916750000000003</v>
      </c>
      <c r="K311" s="4">
        <f t="shared" si="19"/>
        <v>0.41916750000000003</v>
      </c>
      <c r="L311" s="4">
        <f t="shared" si="19"/>
        <v>0.41916750000000003</v>
      </c>
      <c r="M311" s="4">
        <f t="shared" si="19"/>
        <v>0.37384200000000001</v>
      </c>
      <c r="N311" s="4">
        <f t="shared" si="19"/>
        <v>0.37384200000000001</v>
      </c>
      <c r="O311" s="4">
        <f t="shared" si="19"/>
        <v>0.37384200000000001</v>
      </c>
      <c r="P311" s="4">
        <f t="shared" si="19"/>
        <v>0.37212650000000003</v>
      </c>
      <c r="Q311" s="4">
        <f t="shared" si="19"/>
        <v>0.37212650000000003</v>
      </c>
      <c r="R311" s="4">
        <f t="shared" si="19"/>
        <v>0.37212650000000003</v>
      </c>
    </row>
    <row r="312" spans="1:18" ht="30" x14ac:dyDescent="0.25">
      <c r="A312" s="5" t="s">
        <v>110</v>
      </c>
      <c r="B312" s="5">
        <v>289</v>
      </c>
      <c r="C312" s="5" t="s">
        <v>234</v>
      </c>
      <c r="D312" s="5" t="s">
        <v>176</v>
      </c>
      <c r="E312" s="37" t="s">
        <v>235</v>
      </c>
      <c r="F312" s="5" t="s">
        <v>191</v>
      </c>
      <c r="G312" s="4">
        <f t="shared" si="20"/>
        <v>0.40893550000000001</v>
      </c>
      <c r="H312" s="4">
        <f t="shared" si="19"/>
        <v>0.40893550000000001</v>
      </c>
      <c r="I312" s="4">
        <f t="shared" si="19"/>
        <v>0.40893550000000001</v>
      </c>
      <c r="J312" s="4">
        <f t="shared" si="19"/>
        <v>0.41916750000000003</v>
      </c>
      <c r="K312" s="4">
        <f t="shared" si="19"/>
        <v>0.41916750000000003</v>
      </c>
      <c r="L312" s="4">
        <f t="shared" si="19"/>
        <v>0.41916750000000003</v>
      </c>
      <c r="M312" s="4">
        <f t="shared" si="19"/>
        <v>0.37384200000000001</v>
      </c>
      <c r="N312" s="4">
        <f t="shared" si="19"/>
        <v>0.37384200000000001</v>
      </c>
      <c r="O312" s="4">
        <f t="shared" si="19"/>
        <v>0.37384200000000001</v>
      </c>
      <c r="P312" s="4">
        <f t="shared" si="19"/>
        <v>0.37212650000000003</v>
      </c>
      <c r="Q312" s="4">
        <f t="shared" si="19"/>
        <v>0.37212650000000003</v>
      </c>
      <c r="R312" s="4">
        <f t="shared" si="19"/>
        <v>0.37212650000000003</v>
      </c>
    </row>
    <row r="313" spans="1:18" ht="30" x14ac:dyDescent="0.25">
      <c r="A313" s="5" t="s">
        <v>110</v>
      </c>
      <c r="B313" s="5">
        <v>289</v>
      </c>
      <c r="C313" s="5" t="s">
        <v>236</v>
      </c>
      <c r="D313" s="5" t="s">
        <v>176</v>
      </c>
      <c r="E313" s="37" t="s">
        <v>237</v>
      </c>
      <c r="F313" s="5" t="s">
        <v>191</v>
      </c>
      <c r="G313" s="4">
        <f t="shared" si="20"/>
        <v>0.40893550000000001</v>
      </c>
      <c r="H313" s="4">
        <f t="shared" si="19"/>
        <v>0.40893550000000001</v>
      </c>
      <c r="I313" s="4">
        <f t="shared" si="19"/>
        <v>0.40893550000000001</v>
      </c>
      <c r="J313" s="4">
        <f t="shared" si="19"/>
        <v>0.41916750000000003</v>
      </c>
      <c r="K313" s="4">
        <f t="shared" si="19"/>
        <v>0.41916750000000003</v>
      </c>
      <c r="L313" s="4">
        <f t="shared" si="19"/>
        <v>0.41916750000000003</v>
      </c>
      <c r="M313" s="4">
        <f t="shared" si="19"/>
        <v>0.37384200000000001</v>
      </c>
      <c r="N313" s="4">
        <f t="shared" si="19"/>
        <v>0.37384200000000001</v>
      </c>
      <c r="O313" s="4">
        <f t="shared" si="19"/>
        <v>0.37384200000000001</v>
      </c>
      <c r="P313" s="4">
        <f t="shared" si="19"/>
        <v>0.37212650000000003</v>
      </c>
      <c r="Q313" s="4">
        <f t="shared" si="19"/>
        <v>0.37212650000000003</v>
      </c>
      <c r="R313" s="4">
        <f t="shared" si="19"/>
        <v>0.37212650000000003</v>
      </c>
    </row>
    <row r="314" spans="1:18" ht="30" x14ac:dyDescent="0.25">
      <c r="A314" s="5" t="s">
        <v>110</v>
      </c>
      <c r="B314" s="5">
        <v>289</v>
      </c>
      <c r="C314" s="5" t="s">
        <v>238</v>
      </c>
      <c r="D314" s="5" t="s">
        <v>140</v>
      </c>
      <c r="E314" s="37" t="s">
        <v>239</v>
      </c>
      <c r="F314" s="5" t="s">
        <v>191</v>
      </c>
      <c r="G314" s="4">
        <f t="shared" si="20"/>
        <v>0.40893550000000001</v>
      </c>
      <c r="H314" s="4">
        <f t="shared" si="19"/>
        <v>0.40893550000000001</v>
      </c>
      <c r="I314" s="4">
        <f t="shared" si="19"/>
        <v>0.40893550000000001</v>
      </c>
      <c r="J314" s="4">
        <f t="shared" si="19"/>
        <v>0.41916750000000003</v>
      </c>
      <c r="K314" s="4">
        <f t="shared" si="19"/>
        <v>0.41916750000000003</v>
      </c>
      <c r="L314" s="4">
        <f t="shared" si="19"/>
        <v>0.41916750000000003</v>
      </c>
      <c r="M314" s="4">
        <f t="shared" si="19"/>
        <v>0.37384200000000001</v>
      </c>
      <c r="N314" s="4">
        <f t="shared" si="19"/>
        <v>0.37384200000000001</v>
      </c>
      <c r="O314" s="4">
        <f t="shared" si="19"/>
        <v>0.37384200000000001</v>
      </c>
      <c r="P314" s="4">
        <f t="shared" si="19"/>
        <v>0.37212650000000003</v>
      </c>
      <c r="Q314" s="4">
        <f t="shared" si="19"/>
        <v>0.37212650000000003</v>
      </c>
      <c r="R314" s="4">
        <f t="shared" si="19"/>
        <v>0.37212650000000003</v>
      </c>
    </row>
    <row r="315" spans="1:18" ht="30" x14ac:dyDescent="0.25">
      <c r="A315" s="5" t="s">
        <v>110</v>
      </c>
      <c r="B315" s="5">
        <v>289</v>
      </c>
      <c r="C315" s="5" t="s">
        <v>240</v>
      </c>
      <c r="D315" s="5" t="s">
        <v>176</v>
      </c>
      <c r="E315" s="37" t="s">
        <v>241</v>
      </c>
      <c r="F315" s="5" t="s">
        <v>191</v>
      </c>
      <c r="G315" s="4">
        <f t="shared" si="20"/>
        <v>0.40893550000000001</v>
      </c>
      <c r="H315" s="4">
        <f t="shared" si="19"/>
        <v>0.40893550000000001</v>
      </c>
      <c r="I315" s="4">
        <f t="shared" si="19"/>
        <v>0.40893550000000001</v>
      </c>
      <c r="J315" s="4">
        <f t="shared" si="19"/>
        <v>0.41916750000000003</v>
      </c>
      <c r="K315" s="4">
        <f t="shared" si="19"/>
        <v>0.41916750000000003</v>
      </c>
      <c r="L315" s="4">
        <f t="shared" si="19"/>
        <v>0.41916750000000003</v>
      </c>
      <c r="M315" s="4">
        <f t="shared" si="19"/>
        <v>0.37384200000000001</v>
      </c>
      <c r="N315" s="4">
        <f t="shared" si="19"/>
        <v>0.37384200000000001</v>
      </c>
      <c r="O315" s="4">
        <f t="shared" si="19"/>
        <v>0.37384200000000001</v>
      </c>
      <c r="P315" s="4">
        <f t="shared" si="19"/>
        <v>0.37212650000000003</v>
      </c>
      <c r="Q315" s="4">
        <f t="shared" si="19"/>
        <v>0.37212650000000003</v>
      </c>
      <c r="R315" s="4">
        <f t="shared" si="19"/>
        <v>0.37212650000000003</v>
      </c>
    </row>
    <row r="316" spans="1:18" ht="30" x14ac:dyDescent="0.25">
      <c r="A316" s="5" t="s">
        <v>110</v>
      </c>
      <c r="B316" s="5">
        <v>289</v>
      </c>
      <c r="C316" s="5" t="s">
        <v>242</v>
      </c>
      <c r="D316" s="5" t="s">
        <v>176</v>
      </c>
      <c r="E316" s="37" t="s">
        <v>243</v>
      </c>
      <c r="F316" s="5" t="s">
        <v>191</v>
      </c>
      <c r="G316" s="4">
        <f t="shared" si="20"/>
        <v>0.40893550000000001</v>
      </c>
      <c r="H316" s="4">
        <f t="shared" si="19"/>
        <v>0.40893550000000001</v>
      </c>
      <c r="I316" s="4">
        <f t="shared" si="19"/>
        <v>0.40893550000000001</v>
      </c>
      <c r="J316" s="4">
        <f t="shared" si="19"/>
        <v>0.41916750000000003</v>
      </c>
      <c r="K316" s="4">
        <f t="shared" si="19"/>
        <v>0.41916750000000003</v>
      </c>
      <c r="L316" s="4">
        <f t="shared" si="19"/>
        <v>0.41916750000000003</v>
      </c>
      <c r="M316" s="4">
        <f t="shared" si="19"/>
        <v>0.37384200000000001</v>
      </c>
      <c r="N316" s="4">
        <f t="shared" si="19"/>
        <v>0.37384200000000001</v>
      </c>
      <c r="O316" s="4">
        <f t="shared" si="19"/>
        <v>0.37384200000000001</v>
      </c>
      <c r="P316" s="4">
        <f t="shared" si="19"/>
        <v>0.37212650000000003</v>
      </c>
      <c r="Q316" s="4">
        <f t="shared" si="19"/>
        <v>0.37212650000000003</v>
      </c>
      <c r="R316" s="4">
        <f t="shared" si="19"/>
        <v>0.37212650000000003</v>
      </c>
    </row>
    <row r="317" spans="1:18" ht="30" x14ac:dyDescent="0.25">
      <c r="A317" s="5" t="s">
        <v>110</v>
      </c>
      <c r="B317" s="5">
        <v>289</v>
      </c>
      <c r="C317" s="5" t="s">
        <v>244</v>
      </c>
      <c r="D317" s="5" t="s">
        <v>176</v>
      </c>
      <c r="E317" s="37" t="s">
        <v>245</v>
      </c>
      <c r="F317" s="5" t="s">
        <v>191</v>
      </c>
      <c r="G317" s="4">
        <f t="shared" si="20"/>
        <v>0.40893550000000001</v>
      </c>
      <c r="H317" s="4">
        <f t="shared" si="19"/>
        <v>0.40893550000000001</v>
      </c>
      <c r="I317" s="4">
        <f t="shared" si="19"/>
        <v>0.40893550000000001</v>
      </c>
      <c r="J317" s="4">
        <f t="shared" si="19"/>
        <v>0.41916750000000003</v>
      </c>
      <c r="K317" s="4">
        <f t="shared" si="19"/>
        <v>0.41916750000000003</v>
      </c>
      <c r="L317" s="4">
        <f t="shared" si="19"/>
        <v>0.41916750000000003</v>
      </c>
      <c r="M317" s="4">
        <f t="shared" si="19"/>
        <v>0.37384200000000001</v>
      </c>
      <c r="N317" s="4">
        <f t="shared" si="19"/>
        <v>0.37384200000000001</v>
      </c>
      <c r="O317" s="4">
        <f t="shared" si="19"/>
        <v>0.37384200000000001</v>
      </c>
      <c r="P317" s="4">
        <f t="shared" si="19"/>
        <v>0.37212650000000003</v>
      </c>
      <c r="Q317" s="4">
        <f t="shared" si="19"/>
        <v>0.37212650000000003</v>
      </c>
      <c r="R317" s="4">
        <f t="shared" si="19"/>
        <v>0.37212650000000003</v>
      </c>
    </row>
    <row r="318" spans="1:18" ht="30" x14ac:dyDescent="0.25">
      <c r="A318" s="5" t="s">
        <v>110</v>
      </c>
      <c r="B318" s="5">
        <v>289</v>
      </c>
      <c r="C318" s="5" t="s">
        <v>246</v>
      </c>
      <c r="D318" s="5" t="s">
        <v>176</v>
      </c>
      <c r="E318" s="37" t="s">
        <v>247</v>
      </c>
      <c r="F318" s="5" t="s">
        <v>191</v>
      </c>
      <c r="G318" s="4">
        <f t="shared" si="20"/>
        <v>0.40893550000000001</v>
      </c>
      <c r="H318" s="4">
        <f t="shared" si="19"/>
        <v>0.40893550000000001</v>
      </c>
      <c r="I318" s="4">
        <f t="shared" si="19"/>
        <v>0.40893550000000001</v>
      </c>
      <c r="J318" s="4">
        <f t="shared" si="19"/>
        <v>0.41916750000000003</v>
      </c>
      <c r="K318" s="4">
        <f t="shared" si="19"/>
        <v>0.41916750000000003</v>
      </c>
      <c r="L318" s="4">
        <f t="shared" si="19"/>
        <v>0.41916750000000003</v>
      </c>
      <c r="M318" s="4">
        <f t="shared" si="19"/>
        <v>0.37384200000000001</v>
      </c>
      <c r="N318" s="4">
        <f t="shared" si="19"/>
        <v>0.37384200000000001</v>
      </c>
      <c r="O318" s="4">
        <f t="shared" si="19"/>
        <v>0.37384200000000001</v>
      </c>
      <c r="P318" s="4">
        <f t="shared" si="19"/>
        <v>0.37212650000000003</v>
      </c>
      <c r="Q318" s="4">
        <f t="shared" si="19"/>
        <v>0.37212650000000003</v>
      </c>
      <c r="R318" s="4">
        <f t="shared" si="19"/>
        <v>0.37212650000000003</v>
      </c>
    </row>
    <row r="319" spans="1:18" ht="30" x14ac:dyDescent="0.25">
      <c r="A319" s="5" t="s">
        <v>110</v>
      </c>
      <c r="B319" s="5">
        <v>289</v>
      </c>
      <c r="C319" s="5" t="s">
        <v>248</v>
      </c>
      <c r="D319" s="5" t="s">
        <v>176</v>
      </c>
      <c r="E319" s="37" t="s">
        <v>249</v>
      </c>
      <c r="F319" s="5" t="s">
        <v>191</v>
      </c>
      <c r="G319" s="4">
        <f t="shared" si="20"/>
        <v>0.40893550000000001</v>
      </c>
      <c r="H319" s="4">
        <f t="shared" si="19"/>
        <v>0.40893550000000001</v>
      </c>
      <c r="I319" s="4">
        <f t="shared" si="19"/>
        <v>0.40893550000000001</v>
      </c>
      <c r="J319" s="4">
        <f t="shared" si="19"/>
        <v>0.41916750000000003</v>
      </c>
      <c r="K319" s="4">
        <f t="shared" si="19"/>
        <v>0.41916750000000003</v>
      </c>
      <c r="L319" s="4">
        <f t="shared" si="19"/>
        <v>0.41916750000000003</v>
      </c>
      <c r="M319" s="4">
        <f t="shared" si="19"/>
        <v>0.37384200000000001</v>
      </c>
      <c r="N319" s="4">
        <f t="shared" si="19"/>
        <v>0.37384200000000001</v>
      </c>
      <c r="O319" s="4">
        <f t="shared" si="19"/>
        <v>0.37384200000000001</v>
      </c>
      <c r="P319" s="4">
        <f t="shared" si="19"/>
        <v>0.37212650000000003</v>
      </c>
      <c r="Q319" s="4">
        <f t="shared" si="19"/>
        <v>0.37212650000000003</v>
      </c>
      <c r="R319" s="4">
        <f t="shared" si="19"/>
        <v>0.37212650000000003</v>
      </c>
    </row>
    <row r="320" spans="1:18" ht="30" x14ac:dyDescent="0.25">
      <c r="A320" s="5" t="s">
        <v>110</v>
      </c>
      <c r="B320" s="5">
        <v>289</v>
      </c>
      <c r="C320" s="5" t="s">
        <v>250</v>
      </c>
      <c r="D320" s="5" t="s">
        <v>176</v>
      </c>
      <c r="E320" s="37" t="s">
        <v>251</v>
      </c>
      <c r="F320" s="5" t="s">
        <v>191</v>
      </c>
      <c r="G320" s="4">
        <f t="shared" si="20"/>
        <v>0.40893550000000001</v>
      </c>
      <c r="H320" s="4">
        <f t="shared" si="19"/>
        <v>0.40893550000000001</v>
      </c>
      <c r="I320" s="4">
        <f t="shared" si="19"/>
        <v>0.40893550000000001</v>
      </c>
      <c r="J320" s="4">
        <f t="shared" si="19"/>
        <v>0.41916750000000003</v>
      </c>
      <c r="K320" s="4">
        <f t="shared" si="19"/>
        <v>0.41916750000000003</v>
      </c>
      <c r="L320" s="4">
        <f t="shared" si="19"/>
        <v>0.41916750000000003</v>
      </c>
      <c r="M320" s="4">
        <f t="shared" si="19"/>
        <v>0.37384200000000001</v>
      </c>
      <c r="N320" s="4">
        <f t="shared" si="19"/>
        <v>0.37384200000000001</v>
      </c>
      <c r="O320" s="4">
        <f t="shared" si="19"/>
        <v>0.37384200000000001</v>
      </c>
      <c r="P320" s="4">
        <f t="shared" si="19"/>
        <v>0.37212650000000003</v>
      </c>
      <c r="Q320" s="4">
        <f t="shared" si="19"/>
        <v>0.37212650000000003</v>
      </c>
      <c r="R320" s="4">
        <f t="shared" si="19"/>
        <v>0.37212650000000003</v>
      </c>
    </row>
    <row r="321" spans="1:18" ht="30" x14ac:dyDescent="0.25">
      <c r="A321" s="5" t="s">
        <v>110</v>
      </c>
      <c r="B321" s="5">
        <v>289</v>
      </c>
      <c r="C321" s="5" t="s">
        <v>252</v>
      </c>
      <c r="D321" s="5" t="s">
        <v>176</v>
      </c>
      <c r="E321" s="37" t="s">
        <v>253</v>
      </c>
      <c r="F321" s="5" t="s">
        <v>191</v>
      </c>
      <c r="G321" s="4">
        <f t="shared" si="20"/>
        <v>0.40893550000000001</v>
      </c>
      <c r="H321" s="4">
        <f t="shared" si="19"/>
        <v>0.40893550000000001</v>
      </c>
      <c r="I321" s="4">
        <f t="shared" si="19"/>
        <v>0.40893550000000001</v>
      </c>
      <c r="J321" s="4">
        <f t="shared" si="19"/>
        <v>0.41916750000000003</v>
      </c>
      <c r="K321" s="4">
        <f t="shared" si="19"/>
        <v>0.41916750000000003</v>
      </c>
      <c r="L321" s="4">
        <f t="shared" si="19"/>
        <v>0.41916750000000003</v>
      </c>
      <c r="M321" s="4">
        <f t="shared" si="19"/>
        <v>0.37384200000000001</v>
      </c>
      <c r="N321" s="4">
        <f t="shared" si="19"/>
        <v>0.37384200000000001</v>
      </c>
      <c r="O321" s="4">
        <f t="shared" si="19"/>
        <v>0.37384200000000001</v>
      </c>
      <c r="P321" s="4">
        <f t="shared" si="19"/>
        <v>0.37212650000000003</v>
      </c>
      <c r="Q321" s="4">
        <f t="shared" si="19"/>
        <v>0.37212650000000003</v>
      </c>
      <c r="R321" s="4">
        <f t="shared" si="19"/>
        <v>0.37212650000000003</v>
      </c>
    </row>
    <row r="322" spans="1:18" ht="30" x14ac:dyDescent="0.25">
      <c r="A322" s="5" t="s">
        <v>110</v>
      </c>
      <c r="B322" s="5">
        <v>294</v>
      </c>
      <c r="C322" s="5" t="s">
        <v>254</v>
      </c>
      <c r="D322" s="5" t="s">
        <v>130</v>
      </c>
      <c r="E322" s="37" t="s">
        <v>255</v>
      </c>
      <c r="F322" s="5" t="s">
        <v>256</v>
      </c>
      <c r="G322" s="4">
        <f t="shared" ref="G322:R323" si="21">1-G139</f>
        <v>0.99993436494999999</v>
      </c>
      <c r="H322" s="4">
        <f t="shared" si="21"/>
        <v>0.99993436494999999</v>
      </c>
      <c r="I322" s="4">
        <f t="shared" si="21"/>
        <v>0.99993436494999999</v>
      </c>
      <c r="J322" s="4">
        <f t="shared" si="21"/>
        <v>0.99993001449999996</v>
      </c>
      <c r="K322" s="4">
        <f t="shared" si="21"/>
        <v>0.99993001449999996</v>
      </c>
      <c r="L322" s="4">
        <f t="shared" si="21"/>
        <v>0.99993001449999996</v>
      </c>
      <c r="M322" s="4">
        <f t="shared" si="21"/>
        <v>0.99995127390000005</v>
      </c>
      <c r="N322" s="4">
        <f t="shared" si="21"/>
        <v>0.99995127390000005</v>
      </c>
      <c r="O322" s="4">
        <f t="shared" si="21"/>
        <v>0.99995127390000005</v>
      </c>
      <c r="P322" s="4">
        <f t="shared" si="21"/>
        <v>0.99993991979999997</v>
      </c>
      <c r="Q322" s="4">
        <f t="shared" si="21"/>
        <v>0.99993991979999997</v>
      </c>
      <c r="R322" s="4">
        <f t="shared" si="21"/>
        <v>0.99993991979999997</v>
      </c>
    </row>
    <row r="323" spans="1:18" ht="30" x14ac:dyDescent="0.25">
      <c r="A323" s="5" t="s">
        <v>110</v>
      </c>
      <c r="B323" s="5">
        <v>296</v>
      </c>
      <c r="C323" s="5" t="s">
        <v>257</v>
      </c>
      <c r="D323" s="5" t="s">
        <v>130</v>
      </c>
      <c r="E323" s="37" t="s">
        <v>258</v>
      </c>
      <c r="F323" s="5" t="s">
        <v>256</v>
      </c>
      <c r="G323" s="4">
        <f t="shared" si="21"/>
        <v>0.99983454350000001</v>
      </c>
      <c r="H323" s="4">
        <f t="shared" si="21"/>
        <v>0.99983454350000001</v>
      </c>
      <c r="I323" s="4">
        <f t="shared" si="21"/>
        <v>0.99983454350000001</v>
      </c>
      <c r="J323" s="4">
        <f t="shared" si="21"/>
        <v>0.99978837549999999</v>
      </c>
      <c r="K323" s="4">
        <f t="shared" si="21"/>
        <v>0.99978837549999999</v>
      </c>
      <c r="L323" s="4">
        <f t="shared" si="21"/>
        <v>0.99978837549999999</v>
      </c>
      <c r="M323" s="4">
        <f t="shared" si="21"/>
        <v>0.99986376899999996</v>
      </c>
      <c r="N323" s="4">
        <f t="shared" si="21"/>
        <v>0.99986376899999996</v>
      </c>
      <c r="O323" s="4">
        <f t="shared" si="21"/>
        <v>0.99986376899999996</v>
      </c>
      <c r="P323" s="4">
        <f t="shared" si="21"/>
        <v>0.99982873800000005</v>
      </c>
      <c r="Q323" s="4">
        <f t="shared" si="21"/>
        <v>0.99982873800000005</v>
      </c>
      <c r="R323" s="4">
        <f t="shared" si="21"/>
        <v>0.99982873800000005</v>
      </c>
    </row>
    <row r="324" spans="1:18" ht="30" x14ac:dyDescent="0.25">
      <c r="A324" s="5" t="s">
        <v>110</v>
      </c>
      <c r="B324" s="5">
        <v>297</v>
      </c>
      <c r="C324" s="5" t="s">
        <v>259</v>
      </c>
      <c r="D324" s="5" t="s">
        <v>130</v>
      </c>
      <c r="E324" s="37" t="s">
        <v>260</v>
      </c>
      <c r="F324" s="5" t="s">
        <v>256</v>
      </c>
      <c r="G324" s="4">
        <f>1-G141-G142</f>
        <v>0.99965622990000003</v>
      </c>
      <c r="H324" s="4">
        <f t="shared" ref="H324:R324" si="22">1-H141-H142</f>
        <v>0.99965622990000003</v>
      </c>
      <c r="I324" s="4">
        <f t="shared" si="22"/>
        <v>0.99965622990000003</v>
      </c>
      <c r="J324" s="4">
        <f t="shared" si="22"/>
        <v>0.99964178294999995</v>
      </c>
      <c r="K324" s="4">
        <f t="shared" si="22"/>
        <v>0.99964178294999995</v>
      </c>
      <c r="L324" s="4">
        <f t="shared" si="22"/>
        <v>0.99964178294999995</v>
      </c>
      <c r="M324" s="4">
        <f t="shared" si="22"/>
        <v>0.99971506175000002</v>
      </c>
      <c r="N324" s="4">
        <f t="shared" si="22"/>
        <v>0.99971506175000002</v>
      </c>
      <c r="O324" s="4">
        <f t="shared" si="22"/>
        <v>0.99971506175000002</v>
      </c>
      <c r="P324" s="4">
        <f t="shared" si="22"/>
        <v>0.99965242865000004</v>
      </c>
      <c r="Q324" s="4">
        <f t="shared" si="22"/>
        <v>0.99965242865000004</v>
      </c>
      <c r="R324" s="4">
        <f t="shared" si="22"/>
        <v>0.99965242865000004</v>
      </c>
    </row>
    <row r="325" spans="1:18" ht="30" x14ac:dyDescent="0.25">
      <c r="A325" s="5" t="s">
        <v>110</v>
      </c>
      <c r="B325" s="5">
        <v>297</v>
      </c>
      <c r="C325" s="5" t="s">
        <v>529</v>
      </c>
      <c r="D325" s="5" t="s">
        <v>130</v>
      </c>
      <c r="E325" s="37" t="s">
        <v>530</v>
      </c>
      <c r="F325" s="5" t="s">
        <v>256</v>
      </c>
      <c r="G325" s="4">
        <f>1-G141-G142</f>
        <v>0.99965622990000003</v>
      </c>
      <c r="H325" s="4">
        <f t="shared" ref="H325:R325" si="23">1-H141-H142</f>
        <v>0.99965622990000003</v>
      </c>
      <c r="I325" s="4">
        <f t="shared" si="23"/>
        <v>0.99965622990000003</v>
      </c>
      <c r="J325" s="4">
        <f t="shared" si="23"/>
        <v>0.99964178294999995</v>
      </c>
      <c r="K325" s="4">
        <f t="shared" si="23"/>
        <v>0.99964178294999995</v>
      </c>
      <c r="L325" s="4">
        <f t="shared" si="23"/>
        <v>0.99964178294999995</v>
      </c>
      <c r="M325" s="4">
        <f t="shared" si="23"/>
        <v>0.99971506175000002</v>
      </c>
      <c r="N325" s="4">
        <f t="shared" si="23"/>
        <v>0.99971506175000002</v>
      </c>
      <c r="O325" s="4">
        <f t="shared" si="23"/>
        <v>0.99971506175000002</v>
      </c>
      <c r="P325" s="4">
        <f t="shared" si="23"/>
        <v>0.99965242865000004</v>
      </c>
      <c r="Q325" s="4">
        <f t="shared" si="23"/>
        <v>0.99965242865000004</v>
      </c>
      <c r="R325" s="4">
        <f t="shared" si="23"/>
        <v>0.99965242865000004</v>
      </c>
    </row>
    <row r="326" spans="1:18" ht="30" x14ac:dyDescent="0.25">
      <c r="A326" s="5" t="s">
        <v>110</v>
      </c>
      <c r="B326" s="5">
        <v>300</v>
      </c>
      <c r="C326" s="5" t="s">
        <v>531</v>
      </c>
      <c r="D326" s="5" t="s">
        <v>130</v>
      </c>
      <c r="E326" s="37" t="s">
        <v>532</v>
      </c>
      <c r="F326" s="5" t="s">
        <v>256</v>
      </c>
      <c r="G326" s="4">
        <f>1-G143</f>
        <v>0.99984559750000002</v>
      </c>
      <c r="H326" s="4">
        <f t="shared" ref="H326:R326" si="24">1-H143</f>
        <v>0.99984559750000002</v>
      </c>
      <c r="I326" s="4">
        <f t="shared" si="24"/>
        <v>0.99984559750000002</v>
      </c>
      <c r="J326" s="4">
        <f t="shared" si="24"/>
        <v>0.99985016599999998</v>
      </c>
      <c r="K326" s="4">
        <f t="shared" si="24"/>
        <v>0.99985016599999998</v>
      </c>
      <c r="L326" s="4">
        <f t="shared" si="24"/>
        <v>0.99985016599999998</v>
      </c>
      <c r="M326" s="4">
        <f t="shared" si="24"/>
        <v>0.9998873975</v>
      </c>
      <c r="N326" s="4">
        <f t="shared" si="24"/>
        <v>0.9998873975</v>
      </c>
      <c r="O326" s="4">
        <f t="shared" si="24"/>
        <v>0.9998873975</v>
      </c>
      <c r="P326" s="4">
        <f t="shared" si="24"/>
        <v>0.99986507349999998</v>
      </c>
      <c r="Q326" s="4">
        <f t="shared" si="24"/>
        <v>0.99986507349999998</v>
      </c>
      <c r="R326" s="4">
        <f t="shared" si="24"/>
        <v>0.99986507349999998</v>
      </c>
    </row>
    <row r="327" spans="1:18" ht="30" x14ac:dyDescent="0.25">
      <c r="A327" s="5" t="s">
        <v>110</v>
      </c>
      <c r="B327" s="5">
        <v>302</v>
      </c>
      <c r="C327" s="5" t="s">
        <v>533</v>
      </c>
      <c r="D327" s="5" t="s">
        <v>125</v>
      </c>
      <c r="E327" s="37" t="s">
        <v>534</v>
      </c>
      <c r="F327" s="5" t="s">
        <v>256</v>
      </c>
      <c r="G327" s="4">
        <f>1-G144-G145</f>
        <v>0.99994661478000002</v>
      </c>
      <c r="H327" s="4">
        <f t="shared" ref="H327:R327" si="25">1-H144-H145</f>
        <v>0.99994661478000002</v>
      </c>
      <c r="I327" s="4">
        <f t="shared" si="25"/>
        <v>0.99994661478000002</v>
      </c>
      <c r="J327" s="4">
        <f t="shared" si="25"/>
        <v>0.99993597870000006</v>
      </c>
      <c r="K327" s="4">
        <f t="shared" si="25"/>
        <v>0.99993597870000006</v>
      </c>
      <c r="L327" s="4">
        <f t="shared" si="25"/>
        <v>0.99993597870000006</v>
      </c>
      <c r="M327" s="4">
        <f t="shared" si="25"/>
        <v>0.99990545490000005</v>
      </c>
      <c r="N327" s="4">
        <f t="shared" si="25"/>
        <v>0.99990545490000005</v>
      </c>
      <c r="O327" s="4">
        <f t="shared" si="25"/>
        <v>0.99990545490000005</v>
      </c>
      <c r="P327" s="4">
        <f t="shared" si="25"/>
        <v>0.99988719780000002</v>
      </c>
      <c r="Q327" s="4">
        <f t="shared" si="25"/>
        <v>0.99988719780000002</v>
      </c>
      <c r="R327" s="4">
        <f t="shared" si="25"/>
        <v>0.99988719780000002</v>
      </c>
    </row>
    <row r="328" spans="1:18" ht="30" x14ac:dyDescent="0.25">
      <c r="A328" s="5" t="s">
        <v>110</v>
      </c>
      <c r="B328" s="5">
        <v>302</v>
      </c>
      <c r="C328" s="5" t="s">
        <v>261</v>
      </c>
      <c r="D328" s="5" t="s">
        <v>130</v>
      </c>
      <c r="E328" s="37" t="s">
        <v>262</v>
      </c>
      <c r="F328" s="5" t="s">
        <v>256</v>
      </c>
      <c r="G328" s="4">
        <f>1-G144-G145</f>
        <v>0.99994661478000002</v>
      </c>
      <c r="H328" s="4">
        <f t="shared" ref="H328:R328" si="26">1-H144-H145</f>
        <v>0.99994661478000002</v>
      </c>
      <c r="I328" s="4">
        <f t="shared" si="26"/>
        <v>0.99994661478000002</v>
      </c>
      <c r="J328" s="4">
        <f t="shared" si="26"/>
        <v>0.99993597870000006</v>
      </c>
      <c r="K328" s="4">
        <f t="shared" si="26"/>
        <v>0.99993597870000006</v>
      </c>
      <c r="L328" s="4">
        <f t="shared" si="26"/>
        <v>0.99993597870000006</v>
      </c>
      <c r="M328" s="4">
        <f t="shared" si="26"/>
        <v>0.99990545490000005</v>
      </c>
      <c r="N328" s="4">
        <f t="shared" si="26"/>
        <v>0.99990545490000005</v>
      </c>
      <c r="O328" s="4">
        <f t="shared" si="26"/>
        <v>0.99990545490000005</v>
      </c>
      <c r="P328" s="4">
        <f t="shared" si="26"/>
        <v>0.99988719780000002</v>
      </c>
      <c r="Q328" s="4">
        <f t="shared" si="26"/>
        <v>0.99988719780000002</v>
      </c>
      <c r="R328" s="4">
        <f t="shared" si="26"/>
        <v>0.99988719780000002</v>
      </c>
    </row>
    <row r="329" spans="1:18" ht="30" x14ac:dyDescent="0.25">
      <c r="A329" s="5" t="s">
        <v>110</v>
      </c>
      <c r="B329" s="5">
        <v>304</v>
      </c>
      <c r="C329" s="5" t="s">
        <v>535</v>
      </c>
      <c r="D329" s="5" t="s">
        <v>145</v>
      </c>
      <c r="E329" s="37" t="s">
        <v>536</v>
      </c>
      <c r="F329" s="5" t="s">
        <v>256</v>
      </c>
      <c r="G329" s="4">
        <f>1-G146</f>
        <v>0.99880776000000004</v>
      </c>
      <c r="H329" s="4">
        <f t="shared" ref="H329:R329" si="27">1-H146</f>
        <v>0.99880776000000004</v>
      </c>
      <c r="I329" s="4">
        <f t="shared" si="27"/>
        <v>0.99880776000000004</v>
      </c>
      <c r="J329" s="4">
        <f t="shared" si="27"/>
        <v>0.99876768000000005</v>
      </c>
      <c r="K329" s="4">
        <f t="shared" si="27"/>
        <v>0.99876768000000005</v>
      </c>
      <c r="L329" s="4">
        <f t="shared" si="27"/>
        <v>0.99876768000000005</v>
      </c>
      <c r="M329" s="4">
        <f t="shared" si="27"/>
        <v>0.99829316499999998</v>
      </c>
      <c r="N329" s="4">
        <f t="shared" si="27"/>
        <v>0.99829316499999998</v>
      </c>
      <c r="O329" s="4">
        <f t="shared" si="27"/>
        <v>0.99829316499999998</v>
      </c>
      <c r="P329" s="4">
        <f t="shared" si="27"/>
        <v>0.99778593500000001</v>
      </c>
      <c r="Q329" s="4">
        <f t="shared" si="27"/>
        <v>0.99778593500000001</v>
      </c>
      <c r="R329" s="4">
        <f t="shared" si="27"/>
        <v>0.99778593500000001</v>
      </c>
    </row>
    <row r="330" spans="1:18" ht="30" x14ac:dyDescent="0.25">
      <c r="A330" s="5" t="s">
        <v>110</v>
      </c>
      <c r="B330" s="5">
        <v>305</v>
      </c>
      <c r="C330" s="5" t="s">
        <v>420</v>
      </c>
      <c r="D330" s="5" t="s">
        <v>125</v>
      </c>
      <c r="E330" s="37" t="s">
        <v>421</v>
      </c>
      <c r="F330" s="5" t="s">
        <v>256</v>
      </c>
      <c r="G330" s="4">
        <f>1-G147-G148</f>
        <v>0.99922708299999996</v>
      </c>
      <c r="H330" s="4">
        <f t="shared" ref="H330:R330" si="28">1-H147-H148</f>
        <v>0.99922708299999996</v>
      </c>
      <c r="I330" s="4">
        <f t="shared" si="28"/>
        <v>0.99922708299999996</v>
      </c>
      <c r="J330" s="4">
        <f t="shared" si="28"/>
        <v>0.99802303749999999</v>
      </c>
      <c r="K330" s="4">
        <f t="shared" si="28"/>
        <v>0.99802303749999999</v>
      </c>
      <c r="L330" s="4">
        <f t="shared" si="28"/>
        <v>0.99802303749999999</v>
      </c>
      <c r="M330" s="4">
        <f t="shared" si="28"/>
        <v>0.99924110449999992</v>
      </c>
      <c r="N330" s="4">
        <f t="shared" si="28"/>
        <v>0.99924110449999992</v>
      </c>
      <c r="O330" s="4">
        <f t="shared" si="28"/>
        <v>0.99924110449999992</v>
      </c>
      <c r="P330" s="4">
        <f t="shared" si="28"/>
        <v>0.99736976649999998</v>
      </c>
      <c r="Q330" s="4">
        <f t="shared" si="28"/>
        <v>0.99736976649999998</v>
      </c>
      <c r="R330" s="4">
        <f t="shared" si="28"/>
        <v>0.99736976649999998</v>
      </c>
    </row>
    <row r="331" spans="1:18" ht="30" x14ac:dyDescent="0.25">
      <c r="A331" s="5" t="s">
        <v>110</v>
      </c>
      <c r="B331" s="5">
        <v>305</v>
      </c>
      <c r="C331" s="5" t="s">
        <v>422</v>
      </c>
      <c r="D331" s="5" t="s">
        <v>126</v>
      </c>
      <c r="E331" s="37" t="s">
        <v>423</v>
      </c>
      <c r="F331" s="5" t="s">
        <v>256</v>
      </c>
      <c r="G331" s="4">
        <f>1-G147-G148</f>
        <v>0.99922708299999996</v>
      </c>
      <c r="H331" s="4">
        <f t="shared" ref="H331:R331" si="29">1-H147-H148</f>
        <v>0.99922708299999996</v>
      </c>
      <c r="I331" s="4">
        <f t="shared" si="29"/>
        <v>0.99922708299999996</v>
      </c>
      <c r="J331" s="4">
        <f t="shared" si="29"/>
        <v>0.99802303749999999</v>
      </c>
      <c r="K331" s="4">
        <f t="shared" si="29"/>
        <v>0.99802303749999999</v>
      </c>
      <c r="L331" s="4">
        <f t="shared" si="29"/>
        <v>0.99802303749999999</v>
      </c>
      <c r="M331" s="4">
        <f t="shared" si="29"/>
        <v>0.99924110449999992</v>
      </c>
      <c r="N331" s="4">
        <f t="shared" si="29"/>
        <v>0.99924110449999992</v>
      </c>
      <c r="O331" s="4">
        <f t="shared" si="29"/>
        <v>0.99924110449999992</v>
      </c>
      <c r="P331" s="4">
        <f t="shared" si="29"/>
        <v>0.99736976649999998</v>
      </c>
      <c r="Q331" s="4">
        <f t="shared" si="29"/>
        <v>0.99736976649999998</v>
      </c>
      <c r="R331" s="4">
        <f t="shared" si="29"/>
        <v>0.99736976649999998</v>
      </c>
    </row>
    <row r="332" spans="1:18" ht="30" x14ac:dyDescent="0.25">
      <c r="A332" s="5" t="s">
        <v>110</v>
      </c>
      <c r="B332" s="5">
        <v>307</v>
      </c>
      <c r="C332" s="5" t="s">
        <v>263</v>
      </c>
      <c r="D332" s="5" t="s">
        <v>140</v>
      </c>
      <c r="E332" s="37" t="s">
        <v>264</v>
      </c>
      <c r="F332" s="5" t="s">
        <v>256</v>
      </c>
      <c r="G332" s="4">
        <f>1-G149-G150</f>
        <v>0.96684941000000002</v>
      </c>
      <c r="H332" s="4">
        <f t="shared" ref="H332:R332" si="30">1-H149-H150</f>
        <v>0.96684941000000002</v>
      </c>
      <c r="I332" s="4">
        <f t="shared" si="30"/>
        <v>0.96684941000000002</v>
      </c>
      <c r="J332" s="4">
        <f t="shared" si="30"/>
        <v>0.97089957500000001</v>
      </c>
      <c r="K332" s="4">
        <f t="shared" si="30"/>
        <v>0.97089957500000001</v>
      </c>
      <c r="L332" s="4">
        <f t="shared" si="30"/>
        <v>0.97089957500000001</v>
      </c>
      <c r="M332" s="4">
        <f t="shared" si="30"/>
        <v>0.96602776499999998</v>
      </c>
      <c r="N332" s="4">
        <f t="shared" si="30"/>
        <v>0.96602776499999998</v>
      </c>
      <c r="O332" s="4">
        <f t="shared" si="30"/>
        <v>0.96602776499999998</v>
      </c>
      <c r="P332" s="4">
        <f t="shared" si="30"/>
        <v>0.96474103</v>
      </c>
      <c r="Q332" s="4">
        <f t="shared" si="30"/>
        <v>0.96474103</v>
      </c>
      <c r="R332" s="4">
        <f t="shared" si="30"/>
        <v>0.96474103</v>
      </c>
    </row>
    <row r="333" spans="1:18" ht="30" x14ac:dyDescent="0.25">
      <c r="A333" s="5" t="s">
        <v>110</v>
      </c>
      <c r="B333" s="5">
        <v>307</v>
      </c>
      <c r="C333" s="5" t="s">
        <v>265</v>
      </c>
      <c r="D333" s="5" t="s">
        <v>141</v>
      </c>
      <c r="E333" s="37" t="s">
        <v>266</v>
      </c>
      <c r="F333" s="5" t="s">
        <v>256</v>
      </c>
      <c r="G333" s="4">
        <f>1-G149-G150</f>
        <v>0.96684941000000002</v>
      </c>
      <c r="H333" s="4">
        <f t="shared" ref="H333:R333" si="31">1-H149-H150</f>
        <v>0.96684941000000002</v>
      </c>
      <c r="I333" s="4">
        <f t="shared" si="31"/>
        <v>0.96684941000000002</v>
      </c>
      <c r="J333" s="4">
        <f t="shared" si="31"/>
        <v>0.97089957500000001</v>
      </c>
      <c r="K333" s="4">
        <f t="shared" si="31"/>
        <v>0.97089957500000001</v>
      </c>
      <c r="L333" s="4">
        <f t="shared" si="31"/>
        <v>0.97089957500000001</v>
      </c>
      <c r="M333" s="4">
        <f t="shared" si="31"/>
        <v>0.96602776499999998</v>
      </c>
      <c r="N333" s="4">
        <f t="shared" si="31"/>
        <v>0.96602776499999998</v>
      </c>
      <c r="O333" s="4">
        <f t="shared" si="31"/>
        <v>0.96602776499999998</v>
      </c>
      <c r="P333" s="4">
        <f t="shared" si="31"/>
        <v>0.96474103</v>
      </c>
      <c r="Q333" s="4">
        <f t="shared" si="31"/>
        <v>0.96474103</v>
      </c>
      <c r="R333" s="4">
        <f t="shared" si="31"/>
        <v>0.96474103</v>
      </c>
    </row>
    <row r="334" spans="1:18" ht="30" x14ac:dyDescent="0.25">
      <c r="A334" s="5" t="s">
        <v>110</v>
      </c>
      <c r="B334" s="5">
        <v>309</v>
      </c>
      <c r="C334" s="5" t="s">
        <v>267</v>
      </c>
      <c r="D334" s="5" t="s">
        <v>116</v>
      </c>
      <c r="E334" s="37" t="s">
        <v>268</v>
      </c>
      <c r="F334" s="5" t="s">
        <v>269</v>
      </c>
      <c r="G334" s="4">
        <f t="shared" ref="G334:R338" si="32">1-G151</f>
        <v>0.99935794550000001</v>
      </c>
      <c r="H334" s="4">
        <f t="shared" si="32"/>
        <v>0.99935794550000001</v>
      </c>
      <c r="I334" s="4">
        <f t="shared" si="32"/>
        <v>0.99935794550000001</v>
      </c>
      <c r="J334" s="4">
        <f t="shared" si="32"/>
        <v>0.99905897300000002</v>
      </c>
      <c r="K334" s="4">
        <f t="shared" si="32"/>
        <v>0.99905897300000002</v>
      </c>
      <c r="L334" s="4">
        <f t="shared" si="32"/>
        <v>0.99905897300000002</v>
      </c>
      <c r="M334" s="4">
        <f t="shared" si="32"/>
        <v>0.99949871099999998</v>
      </c>
      <c r="N334" s="4">
        <f t="shared" si="32"/>
        <v>0.99949871099999998</v>
      </c>
      <c r="O334" s="4">
        <f t="shared" si="32"/>
        <v>0.99949871099999998</v>
      </c>
      <c r="P334" s="4">
        <f t="shared" si="32"/>
        <v>0.99931906699999995</v>
      </c>
      <c r="Q334" s="4">
        <f t="shared" si="32"/>
        <v>0.99931906699999995</v>
      </c>
      <c r="R334" s="4">
        <f t="shared" si="32"/>
        <v>0.99931906699999995</v>
      </c>
    </row>
    <row r="335" spans="1:18" ht="30" x14ac:dyDescent="0.25">
      <c r="A335" s="5" t="s">
        <v>110</v>
      </c>
      <c r="B335" s="5">
        <v>318</v>
      </c>
      <c r="C335" s="5" t="s">
        <v>537</v>
      </c>
      <c r="D335" s="5" t="s">
        <v>116</v>
      </c>
      <c r="E335" s="37" t="s">
        <v>538</v>
      </c>
      <c r="F335" s="5" t="s">
        <v>539</v>
      </c>
      <c r="G335" s="4">
        <f t="shared" si="32"/>
        <v>0.99999175409999996</v>
      </c>
      <c r="H335" s="4">
        <f t="shared" si="32"/>
        <v>0.99999175409999996</v>
      </c>
      <c r="I335" s="4">
        <f t="shared" si="32"/>
        <v>0.99999175409999996</v>
      </c>
      <c r="J335" s="4">
        <f t="shared" si="32"/>
        <v>0.99978106</v>
      </c>
      <c r="K335" s="4">
        <f t="shared" si="32"/>
        <v>0.99978106</v>
      </c>
      <c r="L335" s="4">
        <f t="shared" si="32"/>
        <v>0.99978106</v>
      </c>
      <c r="M335" s="4">
        <f t="shared" si="32"/>
        <v>0.99999499757499999</v>
      </c>
      <c r="N335" s="4">
        <f t="shared" si="32"/>
        <v>0.99999499757499999</v>
      </c>
      <c r="O335" s="4">
        <f t="shared" si="32"/>
        <v>0.99999499757499999</v>
      </c>
      <c r="P335" s="4">
        <f t="shared" si="32"/>
        <v>0.99970899749999997</v>
      </c>
      <c r="Q335" s="4">
        <f t="shared" si="32"/>
        <v>0.99970899749999997</v>
      </c>
      <c r="R335" s="4">
        <f t="shared" si="32"/>
        <v>0.99970899749999997</v>
      </c>
    </row>
    <row r="336" spans="1:18" ht="30" x14ac:dyDescent="0.25">
      <c r="A336" s="5" t="s">
        <v>110</v>
      </c>
      <c r="B336" s="5">
        <v>319</v>
      </c>
      <c r="C336" s="5" t="s">
        <v>270</v>
      </c>
      <c r="D336" s="5" t="s">
        <v>130</v>
      </c>
      <c r="E336" s="37" t="s">
        <v>271</v>
      </c>
      <c r="F336" s="5" t="s">
        <v>272</v>
      </c>
      <c r="G336" s="4">
        <f t="shared" si="32"/>
        <v>0.99992392585000001</v>
      </c>
      <c r="H336" s="4">
        <f t="shared" si="32"/>
        <v>0.99992392585000001</v>
      </c>
      <c r="I336" s="4">
        <f t="shared" si="32"/>
        <v>0.99992392585000001</v>
      </c>
      <c r="J336" s="4">
        <f t="shared" si="32"/>
        <v>0.99992064020000004</v>
      </c>
      <c r="K336" s="4">
        <f t="shared" si="32"/>
        <v>0.99992064020000004</v>
      </c>
      <c r="L336" s="4">
        <f t="shared" si="32"/>
        <v>0.99992064020000004</v>
      </c>
      <c r="M336" s="4">
        <f t="shared" si="32"/>
        <v>0.99995672250000001</v>
      </c>
      <c r="N336" s="4">
        <f t="shared" si="32"/>
        <v>0.99995672250000001</v>
      </c>
      <c r="O336" s="4">
        <f t="shared" si="32"/>
        <v>0.99995672250000001</v>
      </c>
      <c r="P336" s="4">
        <f t="shared" si="32"/>
        <v>0.99995222235000003</v>
      </c>
      <c r="Q336" s="4">
        <f t="shared" si="32"/>
        <v>0.99995222235000003</v>
      </c>
      <c r="R336" s="4">
        <f t="shared" si="32"/>
        <v>0.99995222235000003</v>
      </c>
    </row>
    <row r="337" spans="1:18" ht="30" x14ac:dyDescent="0.25">
      <c r="A337" s="5" t="s">
        <v>110</v>
      </c>
      <c r="B337" s="5">
        <v>321</v>
      </c>
      <c r="C337" s="5" t="s">
        <v>273</v>
      </c>
      <c r="D337" s="5" t="s">
        <v>113</v>
      </c>
      <c r="E337" s="37" t="s">
        <v>425</v>
      </c>
      <c r="F337" s="5" t="s">
        <v>272</v>
      </c>
      <c r="G337" s="4">
        <f t="shared" si="32"/>
        <v>0.99752326499999999</v>
      </c>
      <c r="H337" s="4">
        <f t="shared" si="32"/>
        <v>0.99752326499999999</v>
      </c>
      <c r="I337" s="4">
        <f t="shared" si="32"/>
        <v>0.99752326499999999</v>
      </c>
      <c r="J337" s="4">
        <f t="shared" si="32"/>
        <v>0.99786413500000004</v>
      </c>
      <c r="K337" s="4">
        <f t="shared" si="32"/>
        <v>0.99786413500000004</v>
      </c>
      <c r="L337" s="4">
        <f t="shared" si="32"/>
        <v>0.99786413500000004</v>
      </c>
      <c r="M337" s="4">
        <f t="shared" si="32"/>
        <v>0.99855210500000002</v>
      </c>
      <c r="N337" s="4">
        <f t="shared" si="32"/>
        <v>0.99855210500000002</v>
      </c>
      <c r="O337" s="4">
        <f t="shared" si="32"/>
        <v>0.99855210500000002</v>
      </c>
      <c r="P337" s="4">
        <f t="shared" si="32"/>
        <v>0.99837516999999998</v>
      </c>
      <c r="Q337" s="4">
        <f t="shared" si="32"/>
        <v>0.99837516999999998</v>
      </c>
      <c r="R337" s="4">
        <f t="shared" si="32"/>
        <v>0.99837516999999998</v>
      </c>
    </row>
    <row r="338" spans="1:18" ht="30" x14ac:dyDescent="0.25">
      <c r="A338" s="5" t="s">
        <v>110</v>
      </c>
      <c r="B338" s="5">
        <v>352</v>
      </c>
      <c r="C338" s="5" t="s">
        <v>275</v>
      </c>
      <c r="D338" s="5" t="s">
        <v>116</v>
      </c>
      <c r="E338" s="37" t="s">
        <v>276</v>
      </c>
      <c r="F338" s="5" t="s">
        <v>274</v>
      </c>
      <c r="G338" s="4">
        <f>1-G155</f>
        <v>0.99951596200000004</v>
      </c>
      <c r="H338" s="4">
        <f t="shared" si="32"/>
        <v>0.99951596200000004</v>
      </c>
      <c r="I338" s="4">
        <f t="shared" si="32"/>
        <v>0.99951596200000004</v>
      </c>
      <c r="J338" s="4">
        <f t="shared" si="32"/>
        <v>0.9996486805</v>
      </c>
      <c r="K338" s="4">
        <f t="shared" si="32"/>
        <v>0.9996486805</v>
      </c>
      <c r="L338" s="4">
        <f t="shared" si="32"/>
        <v>0.9996486805</v>
      </c>
      <c r="M338" s="4">
        <f t="shared" si="32"/>
        <v>0.99965888349999998</v>
      </c>
      <c r="N338" s="4">
        <f t="shared" si="32"/>
        <v>0.99965888349999998</v>
      </c>
      <c r="O338" s="4">
        <f t="shared" si="32"/>
        <v>0.99965888349999998</v>
      </c>
      <c r="P338" s="4">
        <f t="shared" si="32"/>
        <v>0.99971113749999996</v>
      </c>
      <c r="Q338" s="4">
        <f t="shared" si="32"/>
        <v>0.99971113749999996</v>
      </c>
      <c r="R338" s="4">
        <f t="shared" si="32"/>
        <v>0.99971113749999996</v>
      </c>
    </row>
    <row r="339" spans="1:18" ht="30" x14ac:dyDescent="0.25">
      <c r="A339" s="5" t="s">
        <v>110</v>
      </c>
      <c r="B339" s="5">
        <v>353</v>
      </c>
      <c r="C339" s="5" t="s">
        <v>426</v>
      </c>
      <c r="D339" s="5" t="s">
        <v>141</v>
      </c>
      <c r="E339" s="37" t="s">
        <v>427</v>
      </c>
      <c r="F339" s="5" t="s">
        <v>277</v>
      </c>
      <c r="G339" s="4">
        <f>1-G156-G157</f>
        <v>0.99880485404999997</v>
      </c>
      <c r="H339" s="4">
        <f t="shared" ref="H339:R339" si="33">1-H156-H157</f>
        <v>0.99880485404999997</v>
      </c>
      <c r="I339" s="4">
        <f t="shared" si="33"/>
        <v>0.99880485404999997</v>
      </c>
      <c r="J339" s="4">
        <f t="shared" si="33"/>
        <v>0.99906168714999999</v>
      </c>
      <c r="K339" s="4">
        <f t="shared" si="33"/>
        <v>0.99906168714999999</v>
      </c>
      <c r="L339" s="4">
        <f t="shared" si="33"/>
        <v>0.99906168714999999</v>
      </c>
      <c r="M339" s="4">
        <f t="shared" si="33"/>
        <v>0.99934485374999993</v>
      </c>
      <c r="N339" s="4">
        <f t="shared" si="33"/>
        <v>0.99934485374999993</v>
      </c>
      <c r="O339" s="4">
        <f t="shared" si="33"/>
        <v>0.99934485374999993</v>
      </c>
      <c r="P339" s="4">
        <f t="shared" si="33"/>
        <v>0.99936296645</v>
      </c>
      <c r="Q339" s="4">
        <f t="shared" si="33"/>
        <v>0.99936296645</v>
      </c>
      <c r="R339" s="4">
        <f t="shared" si="33"/>
        <v>0.99936296645</v>
      </c>
    </row>
    <row r="340" spans="1:18" ht="30" x14ac:dyDescent="0.25">
      <c r="A340" s="5" t="s">
        <v>110</v>
      </c>
      <c r="B340" s="5">
        <v>353</v>
      </c>
      <c r="C340" s="5" t="s">
        <v>540</v>
      </c>
      <c r="D340" s="5" t="s">
        <v>130</v>
      </c>
      <c r="E340" s="37" t="s">
        <v>541</v>
      </c>
      <c r="F340" s="5" t="s">
        <v>277</v>
      </c>
      <c r="G340" s="4">
        <f>1-G156-G157</f>
        <v>0.99880485404999997</v>
      </c>
      <c r="H340" s="4">
        <f t="shared" ref="H340:R340" si="34">1-H156-H157</f>
        <v>0.99880485404999997</v>
      </c>
      <c r="I340" s="4">
        <f t="shared" si="34"/>
        <v>0.99880485404999997</v>
      </c>
      <c r="J340" s="4">
        <f t="shared" si="34"/>
        <v>0.99906168714999999</v>
      </c>
      <c r="K340" s="4">
        <f t="shared" si="34"/>
        <v>0.99906168714999999</v>
      </c>
      <c r="L340" s="4">
        <f t="shared" si="34"/>
        <v>0.99906168714999999</v>
      </c>
      <c r="M340" s="4">
        <f t="shared" si="34"/>
        <v>0.99934485374999993</v>
      </c>
      <c r="N340" s="4">
        <f t="shared" si="34"/>
        <v>0.99934485374999993</v>
      </c>
      <c r="O340" s="4">
        <f t="shared" si="34"/>
        <v>0.99934485374999993</v>
      </c>
      <c r="P340" s="4">
        <f t="shared" si="34"/>
        <v>0.99936296645</v>
      </c>
      <c r="Q340" s="4">
        <f t="shared" si="34"/>
        <v>0.99936296645</v>
      </c>
      <c r="R340" s="4">
        <f t="shared" si="34"/>
        <v>0.99936296645</v>
      </c>
    </row>
    <row r="341" spans="1:18" ht="30" x14ac:dyDescent="0.25">
      <c r="A341" s="5" t="s">
        <v>110</v>
      </c>
      <c r="B341" s="5">
        <v>359</v>
      </c>
      <c r="C341" s="5" t="s">
        <v>278</v>
      </c>
      <c r="D341" s="5" t="s">
        <v>130</v>
      </c>
      <c r="E341" s="37" t="s">
        <v>279</v>
      </c>
      <c r="F341" s="5" t="s">
        <v>277</v>
      </c>
      <c r="G341" s="4">
        <f t="shared" ref="G341:R341" si="35">1-G158</f>
        <v>0.99984648050000002</v>
      </c>
      <c r="H341" s="4">
        <f t="shared" si="35"/>
        <v>0.99984648050000002</v>
      </c>
      <c r="I341" s="4">
        <f t="shared" si="35"/>
        <v>0.99984648050000002</v>
      </c>
      <c r="J341" s="4">
        <f t="shared" si="35"/>
        <v>0.99987306399999998</v>
      </c>
      <c r="K341" s="4">
        <f t="shared" si="35"/>
        <v>0.99987306399999998</v>
      </c>
      <c r="L341" s="4">
        <f t="shared" si="35"/>
        <v>0.99987306399999998</v>
      </c>
      <c r="M341" s="4">
        <f t="shared" si="35"/>
        <v>0.99989978015000003</v>
      </c>
      <c r="N341" s="4">
        <f t="shared" si="35"/>
        <v>0.99989978015000003</v>
      </c>
      <c r="O341" s="4">
        <f t="shared" si="35"/>
        <v>0.99989978015000003</v>
      </c>
      <c r="P341" s="4">
        <f t="shared" si="35"/>
        <v>0.99990764629999995</v>
      </c>
      <c r="Q341" s="4">
        <f t="shared" si="35"/>
        <v>0.99990764629999995</v>
      </c>
      <c r="R341" s="4">
        <f t="shared" si="35"/>
        <v>0.99990764629999995</v>
      </c>
    </row>
    <row r="342" spans="1:18" ht="30" x14ac:dyDescent="0.25">
      <c r="A342" s="5" t="s">
        <v>110</v>
      </c>
      <c r="B342" s="5">
        <v>362</v>
      </c>
      <c r="C342" s="5" t="s">
        <v>280</v>
      </c>
      <c r="D342" s="5" t="s">
        <v>113</v>
      </c>
      <c r="E342" s="37" t="s">
        <v>281</v>
      </c>
      <c r="F342" s="5" t="s">
        <v>277</v>
      </c>
      <c r="G342" s="4">
        <f>1-G159-G160</f>
        <v>0.99984211035000004</v>
      </c>
      <c r="H342" s="4">
        <f t="shared" ref="H342:R342" si="36">1-H159-H160</f>
        <v>0.99984211035000004</v>
      </c>
      <c r="I342" s="4">
        <f t="shared" si="36"/>
        <v>0.99984211035000004</v>
      </c>
      <c r="J342" s="4">
        <f t="shared" si="36"/>
        <v>0.99985808309999991</v>
      </c>
      <c r="K342" s="4">
        <f t="shared" si="36"/>
        <v>0.99985808309999991</v>
      </c>
      <c r="L342" s="4">
        <f t="shared" si="36"/>
        <v>0.99985808309999991</v>
      </c>
      <c r="M342" s="4">
        <f t="shared" si="36"/>
        <v>0.99983830499999993</v>
      </c>
      <c r="N342" s="4">
        <f t="shared" si="36"/>
        <v>0.99983830499999993</v>
      </c>
      <c r="O342" s="4">
        <f t="shared" si="36"/>
        <v>0.99983830499999993</v>
      </c>
      <c r="P342" s="4">
        <f t="shared" si="36"/>
        <v>0.99985188325000007</v>
      </c>
      <c r="Q342" s="4">
        <f t="shared" si="36"/>
        <v>0.99985188325000007</v>
      </c>
      <c r="R342" s="4">
        <f t="shared" si="36"/>
        <v>0.99985188325000007</v>
      </c>
    </row>
    <row r="343" spans="1:18" ht="30" x14ac:dyDescent="0.25">
      <c r="A343" s="5" t="s">
        <v>110</v>
      </c>
      <c r="B343" s="5">
        <v>362</v>
      </c>
      <c r="C343" s="5" t="s">
        <v>542</v>
      </c>
      <c r="D343" s="5" t="s">
        <v>116</v>
      </c>
      <c r="E343" s="37" t="s">
        <v>543</v>
      </c>
      <c r="F343" s="5" t="s">
        <v>544</v>
      </c>
      <c r="G343" s="4">
        <f>1-G159-G160</f>
        <v>0.99984211035000004</v>
      </c>
      <c r="H343" s="4">
        <f t="shared" ref="H343:R343" si="37">1-H159-H160</f>
        <v>0.99984211035000004</v>
      </c>
      <c r="I343" s="4">
        <f t="shared" si="37"/>
        <v>0.99984211035000004</v>
      </c>
      <c r="J343" s="4">
        <f t="shared" si="37"/>
        <v>0.99985808309999991</v>
      </c>
      <c r="K343" s="4">
        <f t="shared" si="37"/>
        <v>0.99985808309999991</v>
      </c>
      <c r="L343" s="4">
        <f t="shared" si="37"/>
        <v>0.99985808309999991</v>
      </c>
      <c r="M343" s="4">
        <f t="shared" si="37"/>
        <v>0.99983830499999993</v>
      </c>
      <c r="N343" s="4">
        <f t="shared" si="37"/>
        <v>0.99983830499999993</v>
      </c>
      <c r="O343" s="4">
        <f t="shared" si="37"/>
        <v>0.99983830499999993</v>
      </c>
      <c r="P343" s="4">
        <f t="shared" si="37"/>
        <v>0.99985188325000007</v>
      </c>
      <c r="Q343" s="4">
        <f t="shared" si="37"/>
        <v>0.99985188325000007</v>
      </c>
      <c r="R343" s="4">
        <f t="shared" si="37"/>
        <v>0.99985188325000007</v>
      </c>
    </row>
    <row r="344" spans="1:18" ht="30" x14ac:dyDescent="0.25">
      <c r="A344" s="5" t="s">
        <v>110</v>
      </c>
      <c r="B344" s="5">
        <v>368</v>
      </c>
      <c r="C344" s="5" t="s">
        <v>545</v>
      </c>
      <c r="D344" s="5" t="s">
        <v>130</v>
      </c>
      <c r="E344" s="37" t="s">
        <v>546</v>
      </c>
      <c r="F344" s="5" t="s">
        <v>282</v>
      </c>
      <c r="G344" s="4">
        <f t="shared" ref="G344:R346" si="38">1-G161</f>
        <v>0.99992668780000005</v>
      </c>
      <c r="H344" s="4">
        <f t="shared" si="38"/>
        <v>0.99992668780000005</v>
      </c>
      <c r="I344" s="4">
        <f t="shared" si="38"/>
        <v>0.99992668780000005</v>
      </c>
      <c r="J344" s="4">
        <f t="shared" si="38"/>
        <v>0.99996829725000003</v>
      </c>
      <c r="K344" s="4">
        <f t="shared" si="38"/>
        <v>0.99996829725000003</v>
      </c>
      <c r="L344" s="4">
        <f t="shared" si="38"/>
        <v>0.99996829725000003</v>
      </c>
      <c r="M344" s="4">
        <f t="shared" si="38"/>
        <v>0.99994784370000001</v>
      </c>
      <c r="N344" s="4">
        <f t="shared" si="38"/>
        <v>0.99994784370000001</v>
      </c>
      <c r="O344" s="4">
        <f t="shared" si="38"/>
        <v>0.99994784370000001</v>
      </c>
      <c r="P344" s="4">
        <f t="shared" si="38"/>
        <v>0.99994168380000004</v>
      </c>
      <c r="Q344" s="4">
        <f t="shared" si="38"/>
        <v>0.99994168380000004</v>
      </c>
      <c r="R344" s="4">
        <f t="shared" si="38"/>
        <v>0.99994168380000004</v>
      </c>
    </row>
    <row r="345" spans="1:18" ht="30" x14ac:dyDescent="0.25">
      <c r="A345" s="5" t="s">
        <v>110</v>
      </c>
      <c r="B345" s="5">
        <v>370</v>
      </c>
      <c r="C345" s="5" t="s">
        <v>283</v>
      </c>
      <c r="D345" s="5" t="s">
        <v>130</v>
      </c>
      <c r="E345" s="37" t="s">
        <v>284</v>
      </c>
      <c r="F345" s="5" t="s">
        <v>282</v>
      </c>
      <c r="G345" s="4">
        <f>1-G162</f>
        <v>0.99994227925000001</v>
      </c>
      <c r="H345" s="4">
        <f t="shared" si="38"/>
        <v>0.99994227925000001</v>
      </c>
      <c r="I345" s="4">
        <f t="shared" si="38"/>
        <v>0.99994227925000001</v>
      </c>
      <c r="J345" s="4">
        <f t="shared" si="38"/>
        <v>0.99992991870000003</v>
      </c>
      <c r="K345" s="4">
        <f t="shared" si="38"/>
        <v>0.99992991870000003</v>
      </c>
      <c r="L345" s="4">
        <f t="shared" si="38"/>
        <v>0.99992991870000003</v>
      </c>
      <c r="M345" s="4">
        <f t="shared" si="38"/>
        <v>0.99995269414999999</v>
      </c>
      <c r="N345" s="4">
        <f t="shared" si="38"/>
        <v>0.99995269414999999</v>
      </c>
      <c r="O345" s="4">
        <f t="shared" si="38"/>
        <v>0.99995269414999999</v>
      </c>
      <c r="P345" s="4">
        <f t="shared" si="38"/>
        <v>0.99994780500000002</v>
      </c>
      <c r="Q345" s="4">
        <f t="shared" si="38"/>
        <v>0.99994780500000002</v>
      </c>
      <c r="R345" s="4">
        <f t="shared" si="38"/>
        <v>0.99994780500000002</v>
      </c>
    </row>
    <row r="346" spans="1:18" ht="30" x14ac:dyDescent="0.25">
      <c r="A346" s="5" t="s">
        <v>110</v>
      </c>
      <c r="B346" s="5">
        <v>375</v>
      </c>
      <c r="C346" s="5" t="s">
        <v>285</v>
      </c>
      <c r="D346" s="5" t="s">
        <v>130</v>
      </c>
      <c r="E346" s="37" t="s">
        <v>286</v>
      </c>
      <c r="F346" s="5" t="s">
        <v>282</v>
      </c>
      <c r="G346" s="4">
        <f>1-G163</f>
        <v>0.99981729050000001</v>
      </c>
      <c r="H346" s="4">
        <f t="shared" si="38"/>
        <v>0.99981729050000001</v>
      </c>
      <c r="I346" s="4">
        <f t="shared" si="38"/>
        <v>0.99981729050000001</v>
      </c>
      <c r="J346" s="4">
        <f t="shared" si="38"/>
        <v>0.99985053550000003</v>
      </c>
      <c r="K346" s="4">
        <f t="shared" si="38"/>
        <v>0.99985053550000003</v>
      </c>
      <c r="L346" s="4">
        <f t="shared" si="38"/>
        <v>0.99985053550000003</v>
      </c>
      <c r="M346" s="4">
        <f t="shared" si="38"/>
        <v>0.99986700849999999</v>
      </c>
      <c r="N346" s="4">
        <f t="shared" si="38"/>
        <v>0.99986700849999999</v>
      </c>
      <c r="O346" s="4">
        <f t="shared" si="38"/>
        <v>0.99986700849999999</v>
      </c>
      <c r="P346" s="4">
        <f t="shared" si="38"/>
        <v>0.99986605949999996</v>
      </c>
      <c r="Q346" s="4">
        <f t="shared" si="38"/>
        <v>0.99986605949999996</v>
      </c>
      <c r="R346" s="4">
        <f t="shared" si="38"/>
        <v>0.99986605949999996</v>
      </c>
    </row>
    <row r="347" spans="1:18" ht="30" x14ac:dyDescent="0.25">
      <c r="A347" s="5" t="s">
        <v>110</v>
      </c>
      <c r="B347" s="5">
        <v>376</v>
      </c>
      <c r="C347" s="5" t="s">
        <v>287</v>
      </c>
      <c r="D347" s="5" t="s">
        <v>140</v>
      </c>
      <c r="E347" s="37" t="s">
        <v>288</v>
      </c>
      <c r="F347" s="5" t="s">
        <v>282</v>
      </c>
      <c r="G347" s="4">
        <f>1-G164-G165</f>
        <v>0.96200680000000005</v>
      </c>
      <c r="H347" s="4">
        <f t="shared" ref="H347:R347" si="39">1-H164-H165</f>
        <v>0.96200680000000005</v>
      </c>
      <c r="I347" s="4">
        <f t="shared" si="39"/>
        <v>0.96200680000000005</v>
      </c>
      <c r="J347" s="4">
        <f t="shared" si="39"/>
        <v>0.96998925000000003</v>
      </c>
      <c r="K347" s="4">
        <f t="shared" si="39"/>
        <v>0.96998925000000003</v>
      </c>
      <c r="L347" s="4">
        <f t="shared" si="39"/>
        <v>0.96998925000000003</v>
      </c>
      <c r="M347" s="4">
        <f t="shared" si="39"/>
        <v>0.97821351999999995</v>
      </c>
      <c r="N347" s="4">
        <f t="shared" si="39"/>
        <v>0.97821351999999995</v>
      </c>
      <c r="O347" s="4">
        <f t="shared" si="39"/>
        <v>0.97821351999999995</v>
      </c>
      <c r="P347" s="4">
        <f t="shared" si="39"/>
        <v>0.97905582999999996</v>
      </c>
      <c r="Q347" s="4">
        <f t="shared" si="39"/>
        <v>0.97905582999999996</v>
      </c>
      <c r="R347" s="4">
        <f t="shared" si="39"/>
        <v>0.97905582999999996</v>
      </c>
    </row>
    <row r="348" spans="1:18" ht="30" x14ac:dyDescent="0.25">
      <c r="A348" s="5" t="s">
        <v>110</v>
      </c>
      <c r="B348" s="5">
        <v>376</v>
      </c>
      <c r="C348" s="5" t="s">
        <v>289</v>
      </c>
      <c r="D348" s="5" t="s">
        <v>141</v>
      </c>
      <c r="E348" s="37" t="s">
        <v>290</v>
      </c>
      <c r="F348" s="5" t="s">
        <v>282</v>
      </c>
      <c r="G348" s="4">
        <f>1-G164-G165</f>
        <v>0.96200680000000005</v>
      </c>
      <c r="H348" s="4">
        <f t="shared" ref="H348:R348" si="40">1-H164-H165</f>
        <v>0.96200680000000005</v>
      </c>
      <c r="I348" s="4">
        <f t="shared" si="40"/>
        <v>0.96200680000000005</v>
      </c>
      <c r="J348" s="4">
        <f t="shared" si="40"/>
        <v>0.96998925000000003</v>
      </c>
      <c r="K348" s="4">
        <f t="shared" si="40"/>
        <v>0.96998925000000003</v>
      </c>
      <c r="L348" s="4">
        <f t="shared" si="40"/>
        <v>0.96998925000000003</v>
      </c>
      <c r="M348" s="4">
        <f t="shared" si="40"/>
        <v>0.97821351999999995</v>
      </c>
      <c r="N348" s="4">
        <f t="shared" si="40"/>
        <v>0.97821351999999995</v>
      </c>
      <c r="O348" s="4">
        <f t="shared" si="40"/>
        <v>0.97821351999999995</v>
      </c>
      <c r="P348" s="4">
        <f t="shared" si="40"/>
        <v>0.97905582999999996</v>
      </c>
      <c r="Q348" s="4">
        <f t="shared" si="40"/>
        <v>0.97905582999999996</v>
      </c>
      <c r="R348" s="4">
        <f t="shared" si="40"/>
        <v>0.97905582999999996</v>
      </c>
    </row>
    <row r="349" spans="1:18" ht="30" x14ac:dyDescent="0.25">
      <c r="A349" s="5" t="s">
        <v>110</v>
      </c>
      <c r="B349" s="5">
        <v>382</v>
      </c>
      <c r="C349" s="5" t="s">
        <v>428</v>
      </c>
      <c r="D349" s="5" t="s">
        <v>141</v>
      </c>
      <c r="E349" s="37" t="s">
        <v>429</v>
      </c>
      <c r="F349" s="5" t="s">
        <v>282</v>
      </c>
      <c r="G349" s="4">
        <f>1-G166</f>
        <v>0.99444227500000004</v>
      </c>
      <c r="H349" s="4">
        <f t="shared" ref="H349:R350" si="41">1-H166</f>
        <v>0.99444227500000004</v>
      </c>
      <c r="I349" s="4">
        <f t="shared" si="41"/>
        <v>0.99444227500000004</v>
      </c>
      <c r="J349" s="4">
        <f t="shared" si="41"/>
        <v>0.99578286500000002</v>
      </c>
      <c r="K349" s="4">
        <f t="shared" si="41"/>
        <v>0.99578286500000002</v>
      </c>
      <c r="L349" s="4">
        <f t="shared" si="41"/>
        <v>0.99578286500000002</v>
      </c>
      <c r="M349" s="4">
        <f t="shared" si="41"/>
        <v>0.99723393500000002</v>
      </c>
      <c r="N349" s="4">
        <f t="shared" si="41"/>
        <v>0.99723393500000002</v>
      </c>
      <c r="O349" s="4">
        <f t="shared" si="41"/>
        <v>0.99723393500000002</v>
      </c>
      <c r="P349" s="4">
        <f t="shared" si="41"/>
        <v>0.99737502</v>
      </c>
      <c r="Q349" s="4">
        <f t="shared" si="41"/>
        <v>0.99737502</v>
      </c>
      <c r="R349" s="4">
        <f t="shared" si="41"/>
        <v>0.99737502</v>
      </c>
    </row>
    <row r="350" spans="1:18" ht="30" x14ac:dyDescent="0.25">
      <c r="A350" s="5" t="s">
        <v>110</v>
      </c>
      <c r="B350" s="5">
        <v>384</v>
      </c>
      <c r="C350" s="5" t="s">
        <v>291</v>
      </c>
      <c r="D350" s="5" t="s">
        <v>116</v>
      </c>
      <c r="E350" s="37" t="s">
        <v>292</v>
      </c>
      <c r="F350" s="5" t="s">
        <v>293</v>
      </c>
      <c r="G350" s="4">
        <f>1-G167</f>
        <v>0.99977378449999998</v>
      </c>
      <c r="H350" s="4">
        <f t="shared" si="41"/>
        <v>0.99977378449999998</v>
      </c>
      <c r="I350" s="4">
        <f t="shared" si="41"/>
        <v>0.99977378449999998</v>
      </c>
      <c r="J350" s="4">
        <f t="shared" si="41"/>
        <v>0.99973610099999999</v>
      </c>
      <c r="K350" s="4">
        <f t="shared" si="41"/>
        <v>0.99973610099999999</v>
      </c>
      <c r="L350" s="4">
        <f t="shared" si="41"/>
        <v>0.99973610099999999</v>
      </c>
      <c r="M350" s="4">
        <f t="shared" si="41"/>
        <v>0.99948887200000003</v>
      </c>
      <c r="N350" s="4">
        <f t="shared" si="41"/>
        <v>0.99948887200000003</v>
      </c>
      <c r="O350" s="4">
        <f t="shared" si="41"/>
        <v>0.99948887200000003</v>
      </c>
      <c r="P350" s="4">
        <f t="shared" si="41"/>
        <v>0.99958087650000005</v>
      </c>
      <c r="Q350" s="4">
        <f t="shared" si="41"/>
        <v>0.99958087650000005</v>
      </c>
      <c r="R350" s="4">
        <f t="shared" si="41"/>
        <v>0.99958087650000005</v>
      </c>
    </row>
    <row r="351" spans="1:18" ht="30" x14ac:dyDescent="0.25">
      <c r="A351" s="5" t="s">
        <v>110</v>
      </c>
      <c r="B351" s="5">
        <v>389</v>
      </c>
      <c r="C351" s="5" t="s">
        <v>295</v>
      </c>
      <c r="D351" s="5" t="s">
        <v>130</v>
      </c>
      <c r="E351" s="37" t="s">
        <v>296</v>
      </c>
      <c r="F351" s="5" t="s">
        <v>294</v>
      </c>
      <c r="G351" s="4">
        <f t="shared" ref="G351:R353" si="42">1-G168</f>
        <v>0.99988015500000005</v>
      </c>
      <c r="H351" s="4">
        <f t="shared" si="42"/>
        <v>0.99988015500000005</v>
      </c>
      <c r="I351" s="4">
        <f t="shared" si="42"/>
        <v>0.99988015500000005</v>
      </c>
      <c r="J351" s="4">
        <f t="shared" si="42"/>
        <v>0.99985707300000004</v>
      </c>
      <c r="K351" s="4">
        <f t="shared" si="42"/>
        <v>0.99985707300000004</v>
      </c>
      <c r="L351" s="4">
        <f t="shared" si="42"/>
        <v>0.99985707300000004</v>
      </c>
      <c r="M351" s="4">
        <f t="shared" si="42"/>
        <v>0.99991424964999998</v>
      </c>
      <c r="N351" s="4">
        <f t="shared" si="42"/>
        <v>0.99991424964999998</v>
      </c>
      <c r="O351" s="4">
        <f t="shared" si="42"/>
        <v>0.99991424964999998</v>
      </c>
      <c r="P351" s="4">
        <f t="shared" si="42"/>
        <v>0.99991313255000003</v>
      </c>
      <c r="Q351" s="4">
        <f t="shared" si="42"/>
        <v>0.99991313255000003</v>
      </c>
      <c r="R351" s="4">
        <f t="shared" si="42"/>
        <v>0.99991313255000003</v>
      </c>
    </row>
    <row r="352" spans="1:18" ht="30" x14ac:dyDescent="0.25">
      <c r="A352" s="5" t="s">
        <v>110</v>
      </c>
      <c r="B352" s="5">
        <v>393</v>
      </c>
      <c r="C352" s="5" t="s">
        <v>297</v>
      </c>
      <c r="D352" s="5" t="s">
        <v>145</v>
      </c>
      <c r="E352" s="37" t="s">
        <v>430</v>
      </c>
      <c r="F352" s="5" t="s">
        <v>294</v>
      </c>
      <c r="G352" s="4">
        <f t="shared" si="42"/>
        <v>0.99426470499999997</v>
      </c>
      <c r="H352" s="4">
        <f t="shared" si="42"/>
        <v>0.99426470499999997</v>
      </c>
      <c r="I352" s="4">
        <f t="shared" si="42"/>
        <v>0.99426470499999997</v>
      </c>
      <c r="J352" s="4">
        <f t="shared" si="42"/>
        <v>0.994282365</v>
      </c>
      <c r="K352" s="4">
        <f t="shared" si="42"/>
        <v>0.994282365</v>
      </c>
      <c r="L352" s="4">
        <f t="shared" si="42"/>
        <v>0.994282365</v>
      </c>
      <c r="M352" s="4">
        <f t="shared" si="42"/>
        <v>0.99578300500000005</v>
      </c>
      <c r="N352" s="4">
        <f t="shared" si="42"/>
        <v>0.99578300500000005</v>
      </c>
      <c r="O352" s="4">
        <f t="shared" si="42"/>
        <v>0.99578300500000005</v>
      </c>
      <c r="P352" s="4">
        <f t="shared" si="42"/>
        <v>0.99601814499999997</v>
      </c>
      <c r="Q352" s="4">
        <f t="shared" si="42"/>
        <v>0.99601814499999997</v>
      </c>
      <c r="R352" s="4">
        <f t="shared" si="42"/>
        <v>0.99601814499999997</v>
      </c>
    </row>
    <row r="353" spans="1:18" ht="30" x14ac:dyDescent="0.25">
      <c r="A353" s="5" t="s">
        <v>110</v>
      </c>
      <c r="B353" s="5">
        <v>400</v>
      </c>
      <c r="C353" s="5" t="s">
        <v>298</v>
      </c>
      <c r="D353" s="5" t="s">
        <v>130</v>
      </c>
      <c r="E353" s="37" t="s">
        <v>299</v>
      </c>
      <c r="F353" s="5" t="s">
        <v>294</v>
      </c>
      <c r="G353" s="4">
        <f t="shared" si="42"/>
        <v>0.99981931700000004</v>
      </c>
      <c r="H353" s="4">
        <f t="shared" si="42"/>
        <v>0.99981931700000004</v>
      </c>
      <c r="I353" s="4">
        <f t="shared" si="42"/>
        <v>0.99981931700000004</v>
      </c>
      <c r="J353" s="4">
        <f t="shared" si="42"/>
        <v>0.99983087749999999</v>
      </c>
      <c r="K353" s="4">
        <f t="shared" si="42"/>
        <v>0.99983087749999999</v>
      </c>
      <c r="L353" s="4">
        <f t="shared" si="42"/>
        <v>0.99983087749999999</v>
      </c>
      <c r="M353" s="4">
        <f t="shared" si="42"/>
        <v>0.99987147850000002</v>
      </c>
      <c r="N353" s="4">
        <f t="shared" si="42"/>
        <v>0.99987147850000002</v>
      </c>
      <c r="O353" s="4">
        <f t="shared" si="42"/>
        <v>0.99987147850000002</v>
      </c>
      <c r="P353" s="4">
        <f t="shared" si="42"/>
        <v>0.99987652500000002</v>
      </c>
      <c r="Q353" s="4">
        <f t="shared" si="42"/>
        <v>0.99987652500000002</v>
      </c>
      <c r="R353" s="4">
        <f t="shared" si="42"/>
        <v>0.99987652500000002</v>
      </c>
    </row>
    <row r="354" spans="1:18" ht="30" x14ac:dyDescent="0.25">
      <c r="A354" s="5" t="s">
        <v>110</v>
      </c>
      <c r="B354" s="5">
        <v>420</v>
      </c>
      <c r="C354" s="5" t="s">
        <v>303</v>
      </c>
      <c r="D354" s="5" t="s">
        <v>126</v>
      </c>
      <c r="E354" s="37" t="s">
        <v>304</v>
      </c>
      <c r="F354" s="5" t="s">
        <v>300</v>
      </c>
      <c r="G354" s="4">
        <f>1-G171-G172</f>
        <v>0.99052406249999991</v>
      </c>
      <c r="H354" s="4">
        <f t="shared" ref="H354:R354" si="43">1-H171-H172</f>
        <v>0.99052406249999991</v>
      </c>
      <c r="I354" s="4">
        <f t="shared" si="43"/>
        <v>0.99052406249999991</v>
      </c>
      <c r="J354" s="4">
        <f t="shared" si="43"/>
        <v>0.99238440500000002</v>
      </c>
      <c r="K354" s="4">
        <f t="shared" si="43"/>
        <v>0.99238440500000002</v>
      </c>
      <c r="L354" s="4">
        <f t="shared" si="43"/>
        <v>0.99238440500000002</v>
      </c>
      <c r="M354" s="4">
        <f t="shared" si="43"/>
        <v>0.99310438850000005</v>
      </c>
      <c r="N354" s="4">
        <f t="shared" si="43"/>
        <v>0.99310438850000005</v>
      </c>
      <c r="O354" s="4">
        <f t="shared" si="43"/>
        <v>0.99310438850000005</v>
      </c>
      <c r="P354" s="4">
        <f t="shared" si="43"/>
        <v>0.9917007659999999</v>
      </c>
      <c r="Q354" s="4">
        <f t="shared" si="43"/>
        <v>0.9917007659999999</v>
      </c>
      <c r="R354" s="4">
        <f t="shared" si="43"/>
        <v>0.9917007659999999</v>
      </c>
    </row>
    <row r="355" spans="1:18" ht="30" x14ac:dyDescent="0.25">
      <c r="A355" s="5" t="s">
        <v>110</v>
      </c>
      <c r="B355" s="5">
        <v>420</v>
      </c>
      <c r="C355" s="5" t="s">
        <v>301</v>
      </c>
      <c r="D355" s="5" t="s">
        <v>130</v>
      </c>
      <c r="E355" s="37" t="s">
        <v>302</v>
      </c>
      <c r="F355" s="5" t="s">
        <v>300</v>
      </c>
      <c r="G355" s="4">
        <f>1-G171-G172</f>
        <v>0.99052406249999991</v>
      </c>
      <c r="H355" s="4">
        <f t="shared" ref="H355:R355" si="44">1-H171-H172</f>
        <v>0.99052406249999991</v>
      </c>
      <c r="I355" s="4">
        <f t="shared" si="44"/>
        <v>0.99052406249999991</v>
      </c>
      <c r="J355" s="4">
        <f t="shared" si="44"/>
        <v>0.99238440500000002</v>
      </c>
      <c r="K355" s="4">
        <f t="shared" si="44"/>
        <v>0.99238440500000002</v>
      </c>
      <c r="L355" s="4">
        <f t="shared" si="44"/>
        <v>0.99238440500000002</v>
      </c>
      <c r="M355" s="4">
        <f t="shared" si="44"/>
        <v>0.99310438850000005</v>
      </c>
      <c r="N355" s="4">
        <f t="shared" si="44"/>
        <v>0.99310438850000005</v>
      </c>
      <c r="O355" s="4">
        <f t="shared" si="44"/>
        <v>0.99310438850000005</v>
      </c>
      <c r="P355" s="4">
        <f t="shared" si="44"/>
        <v>0.9917007659999999</v>
      </c>
      <c r="Q355" s="4">
        <f t="shared" si="44"/>
        <v>0.9917007659999999</v>
      </c>
      <c r="R355" s="4">
        <f t="shared" si="44"/>
        <v>0.9917007659999999</v>
      </c>
    </row>
    <row r="356" spans="1:18" ht="30" x14ac:dyDescent="0.25">
      <c r="A356" s="5" t="s">
        <v>110</v>
      </c>
      <c r="B356" s="5">
        <v>426</v>
      </c>
      <c r="C356" s="5" t="s">
        <v>547</v>
      </c>
      <c r="D356" s="5" t="s">
        <v>140</v>
      </c>
      <c r="E356" s="37" t="s">
        <v>548</v>
      </c>
      <c r="F356" s="5" t="s">
        <v>300</v>
      </c>
      <c r="G356" s="4">
        <f>1-G173-G174</f>
        <v>0.99183195999999996</v>
      </c>
      <c r="H356" s="4">
        <f t="shared" ref="H356:R356" si="45">1-H173-H174</f>
        <v>0.99183195999999996</v>
      </c>
      <c r="I356" s="4">
        <f t="shared" si="45"/>
        <v>0.99183195999999996</v>
      </c>
      <c r="J356" s="4">
        <f t="shared" si="45"/>
        <v>0.99357440999999991</v>
      </c>
      <c r="K356" s="4">
        <f t="shared" si="45"/>
        <v>0.99357440999999991</v>
      </c>
      <c r="L356" s="4">
        <f t="shared" si="45"/>
        <v>0.99357440999999991</v>
      </c>
      <c r="M356" s="4">
        <f t="shared" si="45"/>
        <v>0.99186475000000007</v>
      </c>
      <c r="N356" s="4">
        <f t="shared" si="45"/>
        <v>0.99186475000000007</v>
      </c>
      <c r="O356" s="4">
        <f t="shared" si="45"/>
        <v>0.99186475000000007</v>
      </c>
      <c r="P356" s="4">
        <f t="shared" si="45"/>
        <v>0.99227116999999998</v>
      </c>
      <c r="Q356" s="4">
        <f t="shared" si="45"/>
        <v>0.99227116999999998</v>
      </c>
      <c r="R356" s="4">
        <f t="shared" si="45"/>
        <v>0.99227116999999998</v>
      </c>
    </row>
    <row r="357" spans="1:18" ht="30" x14ac:dyDescent="0.25">
      <c r="A357" s="5" t="s">
        <v>110</v>
      </c>
      <c r="B357" s="5">
        <v>426</v>
      </c>
      <c r="C357" s="5" t="s">
        <v>549</v>
      </c>
      <c r="D357" s="5" t="s">
        <v>141</v>
      </c>
      <c r="E357" s="37" t="s">
        <v>550</v>
      </c>
      <c r="F357" s="5" t="s">
        <v>300</v>
      </c>
      <c r="G357" s="4">
        <f>1-G173-G174</f>
        <v>0.99183195999999996</v>
      </c>
      <c r="H357" s="4">
        <f t="shared" ref="H357:R357" si="46">1-H173-H174</f>
        <v>0.99183195999999996</v>
      </c>
      <c r="I357" s="4">
        <f t="shared" si="46"/>
        <v>0.99183195999999996</v>
      </c>
      <c r="J357" s="4">
        <f t="shared" si="46"/>
        <v>0.99357440999999991</v>
      </c>
      <c r="K357" s="4">
        <f t="shared" si="46"/>
        <v>0.99357440999999991</v>
      </c>
      <c r="L357" s="4">
        <f t="shared" si="46"/>
        <v>0.99357440999999991</v>
      </c>
      <c r="M357" s="4">
        <f t="shared" si="46"/>
        <v>0.99186475000000007</v>
      </c>
      <c r="N357" s="4">
        <f t="shared" si="46"/>
        <v>0.99186475000000007</v>
      </c>
      <c r="O357" s="4">
        <f t="shared" si="46"/>
        <v>0.99186475000000007</v>
      </c>
      <c r="P357" s="4">
        <f t="shared" si="46"/>
        <v>0.99227116999999998</v>
      </c>
      <c r="Q357" s="4">
        <f t="shared" si="46"/>
        <v>0.99227116999999998</v>
      </c>
      <c r="R357" s="4">
        <f t="shared" si="46"/>
        <v>0.99227116999999998</v>
      </c>
    </row>
    <row r="358" spans="1:18" ht="30" x14ac:dyDescent="0.25">
      <c r="A358" s="5" t="s">
        <v>110</v>
      </c>
      <c r="B358" s="5">
        <v>436</v>
      </c>
      <c r="C358" s="5" t="s">
        <v>551</v>
      </c>
      <c r="D358" s="5" t="s">
        <v>552</v>
      </c>
      <c r="E358" s="37" t="s">
        <v>553</v>
      </c>
      <c r="F358" s="5" t="s">
        <v>305</v>
      </c>
      <c r="G358" s="4">
        <f>1-G175</f>
        <v>0.99945477049999998</v>
      </c>
      <c r="H358" s="4">
        <f t="shared" ref="H358:R358" si="47">1-H175</f>
        <v>0.99945477049999998</v>
      </c>
      <c r="I358" s="4">
        <f t="shared" si="47"/>
        <v>0.99945477049999998</v>
      </c>
      <c r="J358" s="4">
        <f t="shared" si="47"/>
        <v>0.99951915800000002</v>
      </c>
      <c r="K358" s="4">
        <f t="shared" si="47"/>
        <v>0.99951915800000002</v>
      </c>
      <c r="L358" s="4">
        <f t="shared" si="47"/>
        <v>0.99951915800000002</v>
      </c>
      <c r="M358" s="4">
        <f t="shared" si="47"/>
        <v>0.999497144</v>
      </c>
      <c r="N358" s="4">
        <f t="shared" si="47"/>
        <v>0.999497144</v>
      </c>
      <c r="O358" s="4">
        <f t="shared" si="47"/>
        <v>0.999497144</v>
      </c>
      <c r="P358" s="4">
        <f t="shared" si="47"/>
        <v>0.99949812149999995</v>
      </c>
      <c r="Q358" s="4">
        <f t="shared" si="47"/>
        <v>0.99949812149999995</v>
      </c>
      <c r="R358" s="4">
        <f t="shared" si="47"/>
        <v>0.99949812149999995</v>
      </c>
    </row>
    <row r="359" spans="1:18" ht="30" x14ac:dyDescent="0.25">
      <c r="A359" s="5" t="s">
        <v>110</v>
      </c>
      <c r="B359" s="5">
        <v>438</v>
      </c>
      <c r="C359" s="5" t="s">
        <v>432</v>
      </c>
      <c r="D359" s="5" t="s">
        <v>554</v>
      </c>
      <c r="E359" s="37" t="s">
        <v>433</v>
      </c>
      <c r="F359" s="5" t="s">
        <v>305</v>
      </c>
      <c r="G359" s="4">
        <f>1-G176-G177</f>
        <v>0.96965766499999995</v>
      </c>
      <c r="H359" s="4">
        <f t="shared" ref="H359:R359" si="48">1-H176-H177</f>
        <v>0.96965766499999995</v>
      </c>
      <c r="I359" s="4">
        <f t="shared" si="48"/>
        <v>0.96965766499999995</v>
      </c>
      <c r="J359" s="4">
        <f t="shared" si="48"/>
        <v>0.96488012500000009</v>
      </c>
      <c r="K359" s="4">
        <f t="shared" si="48"/>
        <v>0.96488012500000009</v>
      </c>
      <c r="L359" s="4">
        <f t="shared" si="48"/>
        <v>0.96488012500000009</v>
      </c>
      <c r="M359" s="4">
        <f t="shared" si="48"/>
        <v>0.98119960849999999</v>
      </c>
      <c r="N359" s="4">
        <f t="shared" si="48"/>
        <v>0.98119960849999999</v>
      </c>
      <c r="O359" s="4">
        <f t="shared" si="48"/>
        <v>0.98119960849999999</v>
      </c>
      <c r="P359" s="4">
        <f t="shared" si="48"/>
        <v>0.98096649599999997</v>
      </c>
      <c r="Q359" s="4">
        <f t="shared" si="48"/>
        <v>0.98096649599999997</v>
      </c>
      <c r="R359" s="4">
        <f t="shared" si="48"/>
        <v>0.98096649599999997</v>
      </c>
    </row>
    <row r="360" spans="1:18" ht="30" x14ac:dyDescent="0.25">
      <c r="A360" s="5" t="s">
        <v>110</v>
      </c>
      <c r="B360" s="5">
        <v>438</v>
      </c>
      <c r="C360" s="5" t="s">
        <v>431</v>
      </c>
      <c r="D360" s="5" t="s">
        <v>555</v>
      </c>
      <c r="E360" s="37" t="s">
        <v>556</v>
      </c>
      <c r="F360" s="5" t="s">
        <v>305</v>
      </c>
      <c r="G360" s="4">
        <f>1-G176-G177</f>
        <v>0.96965766499999995</v>
      </c>
      <c r="H360" s="4">
        <f t="shared" ref="H360:R360" si="49">1-H176-H177</f>
        <v>0.96965766499999995</v>
      </c>
      <c r="I360" s="4">
        <f t="shared" si="49"/>
        <v>0.96965766499999995</v>
      </c>
      <c r="J360" s="4">
        <f t="shared" si="49"/>
        <v>0.96488012500000009</v>
      </c>
      <c r="K360" s="4">
        <f t="shared" si="49"/>
        <v>0.96488012500000009</v>
      </c>
      <c r="L360" s="4">
        <f t="shared" si="49"/>
        <v>0.96488012500000009</v>
      </c>
      <c r="M360" s="4">
        <f t="shared" si="49"/>
        <v>0.98119960849999999</v>
      </c>
      <c r="N360" s="4">
        <f t="shared" si="49"/>
        <v>0.98119960849999999</v>
      </c>
      <c r="O360" s="4">
        <f t="shared" si="49"/>
        <v>0.98119960849999999</v>
      </c>
      <c r="P360" s="4">
        <f t="shared" si="49"/>
        <v>0.98096649599999997</v>
      </c>
      <c r="Q360" s="4">
        <f t="shared" si="49"/>
        <v>0.98096649599999997</v>
      </c>
      <c r="R360" s="4">
        <f t="shared" si="49"/>
        <v>0.98096649599999997</v>
      </c>
    </row>
    <row r="361" spans="1:18" ht="30" x14ac:dyDescent="0.25">
      <c r="A361" s="5" t="s">
        <v>306</v>
      </c>
      <c r="B361" s="5">
        <v>1</v>
      </c>
      <c r="C361" s="5" t="s">
        <v>485</v>
      </c>
      <c r="D361" s="5" t="s">
        <v>486</v>
      </c>
      <c r="E361" s="37" t="s">
        <v>557</v>
      </c>
      <c r="F361" s="5" t="s">
        <v>307</v>
      </c>
      <c r="G361" s="4">
        <f>1-G178</f>
        <v>0.98578500000000002</v>
      </c>
      <c r="H361" s="4">
        <f t="shared" ref="H361:R361" si="50">1-H178</f>
        <v>0.98578500000000002</v>
      </c>
      <c r="I361" s="4">
        <f t="shared" si="50"/>
        <v>0.98578500000000002</v>
      </c>
      <c r="J361" s="4">
        <f t="shared" si="50"/>
        <v>0.98862150000000004</v>
      </c>
      <c r="K361" s="4">
        <f t="shared" si="50"/>
        <v>0.98862150000000004</v>
      </c>
      <c r="L361" s="4">
        <f t="shared" si="50"/>
        <v>0.98862150000000004</v>
      </c>
      <c r="M361" s="4">
        <f t="shared" si="50"/>
        <v>0.99098174500000002</v>
      </c>
      <c r="N361" s="4">
        <f t="shared" si="50"/>
        <v>0.99098174500000002</v>
      </c>
      <c r="O361" s="4">
        <f t="shared" si="50"/>
        <v>0.99098174500000002</v>
      </c>
      <c r="P361" s="4">
        <f t="shared" si="50"/>
        <v>0.99079962499999996</v>
      </c>
      <c r="Q361" s="4">
        <f t="shared" si="50"/>
        <v>0.99079962499999996</v>
      </c>
      <c r="R361" s="4">
        <f t="shared" si="50"/>
        <v>0.99079962499999996</v>
      </c>
    </row>
    <row r="362" spans="1:18" ht="30" x14ac:dyDescent="0.25">
      <c r="A362" s="5" t="s">
        <v>306</v>
      </c>
      <c r="B362" s="5">
        <v>2</v>
      </c>
      <c r="C362" s="5" t="s">
        <v>308</v>
      </c>
      <c r="D362" s="5" t="s">
        <v>112</v>
      </c>
      <c r="E362" s="37" t="s">
        <v>309</v>
      </c>
      <c r="F362" s="5" t="s">
        <v>310</v>
      </c>
      <c r="G362" s="4">
        <f t="shared" ref="G362:R370" si="51">1-G179</f>
        <v>0.99878478500000001</v>
      </c>
      <c r="H362" s="4">
        <f t="shared" si="51"/>
        <v>0.99878478500000001</v>
      </c>
      <c r="I362" s="4">
        <f t="shared" si="51"/>
        <v>0.99878478500000001</v>
      </c>
      <c r="J362" s="4">
        <f t="shared" si="51"/>
        <v>0.99903662550000005</v>
      </c>
      <c r="K362" s="4">
        <f t="shared" si="51"/>
        <v>0.99903662550000005</v>
      </c>
      <c r="L362" s="4">
        <f t="shared" si="51"/>
        <v>0.99903662550000005</v>
      </c>
      <c r="M362" s="4">
        <f t="shared" si="51"/>
        <v>0.99934933299999995</v>
      </c>
      <c r="N362" s="4">
        <f t="shared" si="51"/>
        <v>0.99934933299999995</v>
      </c>
      <c r="O362" s="4">
        <f t="shared" si="51"/>
        <v>0.99934933299999995</v>
      </c>
      <c r="P362" s="4">
        <f t="shared" si="51"/>
        <v>0.99934217299999994</v>
      </c>
      <c r="Q362" s="4">
        <f t="shared" si="51"/>
        <v>0.99934217299999994</v>
      </c>
      <c r="R362" s="4">
        <f t="shared" si="51"/>
        <v>0.99934217299999994</v>
      </c>
    </row>
    <row r="363" spans="1:18" ht="30" x14ac:dyDescent="0.25">
      <c r="A363" s="5" t="s">
        <v>306</v>
      </c>
      <c r="B363" s="5">
        <v>5</v>
      </c>
      <c r="C363" s="5" t="s">
        <v>558</v>
      </c>
      <c r="D363" s="5" t="s">
        <v>146</v>
      </c>
      <c r="E363" s="37" t="s">
        <v>559</v>
      </c>
      <c r="F363" s="5" t="s">
        <v>307</v>
      </c>
      <c r="G363" s="4">
        <f t="shared" si="51"/>
        <v>0.99978285099999997</v>
      </c>
      <c r="H363" s="4">
        <f t="shared" si="51"/>
        <v>0.99978285099999997</v>
      </c>
      <c r="I363" s="4">
        <f t="shared" si="51"/>
        <v>0.99978285099999997</v>
      </c>
      <c r="J363" s="4">
        <f t="shared" si="51"/>
        <v>0.99984861000000003</v>
      </c>
      <c r="K363" s="4">
        <f t="shared" si="51"/>
        <v>0.99984861000000003</v>
      </c>
      <c r="L363" s="4">
        <f t="shared" si="51"/>
        <v>0.99984861000000003</v>
      </c>
      <c r="M363" s="4">
        <f t="shared" si="51"/>
        <v>0.99983506450000004</v>
      </c>
      <c r="N363" s="4">
        <f t="shared" si="51"/>
        <v>0.99983506450000004</v>
      </c>
      <c r="O363" s="4">
        <f t="shared" si="51"/>
        <v>0.99983506450000004</v>
      </c>
      <c r="P363" s="4">
        <f t="shared" si="51"/>
        <v>0.99985031999999996</v>
      </c>
      <c r="Q363" s="4">
        <f t="shared" si="51"/>
        <v>0.99985031999999996</v>
      </c>
      <c r="R363" s="4">
        <f t="shared" si="51"/>
        <v>0.99985031999999996</v>
      </c>
    </row>
    <row r="364" spans="1:18" ht="30" x14ac:dyDescent="0.25">
      <c r="A364" s="5" t="s">
        <v>306</v>
      </c>
      <c r="B364" s="5">
        <v>14</v>
      </c>
      <c r="C364" s="5" t="s">
        <v>311</v>
      </c>
      <c r="D364" s="5" t="s">
        <v>113</v>
      </c>
      <c r="E364" s="37" t="s">
        <v>312</v>
      </c>
      <c r="F364" s="5" t="s">
        <v>307</v>
      </c>
      <c r="G364" s="4">
        <f t="shared" si="51"/>
        <v>0.99701038500000005</v>
      </c>
      <c r="H364" s="4">
        <f t="shared" si="51"/>
        <v>0.99701038500000005</v>
      </c>
      <c r="I364" s="4">
        <f t="shared" si="51"/>
        <v>0.99701038500000005</v>
      </c>
      <c r="J364" s="4">
        <f t="shared" si="51"/>
        <v>0.99790577999999996</v>
      </c>
      <c r="K364" s="4">
        <f t="shared" si="51"/>
        <v>0.99790577999999996</v>
      </c>
      <c r="L364" s="4">
        <f t="shared" si="51"/>
        <v>0.99790577999999996</v>
      </c>
      <c r="M364" s="4">
        <f t="shared" si="51"/>
        <v>0.99814658000000001</v>
      </c>
      <c r="N364" s="4">
        <f t="shared" si="51"/>
        <v>0.99814658000000001</v>
      </c>
      <c r="O364" s="4">
        <f t="shared" si="51"/>
        <v>0.99814658000000001</v>
      </c>
      <c r="P364" s="4">
        <f t="shared" si="51"/>
        <v>0.99816844500000002</v>
      </c>
      <c r="Q364" s="4">
        <f t="shared" si="51"/>
        <v>0.99816844500000002</v>
      </c>
      <c r="R364" s="4">
        <f t="shared" si="51"/>
        <v>0.99816844500000002</v>
      </c>
    </row>
    <row r="365" spans="1:18" ht="30" x14ac:dyDescent="0.25">
      <c r="A365" s="5" t="s">
        <v>306</v>
      </c>
      <c r="B365" s="5">
        <v>17</v>
      </c>
      <c r="C365" s="5" t="s">
        <v>313</v>
      </c>
      <c r="D365" s="5" t="s">
        <v>130</v>
      </c>
      <c r="E365" s="37" t="s">
        <v>314</v>
      </c>
      <c r="F365" s="5" t="s">
        <v>307</v>
      </c>
      <c r="G365" s="4">
        <f t="shared" si="51"/>
        <v>0.99974917549999998</v>
      </c>
      <c r="H365" s="4">
        <f t="shared" si="51"/>
        <v>0.99974917549999998</v>
      </c>
      <c r="I365" s="4">
        <f t="shared" si="51"/>
        <v>0.99974917549999998</v>
      </c>
      <c r="J365" s="4">
        <f t="shared" si="51"/>
        <v>0.99980067699999997</v>
      </c>
      <c r="K365" s="4">
        <f t="shared" si="51"/>
        <v>0.99980067699999997</v>
      </c>
      <c r="L365" s="4">
        <f t="shared" si="51"/>
        <v>0.99980067699999997</v>
      </c>
      <c r="M365" s="4">
        <f t="shared" si="51"/>
        <v>0.99985196050000003</v>
      </c>
      <c r="N365" s="4">
        <f t="shared" si="51"/>
        <v>0.99985196050000003</v>
      </c>
      <c r="O365" s="4">
        <f t="shared" si="51"/>
        <v>0.99985196050000003</v>
      </c>
      <c r="P365" s="4">
        <f t="shared" si="51"/>
        <v>0.99984865199999995</v>
      </c>
      <c r="Q365" s="4">
        <f t="shared" si="51"/>
        <v>0.99984865199999995</v>
      </c>
      <c r="R365" s="4">
        <f t="shared" si="51"/>
        <v>0.99984865199999995</v>
      </c>
    </row>
    <row r="366" spans="1:18" ht="30" x14ac:dyDescent="0.25">
      <c r="A366" s="5" t="s">
        <v>306</v>
      </c>
      <c r="B366" s="5">
        <v>24</v>
      </c>
      <c r="C366" s="5" t="s">
        <v>315</v>
      </c>
      <c r="D366" s="5" t="s">
        <v>130</v>
      </c>
      <c r="E366" s="37" t="s">
        <v>434</v>
      </c>
      <c r="F366" s="5" t="s">
        <v>316</v>
      </c>
      <c r="G366" s="4">
        <f t="shared" si="51"/>
        <v>0.99979589300000005</v>
      </c>
      <c r="H366" s="4">
        <f t="shared" si="51"/>
        <v>0.99979589300000005</v>
      </c>
      <c r="I366" s="4">
        <f t="shared" si="51"/>
        <v>0.99979589300000005</v>
      </c>
      <c r="J366" s="4">
        <f t="shared" si="51"/>
        <v>0.99974770499999999</v>
      </c>
      <c r="K366" s="4">
        <f t="shared" si="51"/>
        <v>0.99974770499999999</v>
      </c>
      <c r="L366" s="4">
        <f t="shared" si="51"/>
        <v>0.99974770499999999</v>
      </c>
      <c r="M366" s="4">
        <f t="shared" si="51"/>
        <v>0.99997715555</v>
      </c>
      <c r="N366" s="4">
        <f t="shared" si="51"/>
        <v>0.99997715555</v>
      </c>
      <c r="O366" s="4">
        <f t="shared" si="51"/>
        <v>0.99997715555</v>
      </c>
      <c r="P366" s="4">
        <f t="shared" si="51"/>
        <v>0.99997073839999995</v>
      </c>
      <c r="Q366" s="4">
        <f t="shared" si="51"/>
        <v>0.99997073839999995</v>
      </c>
      <c r="R366" s="4">
        <f t="shared" si="51"/>
        <v>0.99997073839999995</v>
      </c>
    </row>
    <row r="367" spans="1:18" ht="30" x14ac:dyDescent="0.25">
      <c r="A367" s="5" t="s">
        <v>306</v>
      </c>
      <c r="B367" s="5">
        <v>28</v>
      </c>
      <c r="C367" s="5" t="s">
        <v>317</v>
      </c>
      <c r="D367" s="5" t="s">
        <v>130</v>
      </c>
      <c r="E367" s="37" t="s">
        <v>318</v>
      </c>
      <c r="F367" s="5" t="s">
        <v>319</v>
      </c>
      <c r="G367" s="4">
        <f t="shared" si="51"/>
        <v>0.99988077860000002</v>
      </c>
      <c r="H367" s="4">
        <f t="shared" si="51"/>
        <v>0.99988077860000002</v>
      </c>
      <c r="I367" s="4">
        <f t="shared" si="51"/>
        <v>0.99988077860000002</v>
      </c>
      <c r="J367" s="4">
        <f t="shared" si="51"/>
        <v>0.99986445950000002</v>
      </c>
      <c r="K367" s="4">
        <f t="shared" si="51"/>
        <v>0.99986445950000002</v>
      </c>
      <c r="L367" s="4">
        <f t="shared" si="51"/>
        <v>0.99986445950000002</v>
      </c>
      <c r="M367" s="4">
        <f t="shared" si="51"/>
        <v>0.99998265549999998</v>
      </c>
      <c r="N367" s="4">
        <f t="shared" si="51"/>
        <v>0.99998265549999998</v>
      </c>
      <c r="O367" s="4">
        <f t="shared" si="51"/>
        <v>0.99998265549999998</v>
      </c>
      <c r="P367" s="4">
        <f t="shared" si="51"/>
        <v>0.99997645815000002</v>
      </c>
      <c r="Q367" s="4">
        <f t="shared" si="51"/>
        <v>0.99997645815000002</v>
      </c>
      <c r="R367" s="4">
        <f t="shared" si="51"/>
        <v>0.99997645815000002</v>
      </c>
    </row>
    <row r="368" spans="1:18" ht="30" x14ac:dyDescent="0.25">
      <c r="A368" s="5" t="s">
        <v>306</v>
      </c>
      <c r="B368" s="5">
        <v>30</v>
      </c>
      <c r="C368" s="5" t="s">
        <v>320</v>
      </c>
      <c r="D368" s="5" t="s">
        <v>130</v>
      </c>
      <c r="E368" s="37" t="s">
        <v>321</v>
      </c>
      <c r="F368" s="5" t="s">
        <v>322</v>
      </c>
      <c r="G368" s="4">
        <f t="shared" si="51"/>
        <v>0.99987929799999997</v>
      </c>
      <c r="H368" s="4">
        <f t="shared" si="51"/>
        <v>0.99987929799999997</v>
      </c>
      <c r="I368" s="4">
        <f t="shared" si="51"/>
        <v>0.99987929799999997</v>
      </c>
      <c r="J368" s="4">
        <f t="shared" si="51"/>
        <v>0.99984419400000002</v>
      </c>
      <c r="K368" s="4">
        <f t="shared" si="51"/>
        <v>0.99984419400000002</v>
      </c>
      <c r="L368" s="4">
        <f t="shared" si="51"/>
        <v>0.99984419400000002</v>
      </c>
      <c r="M368" s="4">
        <f t="shared" si="51"/>
        <v>0.99996710320000004</v>
      </c>
      <c r="N368" s="4">
        <f t="shared" si="51"/>
        <v>0.99996710320000004</v>
      </c>
      <c r="O368" s="4">
        <f t="shared" si="51"/>
        <v>0.99996710320000004</v>
      </c>
      <c r="P368" s="4">
        <f t="shared" si="51"/>
        <v>0.99996179954999997</v>
      </c>
      <c r="Q368" s="4">
        <f t="shared" si="51"/>
        <v>0.99996179954999997</v>
      </c>
      <c r="R368" s="4">
        <f t="shared" si="51"/>
        <v>0.99996179954999997</v>
      </c>
    </row>
    <row r="369" spans="1:18" ht="30" x14ac:dyDescent="0.25">
      <c r="A369" s="5" t="s">
        <v>306</v>
      </c>
      <c r="B369" s="5">
        <v>32</v>
      </c>
      <c r="C369" s="5" t="s">
        <v>124</v>
      </c>
      <c r="D369" s="5" t="s">
        <v>112</v>
      </c>
      <c r="E369" s="37" t="s">
        <v>323</v>
      </c>
      <c r="F369" s="5" t="s">
        <v>324</v>
      </c>
      <c r="G369" s="4">
        <f t="shared" si="51"/>
        <v>0.99976826600000002</v>
      </c>
      <c r="H369" s="4">
        <f t="shared" si="51"/>
        <v>0.99976826600000002</v>
      </c>
      <c r="I369" s="4">
        <f t="shared" si="51"/>
        <v>0.99976826600000002</v>
      </c>
      <c r="J369" s="4">
        <f t="shared" si="51"/>
        <v>0.99977543449999995</v>
      </c>
      <c r="K369" s="4">
        <f t="shared" si="51"/>
        <v>0.99977543449999995</v>
      </c>
      <c r="L369" s="4">
        <f t="shared" si="51"/>
        <v>0.99977543449999995</v>
      </c>
      <c r="M369" s="4">
        <f t="shared" si="51"/>
        <v>0.99995245675</v>
      </c>
      <c r="N369" s="4">
        <f t="shared" si="51"/>
        <v>0.99995245675</v>
      </c>
      <c r="O369" s="4">
        <f t="shared" si="51"/>
        <v>0.99995245675</v>
      </c>
      <c r="P369" s="4">
        <f t="shared" si="51"/>
        <v>0.99996044765000003</v>
      </c>
      <c r="Q369" s="4">
        <f t="shared" si="51"/>
        <v>0.99996044765000003</v>
      </c>
      <c r="R369" s="4">
        <f t="shared" si="51"/>
        <v>0.99996044765000003</v>
      </c>
    </row>
    <row r="370" spans="1:18" ht="30" x14ac:dyDescent="0.25">
      <c r="A370" s="5" t="s">
        <v>306</v>
      </c>
      <c r="B370" s="5">
        <v>36</v>
      </c>
      <c r="C370" s="5" t="s">
        <v>560</v>
      </c>
      <c r="D370" s="5" t="s">
        <v>130</v>
      </c>
      <c r="E370" s="37" t="s">
        <v>561</v>
      </c>
      <c r="F370" s="5" t="s">
        <v>437</v>
      </c>
      <c r="G370" s="4">
        <f t="shared" si="51"/>
        <v>0.9998885475</v>
      </c>
      <c r="H370" s="4">
        <f t="shared" si="51"/>
        <v>0.9998885475</v>
      </c>
      <c r="I370" s="4">
        <f t="shared" si="51"/>
        <v>0.9998885475</v>
      </c>
      <c r="J370" s="4">
        <f t="shared" si="51"/>
        <v>0.99990104729999996</v>
      </c>
      <c r="K370" s="4">
        <f t="shared" si="51"/>
        <v>0.99990104729999996</v>
      </c>
      <c r="L370" s="4">
        <f t="shared" si="51"/>
        <v>0.99990104729999996</v>
      </c>
      <c r="M370" s="4">
        <f t="shared" si="51"/>
        <v>0.99991403435000004</v>
      </c>
      <c r="N370" s="4">
        <f t="shared" si="51"/>
        <v>0.99991403435000004</v>
      </c>
      <c r="O370" s="4">
        <f t="shared" si="51"/>
        <v>0.99991403435000004</v>
      </c>
      <c r="P370" s="4">
        <f t="shared" si="51"/>
        <v>0.99990629514999996</v>
      </c>
      <c r="Q370" s="4">
        <f t="shared" si="51"/>
        <v>0.99990629514999996</v>
      </c>
      <c r="R370" s="4">
        <f t="shared" si="51"/>
        <v>0.99990629514999996</v>
      </c>
    </row>
    <row r="371" spans="1:18" ht="30" x14ac:dyDescent="0.25">
      <c r="A371" s="5" t="s">
        <v>306</v>
      </c>
      <c r="B371" s="5">
        <v>37</v>
      </c>
      <c r="C371" s="5" t="s">
        <v>435</v>
      </c>
      <c r="D371" s="5" t="s">
        <v>125</v>
      </c>
      <c r="E371" s="37" t="s">
        <v>436</v>
      </c>
      <c r="F371" s="5" t="s">
        <v>437</v>
      </c>
      <c r="G371" s="4">
        <f>1-G188-G189</f>
        <v>0.99837509349999998</v>
      </c>
      <c r="H371" s="4">
        <f t="shared" ref="H371:R371" si="52">1-H188-H189</f>
        <v>0.99837509349999998</v>
      </c>
      <c r="I371" s="4">
        <f t="shared" si="52"/>
        <v>0.99837509349999998</v>
      </c>
      <c r="J371" s="4">
        <f t="shared" si="52"/>
        <v>0.99376689349999991</v>
      </c>
      <c r="K371" s="4">
        <f t="shared" si="52"/>
        <v>0.99376689349999991</v>
      </c>
      <c r="L371" s="4">
        <f t="shared" si="52"/>
        <v>0.99376689349999991</v>
      </c>
      <c r="M371" s="4">
        <f t="shared" si="52"/>
        <v>0.99874805300000002</v>
      </c>
      <c r="N371" s="4">
        <f t="shared" si="52"/>
        <v>0.99874805300000002</v>
      </c>
      <c r="O371" s="4">
        <f t="shared" si="52"/>
        <v>0.99874805300000002</v>
      </c>
      <c r="P371" s="4">
        <f t="shared" si="52"/>
        <v>0.99509235650000005</v>
      </c>
      <c r="Q371" s="4">
        <f t="shared" si="52"/>
        <v>0.99509235650000005</v>
      </c>
      <c r="R371" s="4">
        <f t="shared" si="52"/>
        <v>0.99509235650000005</v>
      </c>
    </row>
    <row r="372" spans="1:18" ht="30" x14ac:dyDescent="0.25">
      <c r="A372" s="5" t="s">
        <v>306</v>
      </c>
      <c r="B372" s="5">
        <v>37</v>
      </c>
      <c r="C372" s="5" t="s">
        <v>438</v>
      </c>
      <c r="D372" s="5" t="s">
        <v>126</v>
      </c>
      <c r="E372" s="37" t="s">
        <v>439</v>
      </c>
      <c r="F372" s="5" t="s">
        <v>437</v>
      </c>
      <c r="G372" s="4">
        <f>1-G188-G189</f>
        <v>0.99837509349999998</v>
      </c>
      <c r="H372" s="4">
        <f t="shared" ref="H372:R372" si="53">1-H188-H189</f>
        <v>0.99837509349999998</v>
      </c>
      <c r="I372" s="4">
        <f t="shared" si="53"/>
        <v>0.99837509349999998</v>
      </c>
      <c r="J372" s="4">
        <f t="shared" si="53"/>
        <v>0.99376689349999991</v>
      </c>
      <c r="K372" s="4">
        <f t="shared" si="53"/>
        <v>0.99376689349999991</v>
      </c>
      <c r="L372" s="4">
        <f t="shared" si="53"/>
        <v>0.99376689349999991</v>
      </c>
      <c r="M372" s="4">
        <f t="shared" si="53"/>
        <v>0.99874805300000002</v>
      </c>
      <c r="N372" s="4">
        <f t="shared" si="53"/>
        <v>0.99874805300000002</v>
      </c>
      <c r="O372" s="4">
        <f t="shared" si="53"/>
        <v>0.99874805300000002</v>
      </c>
      <c r="P372" s="4">
        <f t="shared" si="53"/>
        <v>0.99509235650000005</v>
      </c>
      <c r="Q372" s="4">
        <f t="shared" si="53"/>
        <v>0.99509235650000005</v>
      </c>
      <c r="R372" s="4">
        <f t="shared" si="53"/>
        <v>0.99509235650000005</v>
      </c>
    </row>
    <row r="373" spans="1:18" ht="30" x14ac:dyDescent="0.25">
      <c r="A373" s="5" t="s">
        <v>306</v>
      </c>
      <c r="B373" s="5">
        <v>48</v>
      </c>
      <c r="C373" s="5" t="s">
        <v>562</v>
      </c>
      <c r="D373" s="5" t="s">
        <v>130</v>
      </c>
      <c r="E373" s="37" t="s">
        <v>563</v>
      </c>
      <c r="F373" s="5" t="s">
        <v>325</v>
      </c>
      <c r="G373" s="4">
        <f>1-G190</f>
        <v>0.99985830799999997</v>
      </c>
      <c r="H373" s="4">
        <f t="shared" ref="H373:R373" si="54">1-H190</f>
        <v>0.99985830799999997</v>
      </c>
      <c r="I373" s="4">
        <f t="shared" si="54"/>
        <v>0.99985830799999997</v>
      </c>
      <c r="J373" s="4">
        <f t="shared" si="54"/>
        <v>0.99986444350000003</v>
      </c>
      <c r="K373" s="4">
        <f t="shared" si="54"/>
        <v>0.99986444350000003</v>
      </c>
      <c r="L373" s="4">
        <f t="shared" si="54"/>
        <v>0.99986444350000003</v>
      </c>
      <c r="M373" s="4">
        <f t="shared" si="54"/>
        <v>0.9998740465</v>
      </c>
      <c r="N373" s="4">
        <f t="shared" si="54"/>
        <v>0.9998740465</v>
      </c>
      <c r="O373" s="4">
        <f t="shared" si="54"/>
        <v>0.9998740465</v>
      </c>
      <c r="P373" s="4">
        <f t="shared" si="54"/>
        <v>0.99984887700000002</v>
      </c>
      <c r="Q373" s="4">
        <f t="shared" si="54"/>
        <v>0.99984887700000002</v>
      </c>
      <c r="R373" s="4">
        <f t="shared" si="54"/>
        <v>0.99984887700000002</v>
      </c>
    </row>
    <row r="374" spans="1:18" ht="30" x14ac:dyDescent="0.25">
      <c r="A374" s="5" t="s">
        <v>306</v>
      </c>
      <c r="B374" s="5">
        <v>52</v>
      </c>
      <c r="C374" s="5" t="s">
        <v>564</v>
      </c>
      <c r="D374" s="5" t="s">
        <v>130</v>
      </c>
      <c r="E374" s="37" t="s">
        <v>565</v>
      </c>
      <c r="F374" s="5" t="s">
        <v>325</v>
      </c>
      <c r="G374" s="4">
        <f t="shared" ref="G374:R374" si="55">1-G191</f>
        <v>0.99994374325000002</v>
      </c>
      <c r="H374" s="4">
        <f t="shared" si="55"/>
        <v>0.99994374325000002</v>
      </c>
      <c r="I374" s="4">
        <f t="shared" si="55"/>
        <v>0.99994374325000002</v>
      </c>
      <c r="J374" s="4">
        <f t="shared" si="55"/>
        <v>0.99997029955000005</v>
      </c>
      <c r="K374" s="4">
        <f t="shared" si="55"/>
        <v>0.99997029955000005</v>
      </c>
      <c r="L374" s="4">
        <f t="shared" si="55"/>
        <v>0.99997029955000005</v>
      </c>
      <c r="M374" s="4">
        <f t="shared" si="55"/>
        <v>0.99996806680000005</v>
      </c>
      <c r="N374" s="4">
        <f t="shared" si="55"/>
        <v>0.99996806680000005</v>
      </c>
      <c r="O374" s="4">
        <f t="shared" si="55"/>
        <v>0.99996806680000005</v>
      </c>
      <c r="P374" s="4">
        <f t="shared" si="55"/>
        <v>0.99996380515000005</v>
      </c>
      <c r="Q374" s="4">
        <f t="shared" si="55"/>
        <v>0.99996380515000005</v>
      </c>
      <c r="R374" s="4">
        <f t="shared" si="55"/>
        <v>0.99996380515000005</v>
      </c>
    </row>
    <row r="375" spans="1:18" ht="30" x14ac:dyDescent="0.25">
      <c r="A375" s="5" t="s">
        <v>306</v>
      </c>
      <c r="B375" s="5">
        <v>53</v>
      </c>
      <c r="C375" s="5" t="s">
        <v>326</v>
      </c>
      <c r="D375" s="5" t="s">
        <v>130</v>
      </c>
      <c r="E375" s="37" t="s">
        <v>327</v>
      </c>
      <c r="F375" s="5" t="s">
        <v>328</v>
      </c>
      <c r="G375" s="4">
        <f>1-G192-G193</f>
        <v>0.99395939435000003</v>
      </c>
      <c r="H375" s="4">
        <f t="shared" ref="H375:R375" si="56">1-H192-H193</f>
        <v>0.99395939435000003</v>
      </c>
      <c r="I375" s="4">
        <f t="shared" si="56"/>
        <v>0.99395939435000003</v>
      </c>
      <c r="J375" s="4">
        <f t="shared" si="56"/>
        <v>0.99563919104999998</v>
      </c>
      <c r="K375" s="4">
        <f t="shared" si="56"/>
        <v>0.99563919104999998</v>
      </c>
      <c r="L375" s="4">
        <f t="shared" si="56"/>
        <v>0.99563919104999998</v>
      </c>
      <c r="M375" s="4">
        <f t="shared" si="56"/>
        <v>0.99534281324999996</v>
      </c>
      <c r="N375" s="4">
        <f t="shared" si="56"/>
        <v>0.99534281324999996</v>
      </c>
      <c r="O375" s="4">
        <f t="shared" si="56"/>
        <v>0.99534281324999996</v>
      </c>
      <c r="P375" s="4">
        <f t="shared" si="56"/>
        <v>0.99466237430000004</v>
      </c>
      <c r="Q375" s="4">
        <f t="shared" si="56"/>
        <v>0.99466237430000004</v>
      </c>
      <c r="R375" s="4">
        <f t="shared" si="56"/>
        <v>0.99466237430000004</v>
      </c>
    </row>
    <row r="376" spans="1:18" ht="30" x14ac:dyDescent="0.25">
      <c r="A376" s="5" t="s">
        <v>306</v>
      </c>
      <c r="B376" s="5">
        <v>53</v>
      </c>
      <c r="C376" s="5" t="s">
        <v>329</v>
      </c>
      <c r="D376" s="5" t="s">
        <v>140</v>
      </c>
      <c r="E376" s="37" t="s">
        <v>440</v>
      </c>
      <c r="F376" s="5" t="s">
        <v>325</v>
      </c>
      <c r="G376" s="4">
        <f>1-G192-G193</f>
        <v>0.99395939435000003</v>
      </c>
      <c r="H376" s="4">
        <f t="shared" ref="H376:R376" si="57">1-H192-H193</f>
        <v>0.99395939435000003</v>
      </c>
      <c r="I376" s="4">
        <f t="shared" si="57"/>
        <v>0.99395939435000003</v>
      </c>
      <c r="J376" s="4">
        <f t="shared" si="57"/>
        <v>0.99563919104999998</v>
      </c>
      <c r="K376" s="4">
        <f t="shared" si="57"/>
        <v>0.99563919104999998</v>
      </c>
      <c r="L376" s="4">
        <f t="shared" si="57"/>
        <v>0.99563919104999998</v>
      </c>
      <c r="M376" s="4">
        <f t="shared" si="57"/>
        <v>0.99534281324999996</v>
      </c>
      <c r="N376" s="4">
        <f t="shared" si="57"/>
        <v>0.99534281324999996</v>
      </c>
      <c r="O376" s="4">
        <f t="shared" si="57"/>
        <v>0.99534281324999996</v>
      </c>
      <c r="P376" s="4">
        <f t="shared" si="57"/>
        <v>0.99466237430000004</v>
      </c>
      <c r="Q376" s="4">
        <f t="shared" si="57"/>
        <v>0.99466237430000004</v>
      </c>
      <c r="R376" s="4">
        <f t="shared" si="57"/>
        <v>0.99466237430000004</v>
      </c>
    </row>
    <row r="377" spans="1:18" ht="30" x14ac:dyDescent="0.25">
      <c r="A377" s="5" t="s">
        <v>306</v>
      </c>
      <c r="B377" s="5">
        <v>54</v>
      </c>
      <c r="C377" s="5" t="s">
        <v>330</v>
      </c>
      <c r="D377" s="5" t="s">
        <v>146</v>
      </c>
      <c r="E377" s="37" t="s">
        <v>441</v>
      </c>
      <c r="F377" s="5" t="s">
        <v>325</v>
      </c>
      <c r="G377" s="4">
        <f>1-G194</f>
        <v>0.99973653100000004</v>
      </c>
      <c r="H377" s="4">
        <f t="shared" ref="H377:R378" si="58">1-H194</f>
        <v>0.99973653100000004</v>
      </c>
      <c r="I377" s="4">
        <f t="shared" si="58"/>
        <v>0.99973653100000004</v>
      </c>
      <c r="J377" s="4">
        <f t="shared" si="58"/>
        <v>0.99984929950000001</v>
      </c>
      <c r="K377" s="4">
        <f t="shared" si="58"/>
        <v>0.99984929950000001</v>
      </c>
      <c r="L377" s="4">
        <f t="shared" si="58"/>
        <v>0.99984929950000001</v>
      </c>
      <c r="M377" s="4">
        <f t="shared" si="58"/>
        <v>0.99967810349999997</v>
      </c>
      <c r="N377" s="4">
        <f t="shared" si="58"/>
        <v>0.99967810349999997</v>
      </c>
      <c r="O377" s="4">
        <f t="shared" si="58"/>
        <v>0.99967810349999997</v>
      </c>
      <c r="P377" s="4">
        <f t="shared" si="58"/>
        <v>0.99967458549999999</v>
      </c>
      <c r="Q377" s="4">
        <f t="shared" si="58"/>
        <v>0.99967458549999999</v>
      </c>
      <c r="R377" s="4">
        <f t="shared" si="58"/>
        <v>0.99967458549999999</v>
      </c>
    </row>
    <row r="378" spans="1:18" ht="30" x14ac:dyDescent="0.25">
      <c r="A378" s="5" t="s">
        <v>306</v>
      </c>
      <c r="B378" s="5">
        <v>59</v>
      </c>
      <c r="C378" s="5" t="s">
        <v>566</v>
      </c>
      <c r="D378" s="5" t="s">
        <v>130</v>
      </c>
      <c r="E378" s="37" t="s">
        <v>567</v>
      </c>
      <c r="F378" s="5" t="s">
        <v>325</v>
      </c>
      <c r="G378" s="4">
        <f>1-G195</f>
        <v>0.99995279250000002</v>
      </c>
      <c r="H378" s="4">
        <f t="shared" si="58"/>
        <v>0.99995279250000002</v>
      </c>
      <c r="I378" s="4">
        <f t="shared" si="58"/>
        <v>0.99995279250000002</v>
      </c>
      <c r="J378" s="4">
        <f t="shared" si="58"/>
        <v>0.99995881310000001</v>
      </c>
      <c r="K378" s="4">
        <f t="shared" si="58"/>
        <v>0.99995881310000001</v>
      </c>
      <c r="L378" s="4">
        <f t="shared" si="58"/>
        <v>0.99995881310000001</v>
      </c>
      <c r="M378" s="4">
        <f t="shared" si="58"/>
        <v>0.99996017020000005</v>
      </c>
      <c r="N378" s="4">
        <f t="shared" si="58"/>
        <v>0.99996017020000005</v>
      </c>
      <c r="O378" s="4">
        <f t="shared" si="58"/>
        <v>0.99996017020000005</v>
      </c>
      <c r="P378" s="4">
        <f t="shared" si="58"/>
        <v>0.9999535732</v>
      </c>
      <c r="Q378" s="4">
        <f t="shared" si="58"/>
        <v>0.9999535732</v>
      </c>
      <c r="R378" s="4">
        <f t="shared" si="58"/>
        <v>0.9999535732</v>
      </c>
    </row>
    <row r="379" spans="1:18" ht="30" x14ac:dyDescent="0.25">
      <c r="A379" s="5" t="s">
        <v>306</v>
      </c>
      <c r="B379" s="5">
        <v>83</v>
      </c>
      <c r="C379" s="5" t="s">
        <v>331</v>
      </c>
      <c r="D379" s="5" t="s">
        <v>130</v>
      </c>
      <c r="E379" s="37" t="s">
        <v>332</v>
      </c>
      <c r="F379" s="5" t="s">
        <v>333</v>
      </c>
      <c r="G379" s="4">
        <f t="shared" ref="G379:R383" si="59">1-G196</f>
        <v>0.99955765649999995</v>
      </c>
      <c r="H379" s="4">
        <f t="shared" si="59"/>
        <v>0.99955765649999995</v>
      </c>
      <c r="I379" s="4">
        <f t="shared" si="59"/>
        <v>0.99955765649999995</v>
      </c>
      <c r="J379" s="4">
        <f t="shared" si="59"/>
        <v>0.99942945549999995</v>
      </c>
      <c r="K379" s="4">
        <f t="shared" si="59"/>
        <v>0.99942945549999995</v>
      </c>
      <c r="L379" s="4">
        <f t="shared" si="59"/>
        <v>0.99942945549999995</v>
      </c>
      <c r="M379" s="4">
        <f t="shared" si="59"/>
        <v>0.99990937270000002</v>
      </c>
      <c r="N379" s="4">
        <f t="shared" si="59"/>
        <v>0.99990937270000002</v>
      </c>
      <c r="O379" s="4">
        <f t="shared" si="59"/>
        <v>0.99990937270000002</v>
      </c>
      <c r="P379" s="4">
        <f t="shared" si="59"/>
        <v>0.99989691940000003</v>
      </c>
      <c r="Q379" s="4">
        <f t="shared" si="59"/>
        <v>0.99989691940000003</v>
      </c>
      <c r="R379" s="4">
        <f t="shared" si="59"/>
        <v>0.99989691940000003</v>
      </c>
    </row>
    <row r="380" spans="1:18" ht="30" x14ac:dyDescent="0.25">
      <c r="A380" s="5" t="s">
        <v>306</v>
      </c>
      <c r="B380" s="5">
        <v>98</v>
      </c>
      <c r="C380" s="5" t="s">
        <v>442</v>
      </c>
      <c r="D380" s="5" t="s">
        <v>112</v>
      </c>
      <c r="E380" s="37" t="s">
        <v>443</v>
      </c>
      <c r="F380" s="5" t="s">
        <v>444</v>
      </c>
      <c r="G380" s="4">
        <f t="shared" si="59"/>
        <v>0.99587334999999999</v>
      </c>
      <c r="H380" s="4">
        <f t="shared" si="59"/>
        <v>0.99587334999999999</v>
      </c>
      <c r="I380" s="4">
        <f t="shared" si="59"/>
        <v>0.99587334999999999</v>
      </c>
      <c r="J380" s="4">
        <f t="shared" si="59"/>
        <v>0.99007768500000004</v>
      </c>
      <c r="K380" s="4">
        <f t="shared" si="59"/>
        <v>0.99007768500000004</v>
      </c>
      <c r="L380" s="4">
        <f t="shared" si="59"/>
        <v>0.99007768500000004</v>
      </c>
      <c r="M380" s="4">
        <f t="shared" si="59"/>
        <v>0.99918915149999998</v>
      </c>
      <c r="N380" s="4">
        <f t="shared" si="59"/>
        <v>0.99918915149999998</v>
      </c>
      <c r="O380" s="4">
        <f t="shared" si="59"/>
        <v>0.99918915149999998</v>
      </c>
      <c r="P380" s="4">
        <f t="shared" si="59"/>
        <v>0.99881182499999999</v>
      </c>
      <c r="Q380" s="4">
        <f t="shared" si="59"/>
        <v>0.99881182499999999</v>
      </c>
      <c r="R380" s="4">
        <f t="shared" si="59"/>
        <v>0.99881182499999999</v>
      </c>
    </row>
    <row r="381" spans="1:18" ht="30" x14ac:dyDescent="0.25">
      <c r="A381" s="5" t="s">
        <v>306</v>
      </c>
      <c r="B381" s="5">
        <v>100</v>
      </c>
      <c r="C381" s="5" t="s">
        <v>334</v>
      </c>
      <c r="D381" s="5" t="s">
        <v>112</v>
      </c>
      <c r="E381" s="37" t="s">
        <v>445</v>
      </c>
      <c r="F381" s="5" t="s">
        <v>335</v>
      </c>
      <c r="G381" s="4">
        <f t="shared" si="59"/>
        <v>0.99989925629999998</v>
      </c>
      <c r="H381" s="4">
        <f t="shared" si="59"/>
        <v>0.99989925629999998</v>
      </c>
      <c r="I381" s="4">
        <f t="shared" si="59"/>
        <v>0.99989925629999998</v>
      </c>
      <c r="J381" s="4">
        <f t="shared" si="59"/>
        <v>0.99979471750000004</v>
      </c>
      <c r="K381" s="4">
        <f t="shared" si="59"/>
        <v>0.99979471750000004</v>
      </c>
      <c r="L381" s="4">
        <f t="shared" si="59"/>
        <v>0.99979471750000004</v>
      </c>
      <c r="M381" s="4">
        <f t="shared" si="59"/>
        <v>0.99998669044999999</v>
      </c>
      <c r="N381" s="4">
        <f t="shared" si="59"/>
        <v>0.99998669044999999</v>
      </c>
      <c r="O381" s="4">
        <f t="shared" si="59"/>
        <v>0.99998669044999999</v>
      </c>
      <c r="P381" s="4">
        <f t="shared" si="59"/>
        <v>0.99997950869999996</v>
      </c>
      <c r="Q381" s="4">
        <f t="shared" si="59"/>
        <v>0.99997950869999996</v>
      </c>
      <c r="R381" s="4">
        <f t="shared" si="59"/>
        <v>0.99997950869999996</v>
      </c>
    </row>
    <row r="382" spans="1:18" ht="30" x14ac:dyDescent="0.25">
      <c r="A382" s="5" t="s">
        <v>306</v>
      </c>
      <c r="B382" s="5">
        <v>108</v>
      </c>
      <c r="C382" s="5" t="s">
        <v>336</v>
      </c>
      <c r="D382" s="5" t="s">
        <v>116</v>
      </c>
      <c r="E382" s="37" t="s">
        <v>337</v>
      </c>
      <c r="F382" s="5" t="s">
        <v>338</v>
      </c>
      <c r="G382" s="4">
        <f t="shared" si="59"/>
        <v>0.99791113499999995</v>
      </c>
      <c r="H382" s="4">
        <f t="shared" si="59"/>
        <v>0.99791113499999995</v>
      </c>
      <c r="I382" s="4">
        <f t="shared" si="59"/>
        <v>0.99791113499999995</v>
      </c>
      <c r="J382" s="4">
        <f t="shared" si="59"/>
        <v>0.99779834000000001</v>
      </c>
      <c r="K382" s="4">
        <f t="shared" si="59"/>
        <v>0.99779834000000001</v>
      </c>
      <c r="L382" s="4">
        <f t="shared" si="59"/>
        <v>0.99779834000000001</v>
      </c>
      <c r="M382" s="4">
        <f t="shared" si="59"/>
        <v>0.99871120499999999</v>
      </c>
      <c r="N382" s="4">
        <f t="shared" si="59"/>
        <v>0.99871120499999999</v>
      </c>
      <c r="O382" s="4">
        <f t="shared" si="59"/>
        <v>0.99871120499999999</v>
      </c>
      <c r="P382" s="4">
        <f t="shared" si="59"/>
        <v>0.99874501500000001</v>
      </c>
      <c r="Q382" s="4">
        <f t="shared" si="59"/>
        <v>0.99874501500000001</v>
      </c>
      <c r="R382" s="4">
        <f t="shared" si="59"/>
        <v>0.99874501500000001</v>
      </c>
    </row>
    <row r="383" spans="1:18" ht="30" x14ac:dyDescent="0.25">
      <c r="A383" s="5" t="s">
        <v>306</v>
      </c>
      <c r="B383" s="5">
        <v>109</v>
      </c>
      <c r="C383" s="5" t="s">
        <v>568</v>
      </c>
      <c r="D383" s="5" t="s">
        <v>130</v>
      </c>
      <c r="E383" s="37" t="s">
        <v>569</v>
      </c>
      <c r="F383" s="5" t="s">
        <v>339</v>
      </c>
      <c r="G383" s="4">
        <f t="shared" si="59"/>
        <v>0.99988333149999997</v>
      </c>
      <c r="H383" s="4">
        <f t="shared" si="59"/>
        <v>0.99988333149999997</v>
      </c>
      <c r="I383" s="4">
        <f t="shared" si="59"/>
        <v>0.99988333149999997</v>
      </c>
      <c r="J383" s="4">
        <f t="shared" si="59"/>
        <v>0.99986268349999996</v>
      </c>
      <c r="K383" s="4">
        <f t="shared" si="59"/>
        <v>0.99986268349999996</v>
      </c>
      <c r="L383" s="4">
        <f t="shared" si="59"/>
        <v>0.99986268349999996</v>
      </c>
      <c r="M383" s="4">
        <f t="shared" si="59"/>
        <v>0.99992825900000004</v>
      </c>
      <c r="N383" s="4">
        <f t="shared" si="59"/>
        <v>0.99992825900000004</v>
      </c>
      <c r="O383" s="4">
        <f t="shared" si="59"/>
        <v>0.99992825900000004</v>
      </c>
      <c r="P383" s="4">
        <f t="shared" si="59"/>
        <v>0.99993425280000003</v>
      </c>
      <c r="Q383" s="4">
        <f t="shared" si="59"/>
        <v>0.99993425280000003</v>
      </c>
      <c r="R383" s="4">
        <f t="shared" si="59"/>
        <v>0.99993425280000003</v>
      </c>
    </row>
    <row r="384" spans="1:18" ht="30" x14ac:dyDescent="0.25">
      <c r="A384" s="5" t="s">
        <v>306</v>
      </c>
      <c r="B384" s="5">
        <v>111</v>
      </c>
      <c r="C384" s="5" t="s">
        <v>340</v>
      </c>
      <c r="D384" s="5" t="s">
        <v>130</v>
      </c>
      <c r="E384" s="37" t="s">
        <v>446</v>
      </c>
      <c r="F384" s="5" t="s">
        <v>339</v>
      </c>
      <c r="G384" s="4">
        <f>1-G201-G202</f>
        <v>0.99973830740000003</v>
      </c>
      <c r="H384" s="4">
        <f t="shared" ref="H384:R384" si="60">1-H201-H202</f>
        <v>0.99973830740000003</v>
      </c>
      <c r="I384" s="4">
        <f t="shared" si="60"/>
        <v>0.99973830740000003</v>
      </c>
      <c r="J384" s="4">
        <f t="shared" si="60"/>
        <v>0.99970273224999995</v>
      </c>
      <c r="K384" s="4">
        <f t="shared" si="60"/>
        <v>0.99970273224999995</v>
      </c>
      <c r="L384" s="4">
        <f t="shared" si="60"/>
        <v>0.99970273224999995</v>
      </c>
      <c r="M384" s="4">
        <f t="shared" si="60"/>
        <v>0.9998367386</v>
      </c>
      <c r="N384" s="4">
        <f t="shared" si="60"/>
        <v>0.9998367386</v>
      </c>
      <c r="O384" s="4">
        <f t="shared" si="60"/>
        <v>0.9998367386</v>
      </c>
      <c r="P384" s="4">
        <f t="shared" si="60"/>
        <v>0.99984841020000004</v>
      </c>
      <c r="Q384" s="4">
        <f t="shared" si="60"/>
        <v>0.99984841020000004</v>
      </c>
      <c r="R384" s="4">
        <f t="shared" si="60"/>
        <v>0.99984841020000004</v>
      </c>
    </row>
    <row r="385" spans="1:18" ht="30" x14ac:dyDescent="0.25">
      <c r="A385" s="5" t="s">
        <v>306</v>
      </c>
      <c r="B385" s="5">
        <v>111</v>
      </c>
      <c r="C385" s="5" t="s">
        <v>341</v>
      </c>
      <c r="D385" s="5" t="s">
        <v>130</v>
      </c>
      <c r="E385" s="37" t="s">
        <v>447</v>
      </c>
      <c r="F385" s="5" t="s">
        <v>339</v>
      </c>
      <c r="G385" s="4">
        <f>1-G201-G202</f>
        <v>0.99973830740000003</v>
      </c>
      <c r="H385" s="4">
        <f t="shared" ref="H385:R385" si="61">1-H201-H202</f>
        <v>0.99973830740000003</v>
      </c>
      <c r="I385" s="4">
        <f t="shared" si="61"/>
        <v>0.99973830740000003</v>
      </c>
      <c r="J385" s="4">
        <f t="shared" si="61"/>
        <v>0.99970273224999995</v>
      </c>
      <c r="K385" s="4">
        <f t="shared" si="61"/>
        <v>0.99970273224999995</v>
      </c>
      <c r="L385" s="4">
        <f t="shared" si="61"/>
        <v>0.99970273224999995</v>
      </c>
      <c r="M385" s="4">
        <f t="shared" si="61"/>
        <v>0.9998367386</v>
      </c>
      <c r="N385" s="4">
        <f t="shared" si="61"/>
        <v>0.9998367386</v>
      </c>
      <c r="O385" s="4">
        <f t="shared" si="61"/>
        <v>0.9998367386</v>
      </c>
      <c r="P385" s="4">
        <f t="shared" si="61"/>
        <v>0.99984841020000004</v>
      </c>
      <c r="Q385" s="4">
        <f t="shared" si="61"/>
        <v>0.99984841020000004</v>
      </c>
      <c r="R385" s="4">
        <f t="shared" si="61"/>
        <v>0.99984841020000004</v>
      </c>
    </row>
    <row r="386" spans="1:18" ht="30" x14ac:dyDescent="0.25">
      <c r="A386" s="5" t="s">
        <v>306</v>
      </c>
      <c r="B386" s="5">
        <v>114</v>
      </c>
      <c r="C386" s="5" t="s">
        <v>342</v>
      </c>
      <c r="D386" s="5" t="s">
        <v>140</v>
      </c>
      <c r="E386" s="37" t="s">
        <v>448</v>
      </c>
      <c r="F386" s="5" t="s">
        <v>339</v>
      </c>
      <c r="G386" s="4">
        <f>1-G203</f>
        <v>0.99993414189999996</v>
      </c>
      <c r="H386" s="4">
        <f t="shared" ref="H386:R386" si="62">1-H203</f>
        <v>0.99993414189999996</v>
      </c>
      <c r="I386" s="4">
        <f t="shared" si="62"/>
        <v>0.99993414189999996</v>
      </c>
      <c r="J386" s="4">
        <f t="shared" si="62"/>
        <v>0.99991131</v>
      </c>
      <c r="K386" s="4">
        <f t="shared" si="62"/>
        <v>0.99991131</v>
      </c>
      <c r="L386" s="4">
        <f t="shared" si="62"/>
        <v>0.99991131</v>
      </c>
      <c r="M386" s="4">
        <f t="shared" si="62"/>
        <v>0.99997395654999999</v>
      </c>
      <c r="N386" s="4">
        <f t="shared" si="62"/>
        <v>0.99997395654999999</v>
      </c>
      <c r="O386" s="4">
        <f t="shared" si="62"/>
        <v>0.99997395654999999</v>
      </c>
      <c r="P386" s="4">
        <f t="shared" si="62"/>
        <v>0.99997199955000005</v>
      </c>
      <c r="Q386" s="4">
        <f t="shared" si="62"/>
        <v>0.99997199955000005</v>
      </c>
      <c r="R386" s="4">
        <f t="shared" si="62"/>
        <v>0.99997199955000005</v>
      </c>
    </row>
    <row r="387" spans="1:18" ht="30" x14ac:dyDescent="0.25">
      <c r="A387" s="5" t="s">
        <v>306</v>
      </c>
      <c r="B387" s="5">
        <v>144</v>
      </c>
      <c r="C387" s="5" t="s">
        <v>570</v>
      </c>
      <c r="D387" s="5" t="s">
        <v>145</v>
      </c>
      <c r="E387" s="37" t="s">
        <v>571</v>
      </c>
      <c r="F387" s="5" t="s">
        <v>343</v>
      </c>
      <c r="G387" s="4">
        <f>1-G204-G205</f>
        <v>0.99622150739999993</v>
      </c>
      <c r="H387" s="4">
        <f t="shared" ref="H387:R387" si="63">1-H204-H205</f>
        <v>0.99622150739999993</v>
      </c>
      <c r="I387" s="4">
        <f t="shared" si="63"/>
        <v>0.99622150739999993</v>
      </c>
      <c r="J387" s="4">
        <f t="shared" si="63"/>
        <v>0.99746430460000002</v>
      </c>
      <c r="K387" s="4">
        <f t="shared" si="63"/>
        <v>0.99746430460000002</v>
      </c>
      <c r="L387" s="4">
        <f t="shared" si="63"/>
        <v>0.99746430460000002</v>
      </c>
      <c r="M387" s="4">
        <f t="shared" si="63"/>
        <v>0.99796280855000008</v>
      </c>
      <c r="N387" s="4">
        <f t="shared" si="63"/>
        <v>0.99796280855000008</v>
      </c>
      <c r="O387" s="4">
        <f t="shared" si="63"/>
        <v>0.99796280855000008</v>
      </c>
      <c r="P387" s="4">
        <f t="shared" si="63"/>
        <v>0.99850160350000006</v>
      </c>
      <c r="Q387" s="4">
        <f t="shared" si="63"/>
        <v>0.99850160350000006</v>
      </c>
      <c r="R387" s="4">
        <f t="shared" si="63"/>
        <v>0.99850160350000006</v>
      </c>
    </row>
    <row r="388" spans="1:18" ht="30" x14ac:dyDescent="0.25">
      <c r="A388" s="5" t="s">
        <v>306</v>
      </c>
      <c r="B388" s="5">
        <v>144</v>
      </c>
      <c r="C388" s="5" t="s">
        <v>572</v>
      </c>
      <c r="D388" s="5" t="s">
        <v>130</v>
      </c>
      <c r="E388" s="37" t="s">
        <v>573</v>
      </c>
      <c r="F388" s="5" t="s">
        <v>343</v>
      </c>
      <c r="G388" s="4">
        <f>1-G204-G205</f>
        <v>0.99622150739999993</v>
      </c>
      <c r="H388" s="4">
        <f t="shared" ref="H388:R388" si="64">1-H204-H205</f>
        <v>0.99622150739999993</v>
      </c>
      <c r="I388" s="4">
        <f t="shared" si="64"/>
        <v>0.99622150739999993</v>
      </c>
      <c r="J388" s="4">
        <f t="shared" si="64"/>
        <v>0.99746430460000002</v>
      </c>
      <c r="K388" s="4">
        <f t="shared" si="64"/>
        <v>0.99746430460000002</v>
      </c>
      <c r="L388" s="4">
        <f t="shared" si="64"/>
        <v>0.99746430460000002</v>
      </c>
      <c r="M388" s="4">
        <f t="shared" si="64"/>
        <v>0.99796280855000008</v>
      </c>
      <c r="N388" s="4">
        <f t="shared" si="64"/>
        <v>0.99796280855000008</v>
      </c>
      <c r="O388" s="4">
        <f t="shared" si="64"/>
        <v>0.99796280855000008</v>
      </c>
      <c r="P388" s="4">
        <f t="shared" si="64"/>
        <v>0.99850160350000006</v>
      </c>
      <c r="Q388" s="4">
        <f t="shared" si="64"/>
        <v>0.99850160350000006</v>
      </c>
      <c r="R388" s="4">
        <f t="shared" si="64"/>
        <v>0.99850160350000006</v>
      </c>
    </row>
    <row r="389" spans="1:18" ht="30" x14ac:dyDescent="0.25">
      <c r="A389" s="5" t="s">
        <v>306</v>
      </c>
      <c r="B389" s="5">
        <v>154</v>
      </c>
      <c r="C389" s="5" t="s">
        <v>449</v>
      </c>
      <c r="D389" s="5" t="s">
        <v>125</v>
      </c>
      <c r="E389" s="37" t="s">
        <v>450</v>
      </c>
      <c r="F389" s="5" t="s">
        <v>343</v>
      </c>
      <c r="G389" s="4">
        <f>1-G206-G207-G208</f>
        <v>0.99482344899999997</v>
      </c>
      <c r="H389" s="4">
        <f t="shared" ref="H389:R389" si="65">1-H206-H207-H208</f>
        <v>0.99482344899999997</v>
      </c>
      <c r="I389" s="4">
        <f t="shared" si="65"/>
        <v>0.99482344899999997</v>
      </c>
      <c r="J389" s="4">
        <f t="shared" si="65"/>
        <v>0.99120282049999997</v>
      </c>
      <c r="K389" s="4">
        <f t="shared" si="65"/>
        <v>0.99120282049999997</v>
      </c>
      <c r="L389" s="4">
        <f t="shared" si="65"/>
        <v>0.99120282049999997</v>
      </c>
      <c r="M389" s="4">
        <f t="shared" si="65"/>
        <v>0.99687512749999996</v>
      </c>
      <c r="N389" s="4">
        <f t="shared" si="65"/>
        <v>0.99687512749999996</v>
      </c>
      <c r="O389" s="4">
        <f t="shared" si="65"/>
        <v>0.99687512749999996</v>
      </c>
      <c r="P389" s="4">
        <f t="shared" si="65"/>
        <v>0.98236175800000003</v>
      </c>
      <c r="Q389" s="4">
        <f t="shared" si="65"/>
        <v>0.98236175800000003</v>
      </c>
      <c r="R389" s="4">
        <f t="shared" si="65"/>
        <v>0.98236175800000003</v>
      </c>
    </row>
    <row r="390" spans="1:18" ht="30" x14ac:dyDescent="0.25">
      <c r="A390" s="5" t="s">
        <v>306</v>
      </c>
      <c r="B390" s="5">
        <v>154</v>
      </c>
      <c r="C390" s="5" t="s">
        <v>396</v>
      </c>
      <c r="D390" s="5" t="s">
        <v>126</v>
      </c>
      <c r="E390" s="37" t="s">
        <v>451</v>
      </c>
      <c r="F390" s="5" t="s">
        <v>343</v>
      </c>
      <c r="G390" s="4">
        <f>1-G206-G207-G208</f>
        <v>0.99482344899999997</v>
      </c>
      <c r="H390" s="4">
        <f t="shared" ref="H390:R390" si="66">1-H206-H207-H208</f>
        <v>0.99482344899999997</v>
      </c>
      <c r="I390" s="4">
        <f t="shared" si="66"/>
        <v>0.99482344899999997</v>
      </c>
      <c r="J390" s="4">
        <f t="shared" si="66"/>
        <v>0.99120282049999997</v>
      </c>
      <c r="K390" s="4">
        <f t="shared" si="66"/>
        <v>0.99120282049999997</v>
      </c>
      <c r="L390" s="4">
        <f t="shared" si="66"/>
        <v>0.99120282049999997</v>
      </c>
      <c r="M390" s="4">
        <f t="shared" si="66"/>
        <v>0.99687512749999996</v>
      </c>
      <c r="N390" s="4">
        <f t="shared" si="66"/>
        <v>0.99687512749999996</v>
      </c>
      <c r="O390" s="4">
        <f t="shared" si="66"/>
        <v>0.99687512749999996</v>
      </c>
      <c r="P390" s="4">
        <f t="shared" si="66"/>
        <v>0.98236175800000003</v>
      </c>
      <c r="Q390" s="4">
        <f t="shared" si="66"/>
        <v>0.98236175800000003</v>
      </c>
      <c r="R390" s="4">
        <f t="shared" si="66"/>
        <v>0.98236175800000003</v>
      </c>
    </row>
    <row r="391" spans="1:18" ht="30" x14ac:dyDescent="0.25">
      <c r="A391" s="5" t="s">
        <v>306</v>
      </c>
      <c r="B391" s="5">
        <v>154</v>
      </c>
      <c r="C391" s="5" t="s">
        <v>452</v>
      </c>
      <c r="D391" s="5" t="s">
        <v>424</v>
      </c>
      <c r="E391" s="37" t="s">
        <v>453</v>
      </c>
      <c r="F391" s="5" t="s">
        <v>343</v>
      </c>
      <c r="G391" s="4">
        <f>1-G206-G207-G208</f>
        <v>0.99482344899999997</v>
      </c>
      <c r="H391" s="4">
        <f t="shared" ref="H391:R391" si="67">1-H206-H207-H208</f>
        <v>0.99482344899999997</v>
      </c>
      <c r="I391" s="4">
        <f t="shared" si="67"/>
        <v>0.99482344899999997</v>
      </c>
      <c r="J391" s="4">
        <f t="shared" si="67"/>
        <v>0.99120282049999997</v>
      </c>
      <c r="K391" s="4">
        <f t="shared" si="67"/>
        <v>0.99120282049999997</v>
      </c>
      <c r="L391" s="4">
        <f t="shared" si="67"/>
        <v>0.99120282049999997</v>
      </c>
      <c r="M391" s="4">
        <f t="shared" si="67"/>
        <v>0.99687512749999996</v>
      </c>
      <c r="N391" s="4">
        <f t="shared" si="67"/>
        <v>0.99687512749999996</v>
      </c>
      <c r="O391" s="4">
        <f t="shared" si="67"/>
        <v>0.99687512749999996</v>
      </c>
      <c r="P391" s="4">
        <f t="shared" si="67"/>
        <v>0.98236175800000003</v>
      </c>
      <c r="Q391" s="4">
        <f t="shared" si="67"/>
        <v>0.98236175800000003</v>
      </c>
      <c r="R391" s="4">
        <f t="shared" si="67"/>
        <v>0.98236175800000003</v>
      </c>
    </row>
    <row r="392" spans="1:18" ht="30" x14ac:dyDescent="0.25">
      <c r="A392" s="5" t="s">
        <v>306</v>
      </c>
      <c r="B392" s="5">
        <v>155</v>
      </c>
      <c r="C392" s="5" t="s">
        <v>344</v>
      </c>
      <c r="D392" s="5" t="s">
        <v>116</v>
      </c>
      <c r="E392" s="37" t="s">
        <v>454</v>
      </c>
      <c r="F392" s="5" t="s">
        <v>455</v>
      </c>
      <c r="G392" s="4">
        <f>1-G209</f>
        <v>0.98944345</v>
      </c>
      <c r="H392" s="4">
        <f t="shared" ref="H392:R393" si="68">1-H209</f>
        <v>0.98944345</v>
      </c>
      <c r="I392" s="4">
        <f t="shared" si="68"/>
        <v>0.98944345</v>
      </c>
      <c r="J392" s="4">
        <f t="shared" si="68"/>
        <v>0.98981627000000005</v>
      </c>
      <c r="K392" s="4">
        <f t="shared" si="68"/>
        <v>0.98981627000000005</v>
      </c>
      <c r="L392" s="4">
        <f t="shared" si="68"/>
        <v>0.98981627000000005</v>
      </c>
      <c r="M392" s="4">
        <f t="shared" si="68"/>
        <v>0.98680685000000001</v>
      </c>
      <c r="N392" s="4">
        <f t="shared" si="68"/>
        <v>0.98680685000000001</v>
      </c>
      <c r="O392" s="4">
        <f t="shared" si="68"/>
        <v>0.98680685000000001</v>
      </c>
      <c r="P392" s="4">
        <f t="shared" si="68"/>
        <v>0.98685745000000002</v>
      </c>
      <c r="Q392" s="4">
        <f t="shared" si="68"/>
        <v>0.98685745000000002</v>
      </c>
      <c r="R392" s="4">
        <f t="shared" si="68"/>
        <v>0.98685745000000002</v>
      </c>
    </row>
    <row r="393" spans="1:18" ht="30" x14ac:dyDescent="0.25">
      <c r="A393" s="5" t="s">
        <v>306</v>
      </c>
      <c r="B393" s="5">
        <v>162</v>
      </c>
      <c r="C393" s="5" t="s">
        <v>346</v>
      </c>
      <c r="D393" s="5" t="s">
        <v>116</v>
      </c>
      <c r="E393" s="37" t="s">
        <v>347</v>
      </c>
      <c r="F393" s="5" t="s">
        <v>345</v>
      </c>
      <c r="G393" s="4">
        <f>1-G210</f>
        <v>0.998948485</v>
      </c>
      <c r="H393" s="4">
        <f t="shared" si="68"/>
        <v>0.998948485</v>
      </c>
      <c r="I393" s="4">
        <f t="shared" si="68"/>
        <v>0.998948485</v>
      </c>
      <c r="J393" s="4">
        <f t="shared" si="68"/>
        <v>0.99919331950000001</v>
      </c>
      <c r="K393" s="4">
        <f t="shared" si="68"/>
        <v>0.99919331950000001</v>
      </c>
      <c r="L393" s="4">
        <f t="shared" si="68"/>
        <v>0.99919331950000001</v>
      </c>
      <c r="M393" s="4">
        <f t="shared" si="68"/>
        <v>0.99952719150000002</v>
      </c>
      <c r="N393" s="4">
        <f t="shared" si="68"/>
        <v>0.99952719150000002</v>
      </c>
      <c r="O393" s="4">
        <f t="shared" si="68"/>
        <v>0.99952719150000002</v>
      </c>
      <c r="P393" s="4">
        <f t="shared" si="68"/>
        <v>0.99969215300000003</v>
      </c>
      <c r="Q393" s="4">
        <f t="shared" si="68"/>
        <v>0.99969215300000003</v>
      </c>
      <c r="R393" s="4">
        <f t="shared" si="68"/>
        <v>0.99969215300000003</v>
      </c>
    </row>
    <row r="394" spans="1:18" ht="30" x14ac:dyDescent="0.25">
      <c r="A394" s="5" t="s">
        <v>306</v>
      </c>
      <c r="B394" s="5">
        <v>164</v>
      </c>
      <c r="C394" s="5" t="s">
        <v>348</v>
      </c>
      <c r="D394" s="5" t="s">
        <v>130</v>
      </c>
      <c r="E394" s="37" t="s">
        <v>456</v>
      </c>
      <c r="F394" s="5" t="s">
        <v>349</v>
      </c>
      <c r="G394" s="4">
        <f t="shared" ref="G394:R396" si="69">1-G211</f>
        <v>0.99989263714999999</v>
      </c>
      <c r="H394" s="4">
        <f t="shared" si="69"/>
        <v>0.99989263714999999</v>
      </c>
      <c r="I394" s="4">
        <f t="shared" si="69"/>
        <v>0.99989263714999999</v>
      </c>
      <c r="J394" s="4">
        <f t="shared" si="69"/>
        <v>0.99993128425</v>
      </c>
      <c r="K394" s="4">
        <f t="shared" si="69"/>
        <v>0.99993128425</v>
      </c>
      <c r="L394" s="4">
        <f t="shared" si="69"/>
        <v>0.99993128425</v>
      </c>
      <c r="M394" s="4">
        <f t="shared" si="69"/>
        <v>0.99993765769999998</v>
      </c>
      <c r="N394" s="4">
        <f t="shared" si="69"/>
        <v>0.99993765769999998</v>
      </c>
      <c r="O394" s="4">
        <f t="shared" si="69"/>
        <v>0.99993765769999998</v>
      </c>
      <c r="P394" s="4">
        <f t="shared" si="69"/>
        <v>0.99995456019999995</v>
      </c>
      <c r="Q394" s="4">
        <f t="shared" si="69"/>
        <v>0.99995456019999995</v>
      </c>
      <c r="R394" s="4">
        <f t="shared" si="69"/>
        <v>0.99995456019999995</v>
      </c>
    </row>
    <row r="395" spans="1:18" ht="30" x14ac:dyDescent="0.25">
      <c r="A395" s="5" t="s">
        <v>306</v>
      </c>
      <c r="B395" s="5">
        <v>165</v>
      </c>
      <c r="C395" s="5" t="s">
        <v>350</v>
      </c>
      <c r="D395" s="5" t="s">
        <v>130</v>
      </c>
      <c r="E395" s="37" t="s">
        <v>457</v>
      </c>
      <c r="F395" s="5" t="s">
        <v>349</v>
      </c>
      <c r="G395" s="4">
        <f t="shared" si="69"/>
        <v>0.99994199314999999</v>
      </c>
      <c r="H395" s="4">
        <f t="shared" si="69"/>
        <v>0.99994199314999999</v>
      </c>
      <c r="I395" s="4">
        <f t="shared" si="69"/>
        <v>0.99994199314999999</v>
      </c>
      <c r="J395" s="4">
        <f t="shared" si="69"/>
        <v>0.99995258155</v>
      </c>
      <c r="K395" s="4">
        <f t="shared" si="69"/>
        <v>0.99995258155</v>
      </c>
      <c r="L395" s="4">
        <f t="shared" si="69"/>
        <v>0.99995258155</v>
      </c>
      <c r="M395" s="4">
        <f t="shared" si="69"/>
        <v>0.99996709459999999</v>
      </c>
      <c r="N395" s="4">
        <f t="shared" si="69"/>
        <v>0.99996709459999999</v>
      </c>
      <c r="O395" s="4">
        <f t="shared" si="69"/>
        <v>0.99996709459999999</v>
      </c>
      <c r="P395" s="4">
        <f t="shared" si="69"/>
        <v>0.9999685384</v>
      </c>
      <c r="Q395" s="4">
        <f t="shared" si="69"/>
        <v>0.9999685384</v>
      </c>
      <c r="R395" s="4">
        <f t="shared" si="69"/>
        <v>0.9999685384</v>
      </c>
    </row>
    <row r="396" spans="1:18" ht="30" x14ac:dyDescent="0.25">
      <c r="A396" s="5" t="s">
        <v>306</v>
      </c>
      <c r="B396" s="5">
        <v>177</v>
      </c>
      <c r="C396" s="5" t="s">
        <v>458</v>
      </c>
      <c r="D396" s="5" t="s">
        <v>116</v>
      </c>
      <c r="E396" s="37" t="s">
        <v>459</v>
      </c>
      <c r="F396" s="5" t="s">
        <v>460</v>
      </c>
      <c r="G396" s="4">
        <f t="shared" si="69"/>
        <v>0.99898118700000005</v>
      </c>
      <c r="H396" s="4">
        <f t="shared" si="69"/>
        <v>0.99898118700000005</v>
      </c>
      <c r="I396" s="4">
        <f t="shared" si="69"/>
        <v>0.99898118700000005</v>
      </c>
      <c r="J396" s="4">
        <f t="shared" si="69"/>
        <v>0.99894755000000002</v>
      </c>
      <c r="K396" s="4">
        <f t="shared" si="69"/>
        <v>0.99894755000000002</v>
      </c>
      <c r="L396" s="4">
        <f t="shared" si="69"/>
        <v>0.99894755000000002</v>
      </c>
      <c r="M396" s="4">
        <f t="shared" si="69"/>
        <v>0.99940727699999998</v>
      </c>
      <c r="N396" s="4">
        <f t="shared" si="69"/>
        <v>0.99940727699999998</v>
      </c>
      <c r="O396" s="4">
        <f t="shared" si="69"/>
        <v>0.99940727699999998</v>
      </c>
      <c r="P396" s="4">
        <f t="shared" si="69"/>
        <v>0.99927757800000006</v>
      </c>
      <c r="Q396" s="4">
        <f t="shared" si="69"/>
        <v>0.99927757800000006</v>
      </c>
      <c r="R396" s="4">
        <f t="shared" si="69"/>
        <v>0.99927757800000006</v>
      </c>
    </row>
    <row r="397" spans="1:18" ht="30" x14ac:dyDescent="0.25">
      <c r="A397" s="5" t="s">
        <v>306</v>
      </c>
      <c r="B397" s="5">
        <v>185</v>
      </c>
      <c r="C397" s="5" t="s">
        <v>354</v>
      </c>
      <c r="D397" s="5" t="s">
        <v>130</v>
      </c>
      <c r="E397" s="37" t="s">
        <v>461</v>
      </c>
      <c r="F397" s="5" t="s">
        <v>355</v>
      </c>
      <c r="G397" s="4">
        <f>1-G214-G215</f>
        <v>0.99904076799999997</v>
      </c>
      <c r="H397" s="4">
        <f t="shared" ref="H397:R397" si="70">1-H214-H215</f>
        <v>0.99904076799999997</v>
      </c>
      <c r="I397" s="4">
        <f t="shared" si="70"/>
        <v>0.99904076799999997</v>
      </c>
      <c r="J397" s="4">
        <f t="shared" si="70"/>
        <v>0.99904166650000004</v>
      </c>
      <c r="K397" s="4">
        <f t="shared" si="70"/>
        <v>0.99904166650000004</v>
      </c>
      <c r="L397" s="4">
        <f t="shared" si="70"/>
        <v>0.99904166650000004</v>
      </c>
      <c r="M397" s="4">
        <f t="shared" si="70"/>
        <v>0.99950777099999999</v>
      </c>
      <c r="N397" s="4">
        <f t="shared" si="70"/>
        <v>0.99950777099999999</v>
      </c>
      <c r="O397" s="4">
        <f t="shared" si="70"/>
        <v>0.99950777099999999</v>
      </c>
      <c r="P397" s="4">
        <f t="shared" si="70"/>
        <v>0.99942407300000002</v>
      </c>
      <c r="Q397" s="4">
        <f t="shared" si="70"/>
        <v>0.99942407300000002</v>
      </c>
      <c r="R397" s="4">
        <f t="shared" si="70"/>
        <v>0.99942407300000002</v>
      </c>
    </row>
    <row r="398" spans="1:18" ht="30" x14ac:dyDescent="0.25">
      <c r="A398" s="5" t="s">
        <v>306</v>
      </c>
      <c r="B398" s="5">
        <v>185</v>
      </c>
      <c r="C398" s="5" t="s">
        <v>352</v>
      </c>
      <c r="D398" s="5" t="s">
        <v>130</v>
      </c>
      <c r="E398" s="37" t="s">
        <v>353</v>
      </c>
      <c r="F398" s="5" t="s">
        <v>351</v>
      </c>
      <c r="G398" s="4">
        <f>1-G214-G215</f>
        <v>0.99904076799999997</v>
      </c>
      <c r="H398" s="4">
        <f t="shared" ref="H398:R398" si="71">1-H214-H215</f>
        <v>0.99904076799999997</v>
      </c>
      <c r="I398" s="4">
        <f t="shared" si="71"/>
        <v>0.99904076799999997</v>
      </c>
      <c r="J398" s="4">
        <f t="shared" si="71"/>
        <v>0.99904166650000004</v>
      </c>
      <c r="K398" s="4">
        <f t="shared" si="71"/>
        <v>0.99904166650000004</v>
      </c>
      <c r="L398" s="4">
        <f t="shared" si="71"/>
        <v>0.99904166650000004</v>
      </c>
      <c r="M398" s="4">
        <f t="shared" si="71"/>
        <v>0.99950777099999999</v>
      </c>
      <c r="N398" s="4">
        <f t="shared" si="71"/>
        <v>0.99950777099999999</v>
      </c>
      <c r="O398" s="4">
        <f t="shared" si="71"/>
        <v>0.99950777099999999</v>
      </c>
      <c r="P398" s="4">
        <f t="shared" si="71"/>
        <v>0.99942407300000002</v>
      </c>
      <c r="Q398" s="4">
        <f t="shared" si="71"/>
        <v>0.99942407300000002</v>
      </c>
      <c r="R398" s="4">
        <f t="shared" si="71"/>
        <v>0.99942407300000002</v>
      </c>
    </row>
    <row r="399" spans="1:18" ht="30" x14ac:dyDescent="0.25">
      <c r="A399" s="5" t="s">
        <v>306</v>
      </c>
      <c r="B399" s="5">
        <v>191</v>
      </c>
      <c r="C399" s="5" t="s">
        <v>462</v>
      </c>
      <c r="D399" s="5" t="s">
        <v>125</v>
      </c>
      <c r="E399" s="37" t="s">
        <v>463</v>
      </c>
      <c r="F399" s="5" t="s">
        <v>351</v>
      </c>
      <c r="G399" s="4">
        <f>1-G216-G217</f>
        <v>0.999221794</v>
      </c>
      <c r="H399" s="4">
        <f t="shared" ref="H399:R399" si="72">1-H216-H217</f>
        <v>0.999221794</v>
      </c>
      <c r="I399" s="4">
        <f t="shared" si="72"/>
        <v>0.999221794</v>
      </c>
      <c r="J399" s="4">
        <f t="shared" si="72"/>
        <v>0.996738244</v>
      </c>
      <c r="K399" s="4">
        <f t="shared" si="72"/>
        <v>0.996738244</v>
      </c>
      <c r="L399" s="4">
        <f t="shared" si="72"/>
        <v>0.996738244</v>
      </c>
      <c r="M399" s="4">
        <f t="shared" si="72"/>
        <v>0.99931827600000001</v>
      </c>
      <c r="N399" s="4">
        <f t="shared" si="72"/>
        <v>0.99931827600000001</v>
      </c>
      <c r="O399" s="4">
        <f t="shared" si="72"/>
        <v>0.99931827600000001</v>
      </c>
      <c r="P399" s="4">
        <f t="shared" si="72"/>
        <v>0.99705947699999997</v>
      </c>
      <c r="Q399" s="4">
        <f t="shared" si="72"/>
        <v>0.99705947699999997</v>
      </c>
      <c r="R399" s="4">
        <f t="shared" si="72"/>
        <v>0.99705947699999997</v>
      </c>
    </row>
    <row r="400" spans="1:18" ht="30" x14ac:dyDescent="0.25">
      <c r="A400" s="5" t="s">
        <v>306</v>
      </c>
      <c r="B400" s="5">
        <v>191</v>
      </c>
      <c r="C400" s="5" t="s">
        <v>356</v>
      </c>
      <c r="D400" s="5" t="s">
        <v>126</v>
      </c>
      <c r="E400" s="37" t="s">
        <v>357</v>
      </c>
      <c r="F400" s="5" t="s">
        <v>351</v>
      </c>
      <c r="G400" s="4">
        <f>1-G216-G217</f>
        <v>0.999221794</v>
      </c>
      <c r="H400" s="4">
        <f t="shared" ref="H400:R400" si="73">1-H216-H217</f>
        <v>0.999221794</v>
      </c>
      <c r="I400" s="4">
        <f t="shared" si="73"/>
        <v>0.999221794</v>
      </c>
      <c r="J400" s="4">
        <f t="shared" si="73"/>
        <v>0.996738244</v>
      </c>
      <c r="K400" s="4">
        <f t="shared" si="73"/>
        <v>0.996738244</v>
      </c>
      <c r="L400" s="4">
        <f t="shared" si="73"/>
        <v>0.996738244</v>
      </c>
      <c r="M400" s="4">
        <f t="shared" si="73"/>
        <v>0.99931827600000001</v>
      </c>
      <c r="N400" s="4">
        <f t="shared" si="73"/>
        <v>0.99931827600000001</v>
      </c>
      <c r="O400" s="4">
        <f t="shared" si="73"/>
        <v>0.99931827600000001</v>
      </c>
      <c r="P400" s="4">
        <f t="shared" si="73"/>
        <v>0.99705947699999997</v>
      </c>
      <c r="Q400" s="4">
        <f t="shared" si="73"/>
        <v>0.99705947699999997</v>
      </c>
      <c r="R400" s="4">
        <f t="shared" si="73"/>
        <v>0.99705947699999997</v>
      </c>
    </row>
    <row r="401" spans="1:18" ht="30" x14ac:dyDescent="0.25">
      <c r="A401" s="5" t="s">
        <v>306</v>
      </c>
      <c r="B401" s="5">
        <v>192</v>
      </c>
      <c r="C401" s="5" t="s">
        <v>358</v>
      </c>
      <c r="D401" s="5" t="s">
        <v>116</v>
      </c>
      <c r="E401" s="37" t="s">
        <v>359</v>
      </c>
      <c r="F401" s="5" t="s">
        <v>360</v>
      </c>
      <c r="G401" s="4">
        <f t="shared" ref="G401:R403" si="74">1-G218</f>
        <v>0.99820756499999996</v>
      </c>
      <c r="H401" s="4">
        <f t="shared" si="74"/>
        <v>0.99820756499999996</v>
      </c>
      <c r="I401" s="4">
        <f t="shared" si="74"/>
        <v>0.99820756499999996</v>
      </c>
      <c r="J401" s="4">
        <f t="shared" si="74"/>
        <v>0.99841129500000003</v>
      </c>
      <c r="K401" s="4">
        <f t="shared" si="74"/>
        <v>0.99841129500000003</v>
      </c>
      <c r="L401" s="4">
        <f t="shared" si="74"/>
        <v>0.99841129500000003</v>
      </c>
      <c r="M401" s="4">
        <f t="shared" si="74"/>
        <v>0.99959551250000001</v>
      </c>
      <c r="N401" s="4">
        <f t="shared" si="74"/>
        <v>0.99959551250000001</v>
      </c>
      <c r="O401" s="4">
        <f t="shared" si="74"/>
        <v>0.99959551250000001</v>
      </c>
      <c r="P401" s="4">
        <f t="shared" si="74"/>
        <v>0.99952169349999997</v>
      </c>
      <c r="Q401" s="4">
        <f t="shared" si="74"/>
        <v>0.99952169349999997</v>
      </c>
      <c r="R401" s="4">
        <f t="shared" si="74"/>
        <v>0.99952169349999997</v>
      </c>
    </row>
    <row r="402" spans="1:18" ht="30" x14ac:dyDescent="0.25">
      <c r="A402" s="5" t="s">
        <v>306</v>
      </c>
      <c r="B402" s="5">
        <v>196</v>
      </c>
      <c r="C402" s="5" t="s">
        <v>361</v>
      </c>
      <c r="D402" s="5" t="s">
        <v>130</v>
      </c>
      <c r="E402" s="37" t="s">
        <v>362</v>
      </c>
      <c r="F402" s="5" t="s">
        <v>363</v>
      </c>
      <c r="G402" s="4">
        <f>1-G219</f>
        <v>0.99994624389999998</v>
      </c>
      <c r="H402" s="4">
        <f t="shared" si="74"/>
        <v>0.99994624389999998</v>
      </c>
      <c r="I402" s="4">
        <f t="shared" si="74"/>
        <v>0.99994624389999998</v>
      </c>
      <c r="J402" s="4">
        <f t="shared" si="74"/>
        <v>0.99995754925000002</v>
      </c>
      <c r="K402" s="4">
        <f t="shared" si="74"/>
        <v>0.99995754925000002</v>
      </c>
      <c r="L402" s="4">
        <f t="shared" si="74"/>
        <v>0.99995754925000002</v>
      </c>
      <c r="M402" s="4">
        <f t="shared" si="74"/>
        <v>0.99995284694999997</v>
      </c>
      <c r="N402" s="4">
        <f t="shared" si="74"/>
        <v>0.99995284694999997</v>
      </c>
      <c r="O402" s="4">
        <f t="shared" si="74"/>
        <v>0.99995284694999997</v>
      </c>
      <c r="P402" s="4">
        <f t="shared" si="74"/>
        <v>0.99991504205000004</v>
      </c>
      <c r="Q402" s="4">
        <f t="shared" si="74"/>
        <v>0.99991504205000004</v>
      </c>
      <c r="R402" s="4">
        <f t="shared" si="74"/>
        <v>0.99991504205000004</v>
      </c>
    </row>
    <row r="403" spans="1:18" ht="30" x14ac:dyDescent="0.25">
      <c r="A403" s="5" t="s">
        <v>306</v>
      </c>
      <c r="B403" s="5">
        <v>198</v>
      </c>
      <c r="C403" s="5" t="s">
        <v>364</v>
      </c>
      <c r="D403" s="5" t="s">
        <v>130</v>
      </c>
      <c r="E403" s="37" t="s">
        <v>365</v>
      </c>
      <c r="F403" s="5" t="s">
        <v>363</v>
      </c>
      <c r="G403" s="4">
        <f>1-G220</f>
        <v>0.9995611875</v>
      </c>
      <c r="H403" s="4">
        <f t="shared" si="74"/>
        <v>0.9995611875</v>
      </c>
      <c r="I403" s="4">
        <f t="shared" si="74"/>
        <v>0.9995611875</v>
      </c>
      <c r="J403" s="4">
        <f t="shared" si="74"/>
        <v>0.99952472999999997</v>
      </c>
      <c r="K403" s="4">
        <f t="shared" si="74"/>
        <v>0.99952472999999997</v>
      </c>
      <c r="L403" s="4">
        <f t="shared" si="74"/>
        <v>0.99952472999999997</v>
      </c>
      <c r="M403" s="4">
        <f t="shared" si="74"/>
        <v>0.99959374000000001</v>
      </c>
      <c r="N403" s="4">
        <f t="shared" si="74"/>
        <v>0.99959374000000001</v>
      </c>
      <c r="O403" s="4">
        <f t="shared" si="74"/>
        <v>0.99959374000000001</v>
      </c>
      <c r="P403" s="4">
        <f t="shared" si="74"/>
        <v>0.99945753449999997</v>
      </c>
      <c r="Q403" s="4">
        <f t="shared" si="74"/>
        <v>0.99945753449999997</v>
      </c>
      <c r="R403" s="4">
        <f t="shared" si="74"/>
        <v>0.99945753449999997</v>
      </c>
    </row>
    <row r="404" spans="1:18" ht="30" x14ac:dyDescent="0.25">
      <c r="A404" s="5" t="s">
        <v>306</v>
      </c>
      <c r="B404" s="5">
        <v>201</v>
      </c>
      <c r="C404" s="5" t="s">
        <v>366</v>
      </c>
      <c r="D404" s="5" t="s">
        <v>130</v>
      </c>
      <c r="E404" s="37" t="s">
        <v>367</v>
      </c>
      <c r="F404" s="5" t="s">
        <v>363</v>
      </c>
      <c r="G404" s="4">
        <f>1-G221-G222</f>
        <v>0.99987424005000003</v>
      </c>
      <c r="H404" s="4">
        <f t="shared" ref="H404:R404" si="75">1-H221-H222</f>
        <v>0.99987424005000003</v>
      </c>
      <c r="I404" s="4">
        <f t="shared" si="75"/>
        <v>0.99987424005000003</v>
      </c>
      <c r="J404" s="4">
        <f t="shared" si="75"/>
        <v>0.99984975395000009</v>
      </c>
      <c r="K404" s="4">
        <f t="shared" si="75"/>
        <v>0.99984975395000009</v>
      </c>
      <c r="L404" s="4">
        <f t="shared" si="75"/>
        <v>0.99984975395000009</v>
      </c>
      <c r="M404" s="4">
        <f t="shared" si="75"/>
        <v>0.99986744019999996</v>
      </c>
      <c r="N404" s="4">
        <f t="shared" si="75"/>
        <v>0.99986744019999996</v>
      </c>
      <c r="O404" s="4">
        <f t="shared" si="75"/>
        <v>0.99986744019999996</v>
      </c>
      <c r="P404" s="4">
        <f t="shared" si="75"/>
        <v>0.99980901020000001</v>
      </c>
      <c r="Q404" s="4">
        <f t="shared" si="75"/>
        <v>0.99980901020000001</v>
      </c>
      <c r="R404" s="4">
        <f t="shared" si="75"/>
        <v>0.99980901020000001</v>
      </c>
    </row>
    <row r="405" spans="1:18" ht="30" x14ac:dyDescent="0.25">
      <c r="A405" s="5" t="s">
        <v>306</v>
      </c>
      <c r="B405" s="5">
        <v>201</v>
      </c>
      <c r="C405" s="5" t="s">
        <v>574</v>
      </c>
      <c r="D405" s="5" t="s">
        <v>552</v>
      </c>
      <c r="E405" s="37" t="s">
        <v>575</v>
      </c>
      <c r="F405" s="5" t="s">
        <v>363</v>
      </c>
      <c r="G405" s="4">
        <f>1-G221-G222</f>
        <v>0.99987424005000003</v>
      </c>
      <c r="H405" s="4">
        <f t="shared" ref="H405:R405" si="76">1-H221-H222</f>
        <v>0.99987424005000003</v>
      </c>
      <c r="I405" s="4">
        <f t="shared" si="76"/>
        <v>0.99987424005000003</v>
      </c>
      <c r="J405" s="4">
        <f t="shared" si="76"/>
        <v>0.99984975395000009</v>
      </c>
      <c r="K405" s="4">
        <f t="shared" si="76"/>
        <v>0.99984975395000009</v>
      </c>
      <c r="L405" s="4">
        <f t="shared" si="76"/>
        <v>0.99984975395000009</v>
      </c>
      <c r="M405" s="4">
        <f t="shared" si="76"/>
        <v>0.99986744019999996</v>
      </c>
      <c r="N405" s="4">
        <f t="shared" si="76"/>
        <v>0.99986744019999996</v>
      </c>
      <c r="O405" s="4">
        <f t="shared" si="76"/>
        <v>0.99986744019999996</v>
      </c>
      <c r="P405" s="4">
        <f t="shared" si="76"/>
        <v>0.99980901020000001</v>
      </c>
      <c r="Q405" s="4">
        <f t="shared" si="76"/>
        <v>0.99980901020000001</v>
      </c>
      <c r="R405" s="4">
        <f t="shared" si="76"/>
        <v>0.99980901020000001</v>
      </c>
    </row>
    <row r="406" spans="1:18" ht="30" x14ac:dyDescent="0.25">
      <c r="A406" s="5" t="s">
        <v>306</v>
      </c>
      <c r="B406" s="5">
        <v>203</v>
      </c>
      <c r="C406" s="5" t="s">
        <v>368</v>
      </c>
      <c r="D406" s="5" t="s">
        <v>130</v>
      </c>
      <c r="E406" s="37" t="s">
        <v>369</v>
      </c>
      <c r="F406" s="5" t="s">
        <v>363</v>
      </c>
      <c r="G406" s="4">
        <f t="shared" ref="G406:R409" si="77">1-G223</f>
        <v>0.99997944969999997</v>
      </c>
      <c r="H406" s="4">
        <f t="shared" si="77"/>
        <v>0.99997944969999997</v>
      </c>
      <c r="I406" s="4">
        <f t="shared" si="77"/>
        <v>0.99997944969999997</v>
      </c>
      <c r="J406" s="4">
        <f t="shared" si="77"/>
        <v>0.99998102394999999</v>
      </c>
      <c r="K406" s="4">
        <f t="shared" si="77"/>
        <v>0.99998102394999999</v>
      </c>
      <c r="L406" s="4">
        <f t="shared" si="77"/>
        <v>0.99998102394999999</v>
      </c>
      <c r="M406" s="4">
        <f t="shared" si="77"/>
        <v>0.99994079984999995</v>
      </c>
      <c r="N406" s="4">
        <f t="shared" si="77"/>
        <v>0.99994079984999995</v>
      </c>
      <c r="O406" s="4">
        <f t="shared" si="77"/>
        <v>0.99994079984999995</v>
      </c>
      <c r="P406" s="4">
        <f t="shared" si="77"/>
        <v>0.99993500385</v>
      </c>
      <c r="Q406" s="4">
        <f t="shared" si="77"/>
        <v>0.99993500385</v>
      </c>
      <c r="R406" s="4">
        <f t="shared" si="77"/>
        <v>0.99993500385</v>
      </c>
    </row>
    <row r="407" spans="1:18" ht="30" x14ac:dyDescent="0.25">
      <c r="A407" s="5" t="s">
        <v>306</v>
      </c>
      <c r="B407" s="5">
        <v>205</v>
      </c>
      <c r="C407" s="5" t="s">
        <v>576</v>
      </c>
      <c r="D407" s="5" t="s">
        <v>552</v>
      </c>
      <c r="E407" s="37" t="s">
        <v>577</v>
      </c>
      <c r="F407" s="5" t="s">
        <v>363</v>
      </c>
      <c r="G407" s="4">
        <f t="shared" si="77"/>
        <v>0.99994442750000001</v>
      </c>
      <c r="H407" s="4">
        <f t="shared" si="77"/>
        <v>0.99994442750000001</v>
      </c>
      <c r="I407" s="4">
        <f t="shared" si="77"/>
        <v>0.99994442750000001</v>
      </c>
      <c r="J407" s="4">
        <f t="shared" si="77"/>
        <v>0.99991762795000005</v>
      </c>
      <c r="K407" s="4">
        <f t="shared" si="77"/>
        <v>0.99991762795000005</v>
      </c>
      <c r="L407" s="4">
        <f t="shared" si="77"/>
        <v>0.99991762795000005</v>
      </c>
      <c r="M407" s="4">
        <f t="shared" si="77"/>
        <v>0.99992286505000005</v>
      </c>
      <c r="N407" s="4">
        <f t="shared" si="77"/>
        <v>0.99992286505000005</v>
      </c>
      <c r="O407" s="4">
        <f t="shared" si="77"/>
        <v>0.99992286505000005</v>
      </c>
      <c r="P407" s="4">
        <f t="shared" si="77"/>
        <v>0.99989329950000005</v>
      </c>
      <c r="Q407" s="4">
        <f t="shared" si="77"/>
        <v>0.99989329950000005</v>
      </c>
      <c r="R407" s="4">
        <f t="shared" si="77"/>
        <v>0.99989329950000005</v>
      </c>
    </row>
    <row r="408" spans="1:18" ht="30" x14ac:dyDescent="0.25">
      <c r="A408" s="5" t="s">
        <v>306</v>
      </c>
      <c r="B408" s="5">
        <v>206</v>
      </c>
      <c r="C408" s="5" t="s">
        <v>578</v>
      </c>
      <c r="D408" s="5" t="s">
        <v>130</v>
      </c>
      <c r="E408" s="37" t="s">
        <v>579</v>
      </c>
      <c r="F408" s="5" t="s">
        <v>363</v>
      </c>
      <c r="G408" s="4">
        <f t="shared" si="77"/>
        <v>0.99983576299999999</v>
      </c>
      <c r="H408" s="4">
        <f t="shared" si="77"/>
        <v>0.99983576299999999</v>
      </c>
      <c r="I408" s="4">
        <f t="shared" si="77"/>
        <v>0.99983576299999999</v>
      </c>
      <c r="J408" s="4">
        <f t="shared" si="77"/>
        <v>0.99978214300000001</v>
      </c>
      <c r="K408" s="4">
        <f t="shared" si="77"/>
        <v>0.99978214300000001</v>
      </c>
      <c r="L408" s="4">
        <f t="shared" si="77"/>
        <v>0.99978214300000001</v>
      </c>
      <c r="M408" s="4">
        <f t="shared" si="77"/>
        <v>0.99983337800000005</v>
      </c>
      <c r="N408" s="4">
        <f t="shared" si="77"/>
        <v>0.99983337800000005</v>
      </c>
      <c r="O408" s="4">
        <f t="shared" si="77"/>
        <v>0.99983337800000005</v>
      </c>
      <c r="P408" s="4">
        <f t="shared" si="77"/>
        <v>0.99976746400000005</v>
      </c>
      <c r="Q408" s="4">
        <f t="shared" si="77"/>
        <v>0.99976746400000005</v>
      </c>
      <c r="R408" s="4">
        <f t="shared" si="77"/>
        <v>0.99976746400000005</v>
      </c>
    </row>
    <row r="409" spans="1:18" ht="30" x14ac:dyDescent="0.25">
      <c r="A409" s="5" t="s">
        <v>306</v>
      </c>
      <c r="B409" s="5">
        <v>210</v>
      </c>
      <c r="C409" s="5" t="s">
        <v>370</v>
      </c>
      <c r="D409" s="5" t="s">
        <v>116</v>
      </c>
      <c r="E409" s="37" t="s">
        <v>371</v>
      </c>
      <c r="F409" s="5" t="s">
        <v>372</v>
      </c>
      <c r="G409" s="4">
        <f t="shared" si="77"/>
        <v>0.99976803749999998</v>
      </c>
      <c r="H409" s="4">
        <f t="shared" si="77"/>
        <v>0.99976803749999998</v>
      </c>
      <c r="I409" s="4">
        <f t="shared" si="77"/>
        <v>0.99976803749999998</v>
      </c>
      <c r="J409" s="4">
        <f t="shared" si="77"/>
        <v>0.99970578899999996</v>
      </c>
      <c r="K409" s="4">
        <f t="shared" si="77"/>
        <v>0.99970578899999996</v>
      </c>
      <c r="L409" s="4">
        <f t="shared" si="77"/>
        <v>0.99970578899999996</v>
      </c>
      <c r="M409" s="4">
        <f t="shared" si="77"/>
        <v>0.99938308450000002</v>
      </c>
      <c r="N409" s="4">
        <f t="shared" si="77"/>
        <v>0.99938308450000002</v>
      </c>
      <c r="O409" s="4">
        <f t="shared" si="77"/>
        <v>0.99938308450000002</v>
      </c>
      <c r="P409" s="4">
        <f t="shared" si="77"/>
        <v>0.99921489649999995</v>
      </c>
      <c r="Q409" s="4">
        <f t="shared" si="77"/>
        <v>0.99921489649999995</v>
      </c>
      <c r="R409" s="4">
        <f t="shared" si="77"/>
        <v>0.99921489649999995</v>
      </c>
    </row>
  </sheetData>
  <mergeCells count="14">
    <mergeCell ref="G232:R232"/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50" r:id="rId1" location="1:Q1+17.0265" display="CSH_v401AMTFinal_details.htm - 1:Q1+17.0265" xr:uid="{00000000-0004-0000-0200-000000000000}"/>
    <hyperlink ref="E51" r:id="rId2" location="1:K13+Glycation" display="CSH_v401AMTFinal_details.htm - 1:K13+Glycation" xr:uid="{00000000-0004-0000-0200-000001000000}"/>
    <hyperlink ref="E52" r:id="rId3" location="1:S30+C-term clip" display="CSH_v401AMTFinal_details.htm - 1:S30+C-term clip" xr:uid="{00000000-0004-0000-0200-000002000000}"/>
    <hyperlink ref="E53" r:id="rId4" location="1:S31+N-term clip" display="CSH_v401AMTFinal_details.htm - 1:S31+N-term clip" xr:uid="{00000000-0004-0000-0200-000003000000}"/>
    <hyperlink ref="E54" r:id="rId5" location="1:~W34+Double Oxidation" display="CSH_v401AMTFinal_details.htm - 1:~W34+Double Oxidation" xr:uid="{00000000-0004-0000-0200-000004000000}"/>
    <hyperlink ref="E55" r:id="rId6" location="1:~W34+Oxidation to kynurenine" display="CSH_v401AMTFinal_details.htm - 1:~W34+Oxidation to kynurenine" xr:uid="{00000000-0004-0000-0200-000005000000}"/>
    <hyperlink ref="E56" r:id="rId7" location="1:~W37+Double Oxidation" display="CSH_v401AMTFinal_details.htm - 1:~W37+Double Oxidation" xr:uid="{00000000-0004-0000-0200-000006000000}"/>
    <hyperlink ref="E57" r:id="rId8" location="1:K44+Glycation" display="CSH_v401AMTFinal_details.htm - 1:K44+Glycation" xr:uid="{00000000-0004-0000-0200-000007000000}"/>
    <hyperlink ref="E58" r:id="rId9" location="1:W48+Double Oxidation" display="CSH_v401AMTFinal_details.htm - 1:W48+Double Oxidation" xr:uid="{00000000-0004-0000-0200-000008000000}"/>
    <hyperlink ref="E59" r:id="rId10" location="1:W48+Oxidation" display="CSH_v401AMTFinal_details.htm - 1:W48+Oxidation" xr:uid="{00000000-0004-0000-0200-000009000000}"/>
    <hyperlink ref="E60" r:id="rId11" location="1:S55+C-term clip" display="CSH_v401AMTFinal_details.htm - 1:S55+C-term clip" xr:uid="{00000000-0004-0000-0200-00000A000000}"/>
    <hyperlink ref="E61" r:id="rId12" location="1:G56(G56R)[GGG] (1 base change)" display="CSH_v401AMTFinal_details.htm - 1:G56(G56R)[GGG] (1 base change)" xr:uid="{00000000-0004-0000-0200-00000B000000}"/>
    <hyperlink ref="E62" r:id="rId13" location="1:G56+N-term clip" display="CSH_v401AMTFinal_details.htm - 1:G56+N-term clip" xr:uid="{00000000-0004-0000-0200-00000C000000}"/>
    <hyperlink ref="E63" r:id="rId14" location="1:N59(N59K)[AAC] (1 base change)" display="CSH_v401AMTFinal_details.htm - 1:N59(N59K)[AAC] (1 base change)" xr:uid="{00000000-0004-0000-0200-00000D000000}"/>
    <hyperlink ref="E64" r:id="rId15" location="1:K65+Glycation" display="CSH_v401AMTFinal_details.htm - 1:K65+Glycation" xr:uid="{00000000-0004-0000-0200-00000E000000}"/>
    <hyperlink ref="E65" r:id="rId16" location="1:R67(R67Q)[CGA] (1 base change)" display="CSH_v401AMTFinal_details.htm - 1:R67(R67Q)[CGA] (1 base change)" xr:uid="{00000000-0004-0000-0200-00000F000000}"/>
    <hyperlink ref="E66" r:id="rId17" location="1:V68(V68I)[GTC] (1 base change)" display="CSH_v401AMTFinal_details.htm - 1:V68(V68I)[GTC] (1 base change)" xr:uid="{00000000-0004-0000-0200-000010000000}"/>
    <hyperlink ref="E67" r:id="rId18" location="1:~T107+GalNAc-3SG" display="CSH_v401AMTFinal_details.htm - 1:~T107+GalNAc-3SG" xr:uid="{00000000-0004-0000-0200-000011000000}"/>
    <hyperlink ref="E68" r:id="rId19" location="1:T107+N-term clip" display="CSH_v401AMTFinal_details.htm - 1:T107+N-term clip" xr:uid="{00000000-0004-0000-0200-000012000000}"/>
    <hyperlink ref="E69" r:id="rId20" location="1:K117+Hydroxylation" display="CSH_v401AMTFinal_details.htm - 1:K117+Hydroxylation" xr:uid="{00000000-0004-0000-0200-000013000000}"/>
    <hyperlink ref="E70" r:id="rId21" location="1:~S120+GalNAc-3SG" display="CSH_v401AMTFinal_details.htm - 1:~S120+GalNAc-3SG" xr:uid="{00000000-0004-0000-0200-000014000000}"/>
    <hyperlink ref="E71" r:id="rId22" location="1:V121(V121I)[GTC] (1 base change)" display="CSH_v401AMTFinal_details.htm - 1:V121(V121I)[GTC] (1 base change)" xr:uid="{00000000-0004-0000-0200-000015000000}"/>
    <hyperlink ref="E72" r:id="rId23" location="1:F122(F122Y)[TTC] (1 base change)" display="CSH_v401AMTFinal_details.htm - 1:F122(F122Y)[TTC] (1 base change)" xr:uid="{00000000-0004-0000-0200-000016000000}"/>
    <hyperlink ref="E73" r:id="rId24" location="1:C127+C-term clip" display="CSH_v401AMTFinal_details.htm - 1:C127+C-term clip" xr:uid="{00000000-0004-0000-0200-000017000000}"/>
    <hyperlink ref="E74" r:id="rId25" location="1:C127(C127Y)[TGC] (1 base change)" display="CSH_v401AMTFinal_details.htm - 1:C127(C127Y)[TGC] (1 base change)" xr:uid="{00000000-0004-0000-0200-000018000000}"/>
    <hyperlink ref="E75" r:id="rId26" location="1:R129(R129K)[AGG] (1 base change)" display="CSH_v401AMTFinal_details.htm - 1:R129(R129K)[AGG] (1 base change)" xr:uid="{00000000-0004-0000-0200-000019000000}"/>
    <hyperlink ref="E76" r:id="rId27" location="1:T131+N-term clip" display="CSH_v401AMTFinal_details.htm - 1:T131+N-term clip" xr:uid="{00000000-0004-0000-0200-00001A000000}"/>
    <hyperlink ref="E77" r:id="rId28" location="1:S132+N-term clip" display="CSH_v401AMTFinal_details.htm - 1:S132+N-term clip" xr:uid="{00000000-0004-0000-0200-00001B000000}"/>
    <hyperlink ref="E78" r:id="rId29" location="1:S134(S134N)[AGC] (1 base change)" display="CSH_v401AMTFinal_details.htm - 1:S134(S134N)[AGC] (1 base change)" xr:uid="{00000000-0004-0000-0200-00001C000000}"/>
    <hyperlink ref="E79" r:id="rId30" location="1:S134+N-term clip" display="CSH_v401AMTFinal_details.htm - 1:S134+N-term clip" xr:uid="{00000000-0004-0000-0200-00001D000000}"/>
    <hyperlink ref="E80" r:id="rId31" location="1:T135+N-term clip" display="CSH_v401AMTFinal_details.htm - 1:T135+N-term clip" xr:uid="{00000000-0004-0000-0200-00001E000000}"/>
    <hyperlink ref="E81" r:id="rId32" location="1:A136(A136T)[GCG] (1 base change)" display="CSH_v401AMTFinal_details.htm - 1:A136(A136T)[GCG] (1 base change)" xr:uid="{00000000-0004-0000-0200-00001F000000}"/>
    <hyperlink ref="E82" r:id="rId33" location="1:C140(C140Y)[TGC] (1 base change)" display="CSH_v401AMTFinal_details.htm - 1:C140(C140Y)[TGC] (1 base change)" xr:uid="{00000000-0004-0000-0200-000020000000}"/>
    <hyperlink ref="E83" r:id="rId34" location="1:V142(V142I)[GTC] (1 base change)" display="CSH_v401AMTFinal_details.htm - 1:V142(V142I)[GTC] (1 base change)" xr:uid="{00000000-0004-0000-0200-000021000000}"/>
    <hyperlink ref="E84" r:id="rId35" location="1:~W154+Double Oxidation" display="CSH_v401AMTFinal_details.htm - 1:~W154+Double Oxidation" xr:uid="{00000000-0004-0000-0200-000022000000}"/>
    <hyperlink ref="E85" r:id="rId36" location="1:W154+Oxidation" display="CSH_v401AMTFinal_details.htm - 1:W154+Oxidation" xr:uid="{00000000-0004-0000-0200-000023000000}"/>
    <hyperlink ref="E86" r:id="rId37" location="1:N155(N155K)[AAC] (1 base change)" display="CSH_v401AMTFinal_details.htm - 1:N155(N155K)[AAC] (1 base change)" xr:uid="{00000000-0004-0000-0200-000024000000}"/>
    <hyperlink ref="E87" r:id="rId38" location="1:A158+N-term clip" display="CSH_v401AMTFinal_details.htm - 1:A158+N-term clip" xr:uid="{00000000-0004-0000-0200-000025000000}"/>
    <hyperlink ref="E88" r:id="rId39" location="1:T160+C-term clip" display="CSH_v401AMTFinal_details.htm - 1:T160+C-term clip" xr:uid="{00000000-0004-0000-0200-000026000000}"/>
    <hyperlink ref="E89" r:id="rId40" location="1:S161+N-term clip" display="CSH_v401AMTFinal_details.htm - 1:S161+N-term clip" xr:uid="{00000000-0004-0000-0200-000027000000}"/>
    <hyperlink ref="E90" r:id="rId41" location="1:T191+N-term clip" display="CSH_v401AMTFinal_details.htm - 1:T191+N-term clip" xr:uid="{00000000-0004-0000-0200-000028000000}"/>
    <hyperlink ref="E91" r:id="rId42" location="1:D199+H2O loss" display="CSH_v401AMTFinal_details.htm - 1:D199+H2O loss" xr:uid="{00000000-0004-0000-0200-000029000000}"/>
    <hyperlink ref="E92" r:id="rId43" location="1:K238+Glycation" display="CSH_v401AMTFinal_details.htm - 1:K238+Glycation" xr:uid="{00000000-0004-0000-0200-00002A000000}"/>
    <hyperlink ref="E93" r:id="rId44" location="1:K240+Glycation" display="CSH_v401AMTFinal_details.htm - 1:K240+Glycation" xr:uid="{00000000-0004-0000-0200-00002B000000}"/>
    <hyperlink ref="E94" r:id="rId45" location="1:D241+H2O loss" display="CSH_v401AMTFinal_details.htm - 1:D241+H2O loss" xr:uid="{00000000-0004-0000-0200-00002C000000}"/>
    <hyperlink ref="E95" r:id="rId46" location="1:M244+Double Oxidation" display="CSH_v401AMTFinal_details.htm - 1:M244+Double Oxidation" xr:uid="{00000000-0004-0000-0200-00002D000000}"/>
    <hyperlink ref="E96" r:id="rId47" location="1:M244+Oxidation" display="CSH_v401AMTFinal_details.htm - 1:M244+Oxidation" xr:uid="{00000000-0004-0000-0200-00002E000000}"/>
    <hyperlink ref="E97" r:id="rId48" location="1:M244(M244I)[ATG] (1 base change)" display="CSH_v401AMTFinal_details.htm - 1:M244(M244I)[ATG] (1 base change)" xr:uid="{00000000-0004-0000-0200-00002F000000}"/>
    <hyperlink ref="E98" r:id="rId49" location="1:S259(S259R)[AGC] (1 base change)" display="CSH_v401AMTFinal_details.htm - 1:S259(S259R)[AGC] (1 base change)" xr:uid="{00000000-0004-0000-0200-000030000000}"/>
    <hyperlink ref="E99" r:id="rId50" location="1:D262+C-term clip" display="CSH_v401AMTFinal_details.htm - 1:D262+C-term clip" xr:uid="{00000000-0004-0000-0200-000031000000}"/>
    <hyperlink ref="E100" r:id="rId51" location="1:N268(N268K)[AAC] (1 base change)" display="CSH_v401AMTFinal_details.htm - 1:N268(N268K)[AAC] (1 base change)" xr:uid="{00000000-0004-0000-0200-000032000000}"/>
    <hyperlink ref="E101" r:id="rId52" location="1:W269+Double Oxidation" display="CSH_v401AMTFinal_details.htm - 1:W269+Double Oxidation" xr:uid="{00000000-0004-0000-0200-000033000000}"/>
    <hyperlink ref="E102" r:id="rId53" location="1:~K280+Glycation" display="CSH_v401AMTFinal_details.htm - 1:~K280+Glycation" xr:uid="{00000000-0004-0000-0200-000034000000}"/>
    <hyperlink ref="E103" r:id="rId54" location="1:N289+A1G0" display="CSH_v401AMTFinal_details.htm - 1:N289+A1G0" xr:uid="{00000000-0004-0000-0200-000035000000}"/>
    <hyperlink ref="E104" r:id="rId55" location="1:N289+A1G0F" display="CSH_v401AMTFinal_details.htm - 1:N289+A1G0F" xr:uid="{00000000-0004-0000-0200-000036000000}"/>
    <hyperlink ref="E105" r:id="rId56" location="1:N289+A1G0M4" display="CSH_v401AMTFinal_details.htm - 1:N289+A1G0M4" xr:uid="{00000000-0004-0000-0200-000037000000}"/>
    <hyperlink ref="E106" r:id="rId57" location="1:N289+A1G0M5" display="CSH_v401AMTFinal_details.htm - 1:N289+A1G0M5" xr:uid="{00000000-0004-0000-0200-000038000000}"/>
    <hyperlink ref="E107" r:id="rId58" location="1:N289+A1G0M5F" display="CSH_v401AMTFinal_details.htm - 1:N289+A1G0M5F" xr:uid="{00000000-0004-0000-0200-000039000000}"/>
    <hyperlink ref="E108" r:id="rId59" location="1:N289+A1G1" display="CSH_v401AMTFinal_details.htm - 1:N289+A1G1" xr:uid="{00000000-0004-0000-0200-00003A000000}"/>
    <hyperlink ref="E109" r:id="rId60" location="1:N289+A1G1F" display="CSH_v401AMTFinal_details.htm - 1:N289+A1G1F" xr:uid="{00000000-0004-0000-0200-00003B000000}"/>
    <hyperlink ref="E110" r:id="rId61" location="1:N289+A1G1M4" display="CSH_v401AMTFinal_details.htm - 1:N289+A1G1M4" xr:uid="{00000000-0004-0000-0200-00003C000000}"/>
    <hyperlink ref="E111" r:id="rId62" location="1:N289+A1G1M4F" display="CSH_v401AMTFinal_details.htm - 1:N289+A1G1M4F" xr:uid="{00000000-0004-0000-0200-00003D000000}"/>
    <hyperlink ref="E112" r:id="rId63" location="1:N289+A1G1M5" display="CSH_v401AMTFinal_details.htm - 1:N289+A1G1M5" xr:uid="{00000000-0004-0000-0200-00003E000000}"/>
    <hyperlink ref="E113" r:id="rId64" location="1:N289+A1G1M5F" display="CSH_v401AMTFinal_details.htm - 1:N289+A1G1M5F" xr:uid="{00000000-0004-0000-0200-00003F000000}"/>
    <hyperlink ref="E114" r:id="rId65" location="1:N289+A1S1" display="CSH_v401AMTFinal_details.htm - 1:N289+A1S1" xr:uid="{00000000-0004-0000-0200-000040000000}"/>
    <hyperlink ref="E115" r:id="rId66" location="1:N289+A1S1F" display="CSH_v401AMTFinal_details.htm - 1:N289+A1S1F" xr:uid="{00000000-0004-0000-0200-000041000000}"/>
    <hyperlink ref="E116" r:id="rId67" location="1:N289+A1S1M4" display="CSH_v401AMTFinal_details.htm - 1:N289+A1S1M4" xr:uid="{00000000-0004-0000-0200-000042000000}"/>
    <hyperlink ref="E117" r:id="rId68" location="1:N289+A1S1M4F" display="CSH_v401AMTFinal_details.htm - 1:N289+A1S1M4F" xr:uid="{00000000-0004-0000-0200-000043000000}"/>
    <hyperlink ref="E118" r:id="rId69" location="1:N289+A1S1M5" display="CSH_v401AMTFinal_details.htm - 1:N289+A1S1M5" xr:uid="{00000000-0004-0000-0200-000044000000}"/>
    <hyperlink ref="E119" r:id="rId70" location="1:N289+A1S1M5F" display="CSH_v401AMTFinal_details.htm - 1:N289+A1S1M5F" xr:uid="{00000000-0004-0000-0200-000045000000}"/>
    <hyperlink ref="E120" r:id="rId71" location="1:N289+A2G0" display="CSH_v401AMTFinal_details.htm - 1:N289+A2G0" xr:uid="{00000000-0004-0000-0200-000046000000}"/>
    <hyperlink ref="E121" r:id="rId72" location="1:N289+A2G0F" display="CSH_v401AMTFinal_details.htm - 1:N289+A2G0F" xr:uid="{00000000-0004-0000-0200-000047000000}"/>
    <hyperlink ref="E122" r:id="rId73" location="1:N289+A2G1" display="CSH_v401AMTFinal_details.htm - 1:N289+A2G1" xr:uid="{00000000-0004-0000-0200-000048000000}"/>
    <hyperlink ref="E123" r:id="rId74" location="1:N289+A2G1F" display="CSH_v401AMTFinal_details.htm - 1:N289+A2G1F" xr:uid="{00000000-0004-0000-0200-000049000000}"/>
    <hyperlink ref="E124" r:id="rId75" location="1:N289+A2G2" display="CSH_v401AMTFinal_details.htm - 1:N289+A2G2" xr:uid="{00000000-0004-0000-0200-00004A000000}"/>
    <hyperlink ref="E125" r:id="rId76" location="1:N289+A2G2F" display="CSH_v401AMTFinal_details.htm - 1:N289+A2G2F" xr:uid="{00000000-0004-0000-0200-00004B000000}"/>
    <hyperlink ref="E126" r:id="rId77" location="1:N289+A2S1G0F" display="CSH_v401AMTFinal_details.htm - 1:N289+A2S1G0F" xr:uid="{00000000-0004-0000-0200-00004C000000}"/>
    <hyperlink ref="E127" r:id="rId78" location="1:N289+A2S1G1F" display="CSH_v401AMTFinal_details.htm - 1:N289+A2S1G1F" xr:uid="{00000000-0004-0000-0200-00004D000000}"/>
    <hyperlink ref="E128" r:id="rId79" location="1:N289+A2S2F" display="CSH_v401AMTFinal_details.htm - 1:N289+A2S2F" xr:uid="{00000000-0004-0000-0200-00004E000000}"/>
    <hyperlink ref="E129" r:id="rId80" location="1:N289+A3G1F" display="CSH_v401AMTFinal_details.htm - 1:N289+A3G1F" xr:uid="{00000000-0004-0000-0200-00004F000000}"/>
    <hyperlink ref="E130" r:id="rId81" location="1:N289+A3G2F" display="CSH_v401AMTFinal_details.htm - 1:N289+A3G2F" xr:uid="{00000000-0004-0000-0200-000050000000}"/>
    <hyperlink ref="E131" r:id="rId82" location="1:N289+Deamidation" display="CSH_v401AMTFinal_details.htm - 1:N289+Deamidation" xr:uid="{00000000-0004-0000-0200-000051000000}"/>
    <hyperlink ref="E132" r:id="rId83" location="1:N289+Gn" display="CSH_v401AMTFinal_details.htm - 1:N289+Gn" xr:uid="{00000000-0004-0000-0200-000052000000}"/>
    <hyperlink ref="E133" r:id="rId84" location="1:N289+M5" display="CSH_v401AMTFinal_details.htm - 1:N289+M5" xr:uid="{00000000-0004-0000-0200-000053000000}"/>
    <hyperlink ref="E134" r:id="rId85" location="1:N289+M6" display="CSH_v401AMTFinal_details.htm - 1:N289+M6" xr:uid="{00000000-0004-0000-0200-000054000000}"/>
    <hyperlink ref="E135" r:id="rId86" location="1:N289+M7" display="CSH_v401AMTFinal_details.htm - 1:N289+M7" xr:uid="{00000000-0004-0000-0200-000055000000}"/>
    <hyperlink ref="E136" r:id="rId87" location="1:N289+M8" display="CSH_v401AMTFinal_details.htm - 1:N289+M8" xr:uid="{00000000-0004-0000-0200-000056000000}"/>
    <hyperlink ref="E137" r:id="rId88" location="1:N289+M9" display="CSH_v401AMTFinal_details.htm - 1:N289+M9" xr:uid="{00000000-0004-0000-0200-000057000000}"/>
    <hyperlink ref="E138" r:id="rId89" location="1:N289+Unglycosylated" display="CSH_v401AMTFinal_details.htm - 1:N289+Unglycosylated" xr:uid="{00000000-0004-0000-0200-000058000000}"/>
    <hyperlink ref="E139" r:id="rId90" location="1:V294(V294M)[GTG] (1 base change)" display="CSH_v401AMTFinal_details.htm - 1:V294(V294M)[GTG] (1 base change)" xr:uid="{00000000-0004-0000-0200-000059000000}"/>
    <hyperlink ref="E140" r:id="rId91" location="1:S296(S296N)[AGC] (1 base change)" display="CSH_v401AMTFinal_details.htm - 1:S296(S296N)[AGC] (1 base change)" xr:uid="{00000000-0004-0000-0200-00005A000000}"/>
    <hyperlink ref="E141" r:id="rId92" location="1:V297(V297A)[GTC] (1 base change)" display="CSH_v401AMTFinal_details.htm - 1:V297(V297A)[GTC] (1 base change)" xr:uid="{00000000-0004-0000-0200-00005B000000}"/>
    <hyperlink ref="E142" r:id="rId93" location="1:V297(V297I)[GTC] (1 base change)" display="CSH_v401AMTFinal_details.htm - 1:V297(V297I)[GTC] (1 base change)" xr:uid="{00000000-0004-0000-0200-00005C000000}"/>
    <hyperlink ref="E143" r:id="rId94" location="1:V300(V300I)[GTT] (1 base change)" display="CSH_v401AMTFinal_details.htm - 1:V300(V300I)[GTT] (1 base change)" xr:uid="{00000000-0004-0000-0200-00005D000000}"/>
    <hyperlink ref="E144" r:id="rId95" location="1:H302+Double Oxidation" display="CSH_v401AMTFinal_details.htm - 1:H302+Double Oxidation" xr:uid="{00000000-0004-0000-0200-00005E000000}"/>
    <hyperlink ref="E145" r:id="rId96" location="1:H302(H302Q)[CAC] (1 base change)" display="CSH_v401AMTFinal_details.htm - 1:H302(H302Q)[CAC] (1 base change)" xr:uid="{00000000-0004-0000-0200-00005F000000}"/>
    <hyperlink ref="E146" r:id="rId97" location="1:D304+H2O loss" display="CSH_v401AMTFinal_details.htm - 1:D304+H2O loss" xr:uid="{00000000-0004-0000-0200-000060000000}"/>
    <hyperlink ref="E147" r:id="rId98" location="1:W305+Double Oxidation" display="CSH_v401AMTFinal_details.htm - 1:W305+Double Oxidation" xr:uid="{00000000-0004-0000-0200-000061000000}"/>
    <hyperlink ref="E148" r:id="rId99" location="1:W305+Oxidation" display="CSH_v401AMTFinal_details.htm - 1:W305+Oxidation" xr:uid="{00000000-0004-0000-0200-000062000000}"/>
    <hyperlink ref="E149" r:id="rId100" location="1:N307+Deamidation" display="CSH_v401AMTFinal_details.htm - 1:N307+Deamidation" xr:uid="{00000000-0004-0000-0200-000063000000}"/>
    <hyperlink ref="E150" r:id="rId101" location="1:N307+NH3 loss" display="CSH_v401AMTFinal_details.htm - 1:N307+NH3 loss" xr:uid="{00000000-0004-0000-0200-000064000000}"/>
    <hyperlink ref="E151" r:id="rId102" location="1:K309+Glycation" display="CSH_v401AMTFinal_details.htm - 1:K309+Glycation" xr:uid="{00000000-0004-0000-0200-000065000000}"/>
    <hyperlink ref="E152" r:id="rId103" location="1:K318+Glycation" display="CSH_v401AMTFinal_details.htm - 1:K318+Glycation" xr:uid="{00000000-0004-0000-0200-000066000000}"/>
    <hyperlink ref="E153" r:id="rId104" location="1:G319(G319S)[GGC] (1 base change)" display="CSH_v401AMTFinal_details.htm - 1:G319(G319S)[GGC] (1 base change)" xr:uid="{00000000-0004-0000-0200-000067000000}"/>
    <hyperlink ref="E154" r:id="rId105" location="1:P321+Hydroxylation" display="CSH_v401AMTFinal_details.htm - 1:P321+Hydroxylation" xr:uid="{00000000-0004-0000-0200-000068000000}"/>
    <hyperlink ref="E155" r:id="rId106" location="1:K352+Glycation" display="CSH_v401AMTFinal_details.htm - 1:K352+Glycation" xr:uid="{00000000-0004-0000-0200-000069000000}"/>
    <hyperlink ref="E156" r:id="rId107" location="1:~N353+NH3 loss" display="CSH_v401AMTFinal_details.htm - 1:~N353+NH3 loss" xr:uid="{00000000-0004-0000-0200-00006A000000}"/>
    <hyperlink ref="E157" r:id="rId108" location="1:N353(N353K)[AAC] (1 base change)" display="CSH_v401AMTFinal_details.htm - 1:N353(N353K)[AAC] (1 base change)" xr:uid="{00000000-0004-0000-0200-00006B000000}"/>
    <hyperlink ref="E158" r:id="rId109" location="1:C359(C359Y)[TGC] (1 base change)" display="CSH_v401AMTFinal_details.htm - 1:C359(C359Y)[TGC] (1 base change)" xr:uid="{00000000-0004-0000-0200-00006C000000}"/>
    <hyperlink ref="E159" r:id="rId110" location="1:K362+Hydroxylation" display="CSH_v401AMTFinal_details.htm - 1:K362+Hydroxylation" xr:uid="{00000000-0004-0000-0200-00006D000000}"/>
    <hyperlink ref="E160" r:id="rId111" location="1:K362+Glycation" display="CSH_v401AMTFinal_details.htm - 1:K362+Glycation" xr:uid="{00000000-0004-0000-0200-00006E000000}"/>
    <hyperlink ref="E161" r:id="rId112" location="1:D368(D368N)[GAC] (1 base change)" display="CSH_v401AMTFinal_details.htm - 1:D368(D368N)[GAC] (1 base change)" xr:uid="{00000000-0004-0000-0200-00006F000000}"/>
    <hyperlink ref="E162" r:id="rId113" location="1:A370(A370T)[GCC] (1 base change)" display="CSH_v401AMTFinal_details.htm - 1:A370(A370T)[GCC] (1 base change)" xr:uid="{00000000-0004-0000-0200-000070000000}"/>
    <hyperlink ref="E163" r:id="rId114" location="1:S375(S375N)[AGC] (1 base change)" display="CSH_v401AMTFinal_details.htm - 1:S375(S375N)[AGC] (1 base change)" xr:uid="{00000000-0004-0000-0200-000071000000}"/>
    <hyperlink ref="E164" r:id="rId115" location="1:~N376+Deamidation" display="CSH_v401AMTFinal_details.htm - 1:~N376+Deamidation" xr:uid="{00000000-0004-0000-0200-000072000000}"/>
    <hyperlink ref="E165" r:id="rId116" location="1:~N376+NH3 loss" display="CSH_v401AMTFinal_details.htm - 1:~N376+NH3 loss" xr:uid="{00000000-0004-0000-0200-000073000000}"/>
    <hyperlink ref="E166" r:id="rId117" location="1:~N382+NH3 loss" display="CSH_v401AMTFinal_details.htm - 1:~N382+NH3 loss" xr:uid="{00000000-0004-0000-0200-000074000000}"/>
    <hyperlink ref="E167" r:id="rId118" location="1:K384+Glycation" display="CSH_v401AMTFinal_details.htm - 1:K384+Glycation" xr:uid="{00000000-0004-0000-0200-000075000000}"/>
    <hyperlink ref="E168" r:id="rId119" location="1:M389(M389I)[ATG] (1 base change)" display="CSH_v401AMTFinal_details.htm - 1:M389(M389I)[ATG] (1 base change)" xr:uid="{00000000-0004-0000-0200-000076000000}"/>
    <hyperlink ref="E169" r:id="rId120" location="1:D393+H2O loss" display="CSH_v401AMTFinal_details.htm - 1:D393+H2O loss" xr:uid="{00000000-0004-0000-0200-000077000000}"/>
    <hyperlink ref="E170" r:id="rId121" location="1:S400(S400N)[AGC] (1 base change)" display="CSH_v401AMTFinal_details.htm - 1:S400(S400N)[AGC] (1 base change)" xr:uid="{00000000-0004-0000-0200-000078000000}"/>
    <hyperlink ref="E171" r:id="rId122" location="1:M420+Oxidation" display="CSH_v401AMTFinal_details.htm - 1:M420+Oxidation" xr:uid="{00000000-0004-0000-0200-000079000000}"/>
    <hyperlink ref="E172" r:id="rId123" location="1:M420(M420I)[ATG] (1 base change)" display="CSH_v401AMTFinal_details.htm - 1:M420(M420I)[ATG] (1 base change)" xr:uid="{00000000-0004-0000-0200-00007A000000}"/>
    <hyperlink ref="E173" r:id="rId124" location="1:N426+Deamidation" display="CSH_v401AMTFinal_details.htm - 1:N426+Deamidation" xr:uid="{00000000-0004-0000-0200-00007B000000}"/>
    <hyperlink ref="E174" r:id="rId125" location="1:N426+NH3 loss" display="CSH_v401AMTFinal_details.htm - 1:N426+NH3 loss" xr:uid="{00000000-0004-0000-0200-00007C000000}"/>
    <hyperlink ref="E175" r:id="rId126" location="1:S436(S436N)[TCT] (2 base change)" display="CSH_v401AMTFinal_details.htm - 1:S436(S436N)[TCT] (2 base change)" xr:uid="{00000000-0004-0000-0200-00007D000000}"/>
    <hyperlink ref="E176" r:id="rId127" location="1:G438-58.0054" display="CSH_v401AMTFinal_details.htm - 1:G438-58.0054" xr:uid="{00000000-0004-0000-0200-00007E000000}"/>
    <hyperlink ref="E177" r:id="rId128" location="1:G438+Lys" display="CSH_v401AMTFinal_details.htm - 1:G438+Lys" xr:uid="{00000000-0004-0000-0200-00007F000000}"/>
    <hyperlink ref="E178" r:id="rId129" location="2:Q1+17.0265" display="CSH_v401AMTFinal_details.htm - 2:Q1+17.0265" xr:uid="{00000000-0004-0000-0200-000080000000}"/>
    <hyperlink ref="E179" r:id="rId130" location="2:S2+N-term clip" display="CSH_v401AMTFinal_details.htm - 2:S2+N-term clip" xr:uid="{00000000-0004-0000-0200-000081000000}"/>
    <hyperlink ref="E180" r:id="rId131" location="2:~T5+GalNAc" display="CSH_v401AMTFinal_details.htm - 2:~T5+GalNAc" xr:uid="{00000000-0004-0000-0200-000082000000}"/>
    <hyperlink ref="E181" r:id="rId132" location="2:P14+Hydroxylation" display="CSH_v401AMTFinal_details.htm - 2:P14+Hydroxylation" xr:uid="{00000000-0004-0000-0200-000083000000}"/>
    <hyperlink ref="E182" r:id="rId133" location="2:R17(R17K)[AGG] (1 base change)" display="CSH_v401AMTFinal_details.htm - 2:R17(R17K)[AGG] (1 base change)" xr:uid="{00000000-0004-0000-0200-000084000000}"/>
    <hyperlink ref="E183" r:id="rId134" location="2:G24(G24R)[GGG] (1 base change)" display="CSH_v401AMTFinal_details.htm - 2:G24(G24R)[GGG] (1 base change)" xr:uid="{00000000-0004-0000-0200-000085000000}"/>
    <hyperlink ref="E184" r:id="rId135" location="2:N28(N28K)[AAC] (1 base change)" display="CSH_v401AMTFinal_details.htm - 2:N28(N28K)[AAC] (1 base change)" xr:uid="{00000000-0004-0000-0200-000086000000}"/>
    <hyperlink ref="E185" r:id="rId136" location="2:G30(G30R)[GGG] (1 base change)" display="CSH_v401AMTFinal_details.htm - 2:G30(G30R)[GGG] (1 base change)" xr:uid="{00000000-0004-0000-0200-000087000000}"/>
    <hyperlink ref="E186" r:id="rId137" location="2:G32+N-term clip" display="CSH_v401AMTFinal_details.htm - 2:G32+N-term clip" xr:uid="{00000000-0004-0000-0200-000088000000}"/>
    <hyperlink ref="E187" r:id="rId138" location="2:H36(H36Q)[CAC] (1 base change)" display="CSH_v401AMTFinal_details.htm - 2:H36(H36Q)[CAC] (1 base change)" xr:uid="{00000000-0004-0000-0200-000089000000}"/>
    <hyperlink ref="E188" r:id="rId139" location="2:W37+Double Oxidation" display="CSH_v401AMTFinal_details.htm - 2:W37+Double Oxidation" xr:uid="{00000000-0004-0000-0200-00008A000000}"/>
    <hyperlink ref="E189" r:id="rId140" location="2:W37+Oxidation" display="CSH_v401AMTFinal_details.htm - 2:W37+Oxidation" xr:uid="{00000000-0004-0000-0200-00008B000000}"/>
    <hyperlink ref="E190" r:id="rId141" location="2:L48(L48F)[CTC] (1 base change)" display="CSH_v401AMTFinal_details.htm - 2:L48(L48F)[CTC] (1 base change)" xr:uid="{00000000-0004-0000-0200-00008C000000}"/>
    <hyperlink ref="E191" r:id="rId142" location="2:G52(G52D)[GGT] (1 base change)" display="CSH_v401AMTFinal_details.htm - 2:G52(G52D)[GGT] (1 base change)" xr:uid="{00000000-0004-0000-0200-00008D000000}"/>
    <hyperlink ref="E192" r:id="rId143" location="2:N53(N53K)[AAC] (1 base change)" display="CSH_v401AMTFinal_details.htm - 2:N53(N53K)[AAC] (1 base change)" xr:uid="{00000000-0004-0000-0200-00008E000000}"/>
    <hyperlink ref="E193" r:id="rId144" location="2:N53+Deamidation" display="CSH_v401AMTFinal_details.htm - 2:N53+Deamidation" xr:uid="{00000000-0004-0000-0200-00008F000000}"/>
    <hyperlink ref="E194" r:id="rId145" location="2:~S54+GalNAc-3SG" display="CSH_v401AMTFinal_details.htm - 2:~S54+GalNAc-3SG" xr:uid="{00000000-0004-0000-0200-000090000000}"/>
    <hyperlink ref="E195" r:id="rId146" location="2:G59(G59E)[GGG] (1 base change)" display="CSH_v401AMTFinal_details.htm - 2:G59(G59E)[GGG] (1 base change)" xr:uid="{00000000-0004-0000-0200-000091000000}"/>
    <hyperlink ref="E196" r:id="rId147" location="2:E83(E83K)[GAG] (1 base change)" display="CSH_v401AMTFinal_details.htm - 2:E83(E83K)[GAG] (1 base change)" xr:uid="{00000000-0004-0000-0200-000092000000}"/>
    <hyperlink ref="E197" r:id="rId148" location="2:S98+N-term clip" display="CSH_v401AMTFinal_details.htm - 2:S98+N-term clip" xr:uid="{00000000-0004-0000-0200-000093000000}"/>
    <hyperlink ref="E198" r:id="rId149" location="2:L100+N-term clip" display="CSH_v401AMTFinal_details.htm - 2:L100+N-term clip" xr:uid="{00000000-0004-0000-0200-000094000000}"/>
    <hyperlink ref="E199" r:id="rId150" location="2:K108+Glycation" display="CSH_v401AMTFinal_details.htm - 2:K108+Glycation" xr:uid="{00000000-0004-0000-0200-000095000000}"/>
    <hyperlink ref="E200" r:id="rId151" location="2:V109(V109I)[GTC] (1 base change)" display="CSH_v401AMTFinal_details.htm - 2:V109(V109I)[GTC] (1 base change)" xr:uid="{00000000-0004-0000-0200-000096000000}"/>
    <hyperlink ref="E201" r:id="rId152" location="2:V111(V111A)[GTC] (1 base change)" display="CSH_v401AMTFinal_details.htm - 2:V111(V111A)[GTC] (1 base change)" xr:uid="{00000000-0004-0000-0200-000097000000}"/>
    <hyperlink ref="E202" r:id="rId153" location="2:V111(V111I)[GTC] (1 base change)" display="CSH_v401AMTFinal_details.htm - 2:V111(V111I)[GTC] (1 base change)" xr:uid="{00000000-0004-0000-0200-000098000000}"/>
    <hyperlink ref="E203" r:id="rId154" location="2:Q114+Deamidation" display="CSH_v401AMTFinal_details.htm - 2:Q114+Deamidation" xr:uid="{00000000-0004-0000-0200-000099000000}"/>
    <hyperlink ref="E204" r:id="rId155" location="2:D144+H2O loss" display="CSH_v401AMTFinal_details.htm - 2:D144+H2O loss" xr:uid="{00000000-0004-0000-0200-00009A000000}"/>
    <hyperlink ref="E205" r:id="rId156" location="2:D144(D144G)[GAC] (1 base change)" display="CSH_v401AMTFinal_details.htm - 2:D144(D144G)[GAC] (1 base change)" xr:uid="{00000000-0004-0000-0200-00009B000000}"/>
    <hyperlink ref="E206" r:id="rId157" location="2:W154+Double Oxidation" display="CSH_v401AMTFinal_details.htm - 2:W154+Double Oxidation" xr:uid="{00000000-0004-0000-0200-00009C000000}"/>
    <hyperlink ref="E207" r:id="rId158" location="2:W154+Oxidation" display="CSH_v401AMTFinal_details.htm - 2:W154+Oxidation" xr:uid="{00000000-0004-0000-0200-00009D000000}"/>
    <hyperlink ref="E208" r:id="rId159" location="2:W154+Oxidation to kynurenine" display="CSH_v401AMTFinal_details.htm - 2:W154+Oxidation to kynurenine" xr:uid="{00000000-0004-0000-0200-00009E000000}"/>
    <hyperlink ref="E209" r:id="rId160" location="2:K155+Glycation" display="CSH_v401AMTFinal_details.htm - 2:K155+Glycation" xr:uid="{00000000-0004-0000-0200-00009F000000}"/>
    <hyperlink ref="E210" r:id="rId161" location="2:K162+Glycation" display="CSH_v401AMTFinal_details.htm - 2:K162+Glycation" xr:uid="{00000000-0004-0000-0200-0000A0000000}"/>
    <hyperlink ref="E211" r:id="rId162" location="2:G164(G164E)[GGA] (1 base change)" display="CSH_v401AMTFinal_details.htm - 2:G164(G164E)[GGA] (1 base change)" xr:uid="{00000000-0004-0000-0200-0000A1000000}"/>
    <hyperlink ref="E212" r:id="rId163" location="2:V165(V165M)[GTG] (1 base change)" display="CSH_v401AMTFinal_details.htm - 2:V165(V165M)[GTG] (1 base change)" xr:uid="{00000000-0004-0000-0200-0000A2000000}"/>
    <hyperlink ref="E213" r:id="rId164" location="2:K177+Glycation" display="CSH_v401AMTFinal_details.htm - 2:K177+Glycation" xr:uid="{00000000-0004-0000-0200-0000A3000000}"/>
    <hyperlink ref="E214" r:id="rId165" location="2:S185(S185R)[AGC] (1 base change)" display="CSH_v401AMTFinal_details.htm - 2:S185(S185R)[AGC] (1 base change)" xr:uid="{00000000-0004-0000-0200-0000A4000000}"/>
    <hyperlink ref="E215" r:id="rId166" location="2:S185(S185N)[AGC] (1 base change)" display="CSH_v401AMTFinal_details.htm - 2:S185(S185N)[AGC] (1 base change)" xr:uid="{00000000-0004-0000-0200-0000A5000000}"/>
    <hyperlink ref="E216" r:id="rId167" location="2:W191+Double Oxidation" display="CSH_v401AMTFinal_details.htm - 2:W191+Double Oxidation" xr:uid="{00000000-0004-0000-0200-0000A6000000}"/>
    <hyperlink ref="E217" r:id="rId168" location="2:W191+Oxidation" display="CSH_v401AMTFinal_details.htm - 2:W191+Oxidation" xr:uid="{00000000-0004-0000-0200-0000A7000000}"/>
    <hyperlink ref="E218" r:id="rId169" location="2:K192+Glycation" display="CSH_v401AMTFinal_details.htm - 2:K192+Glycation" xr:uid="{00000000-0004-0000-0200-0000A8000000}"/>
    <hyperlink ref="E219" r:id="rId170" location="2:S196(S196N)[AGC] (1 base change)" display="CSH_v401AMTFinal_details.htm - 2:S196(S196N)[AGC] (1 base change)" xr:uid="{00000000-0004-0000-0200-0000A9000000}"/>
    <hyperlink ref="E220" r:id="rId171" location="2:S198(S198N)[AGC] (1 base change)" display="CSH_v401AMTFinal_details.htm - 2:S198(S198N)[AGC] (1 base change)" xr:uid="{00000000-0004-0000-0200-0000AA000000}"/>
    <hyperlink ref="E221" r:id="rId172" location="2:V201(V201I)[GTC] (1 base change)" display="CSH_v401AMTFinal_details.htm - 2:V201(V201I)[GTC] (1 base change)" xr:uid="{00000000-0004-0000-0200-0000AB000000}"/>
    <hyperlink ref="E222" r:id="rId173" location="2:V201(V201M)[GTC] (2 base change)" display="CSH_v401AMTFinal_details.htm - 2:V201(V201M)[GTC] (2 base change)" xr:uid="{00000000-0004-0000-0200-0000AC000000}"/>
    <hyperlink ref="E223" r:id="rId174" location="2:H203(H203Q)[CAT] (1 base change)" display="CSH_v401AMTFinal_details.htm - 2:H203(H203Q)[CAT] (1 base change)" xr:uid="{00000000-0004-0000-0200-0000AD000000}"/>
    <hyperlink ref="E224" r:id="rId175" location="2:G205(G205D)[GGG] (2 base change)" display="CSH_v401AMTFinal_details.htm - 2:G205(G205D)[GGG] (2 base change)" xr:uid="{00000000-0004-0000-0200-0000AE000000}"/>
    <hyperlink ref="E225" r:id="rId176" location="2:S206(S206N)[AGC] (1 base change)" display="CSH_v401AMTFinal_details.htm - 2:S206(S206N)[AGC] (1 base change)" xr:uid="{00000000-0004-0000-0200-0000AF000000}"/>
    <hyperlink ref="E226" r:id="rId177" location="2:K210+Glycation" display="CSH_v401AMTFinal_details.htm - 2:K210+Glycation" xr:uid="{00000000-0004-0000-0200-0000B0000000}"/>
    <hyperlink ref="E233" r:id="rId178" location="1:Q1+17.0265" display="CSH_v401AMTFinal_details.htm - 1:Q1+17.0265" xr:uid="{00000000-0004-0000-0200-0000B1000000}"/>
    <hyperlink ref="E234" r:id="rId179" location="1:K13+Glycation" display="CSH_v401AMTFinal_details.htm - 1:K13+Glycation" xr:uid="{00000000-0004-0000-0200-0000B2000000}"/>
    <hyperlink ref="E235" r:id="rId180" location="1:S30+C-term clip" display="CSH_v401AMTFinal_details.htm - 1:S30+C-term clip" xr:uid="{00000000-0004-0000-0200-0000B3000000}"/>
    <hyperlink ref="E236" r:id="rId181" location="1:S31+N-term clip" display="CSH_v401AMTFinal_details.htm - 1:S31+N-term clip" xr:uid="{00000000-0004-0000-0200-0000B4000000}"/>
    <hyperlink ref="E237" r:id="rId182" location="1:~W34+Double Oxidation" display="CSH_v401AMTFinal_details.htm - 1:~W34+Double Oxidation" xr:uid="{00000000-0004-0000-0200-0000B5000000}"/>
    <hyperlink ref="E238" r:id="rId183" location="1:~W34+Oxidation to kynurenine" display="CSH_v401AMTFinal_details.htm - 1:~W34+Oxidation to kynurenine" xr:uid="{00000000-0004-0000-0200-0000B6000000}"/>
    <hyperlink ref="E239" r:id="rId184" location="1:~W37+Double Oxidation" display="CSH_v401AMTFinal_details.htm - 1:~W37+Double Oxidation" xr:uid="{00000000-0004-0000-0200-0000B7000000}"/>
    <hyperlink ref="E240" r:id="rId185" location="1:K44+Glycation" display="CSH_v401AMTFinal_details.htm - 1:K44+Glycation" xr:uid="{00000000-0004-0000-0200-0000B8000000}"/>
    <hyperlink ref="E241" r:id="rId186" location="1:W48+Double Oxidation" display="CSH_v401AMTFinal_details.htm - 1:W48+Double Oxidation" xr:uid="{00000000-0004-0000-0200-0000B9000000}"/>
    <hyperlink ref="E242" r:id="rId187" location="1:W48+Oxidation" display="CSH_v401AMTFinal_details.htm - 1:W48+Oxidation" xr:uid="{00000000-0004-0000-0200-0000BA000000}"/>
    <hyperlink ref="E243" r:id="rId188" location="1:S55+C-term clip" display="CSH_v401AMTFinal_details.htm - 1:S55+C-term clip" xr:uid="{00000000-0004-0000-0200-0000BB000000}"/>
    <hyperlink ref="E244" r:id="rId189" location="1:G56(G56R)[GGG] (1 base change)" display="CSH_v401AMTFinal_details.htm - 1:G56(G56R)[GGG] (1 base change)" xr:uid="{00000000-0004-0000-0200-0000BC000000}"/>
    <hyperlink ref="E245" r:id="rId190" location="1:G56+N-term clip" display="CSH_v401AMTFinal_details.htm - 1:G56+N-term clip" xr:uid="{00000000-0004-0000-0200-0000BD000000}"/>
    <hyperlink ref="E246" r:id="rId191" location="1:N59(N59K)[AAC] (1 base change)" display="CSH_v401AMTFinal_details.htm - 1:N59(N59K)[AAC] (1 base change)" xr:uid="{00000000-0004-0000-0200-0000BE000000}"/>
    <hyperlink ref="E247" r:id="rId192" location="1:K65+Glycation" display="CSH_v401AMTFinal_details.htm - 1:K65+Glycation" xr:uid="{00000000-0004-0000-0200-0000BF000000}"/>
    <hyperlink ref="E248" r:id="rId193" location="1:R67(R67Q)[CGA] (1 base change)" display="CSH_v401AMTFinal_details.htm - 1:R67(R67Q)[CGA] (1 base change)" xr:uid="{00000000-0004-0000-0200-0000C0000000}"/>
    <hyperlink ref="E249" r:id="rId194" location="1:V68(V68I)[GTC] (1 base change)" display="CSH_v401AMTFinal_details.htm - 1:V68(V68I)[GTC] (1 base change)" xr:uid="{00000000-0004-0000-0200-0000C1000000}"/>
    <hyperlink ref="E250" r:id="rId195" location="1:~T107+GalNAc-3SG" display="CSH_v401AMTFinal_details.htm - 1:~T107+GalNAc-3SG" xr:uid="{00000000-0004-0000-0200-0000C2000000}"/>
    <hyperlink ref="E251" r:id="rId196" location="1:T107+N-term clip" display="CSH_v401AMTFinal_details.htm - 1:T107+N-term clip" xr:uid="{00000000-0004-0000-0200-0000C3000000}"/>
    <hyperlink ref="E252" r:id="rId197" location="1:K117+Hydroxylation" display="CSH_v401AMTFinal_details.htm - 1:K117+Hydroxylation" xr:uid="{00000000-0004-0000-0200-0000C4000000}"/>
    <hyperlink ref="E253" r:id="rId198" location="1:~S120+GalNAc-3SG" display="CSH_v401AMTFinal_details.htm - 1:~S120+GalNAc-3SG" xr:uid="{00000000-0004-0000-0200-0000C5000000}"/>
    <hyperlink ref="E254" r:id="rId199" location="1:V121(V121I)[GTC] (1 base change)" display="CSH_v401AMTFinal_details.htm - 1:V121(V121I)[GTC] (1 base change)" xr:uid="{00000000-0004-0000-0200-0000C6000000}"/>
    <hyperlink ref="E255" r:id="rId200" location="1:F122(F122Y)[TTC] (1 base change)" display="CSH_v401AMTFinal_details.htm - 1:F122(F122Y)[TTC] (1 base change)" xr:uid="{00000000-0004-0000-0200-0000C7000000}"/>
    <hyperlink ref="E256" r:id="rId201" location="1:C127+C-term clip" display="CSH_v401AMTFinal_details.htm - 1:C127+C-term clip" xr:uid="{00000000-0004-0000-0200-0000C8000000}"/>
    <hyperlink ref="E257" r:id="rId202" location="1:C127(C127Y)[TGC] (1 base change)" display="CSH_v401AMTFinal_details.htm - 1:C127(C127Y)[TGC] (1 base change)" xr:uid="{00000000-0004-0000-0200-0000C9000000}"/>
    <hyperlink ref="E258" r:id="rId203" location="1:R129(R129K)[AGG] (1 base change)" display="CSH_v401AMTFinal_details.htm - 1:R129(R129K)[AGG] (1 base change)" xr:uid="{00000000-0004-0000-0200-0000CA000000}"/>
    <hyperlink ref="E259" r:id="rId204" location="1:T131+N-term clip" display="CSH_v401AMTFinal_details.htm - 1:T131+N-term clip" xr:uid="{00000000-0004-0000-0200-0000CB000000}"/>
    <hyperlink ref="E260" r:id="rId205" location="1:S132+N-term clip" display="CSH_v401AMTFinal_details.htm - 1:S132+N-term clip" xr:uid="{00000000-0004-0000-0200-0000CC000000}"/>
    <hyperlink ref="E261" r:id="rId206" location="1:S134(S134N)[AGC] (1 base change)" display="CSH_v401AMTFinal_details.htm - 1:S134(S134N)[AGC] (1 base change)" xr:uid="{00000000-0004-0000-0200-0000CD000000}"/>
    <hyperlink ref="E262" r:id="rId207" location="1:S134+N-term clip" display="CSH_v401AMTFinal_details.htm - 1:S134+N-term clip" xr:uid="{00000000-0004-0000-0200-0000CE000000}"/>
    <hyperlink ref="E263" r:id="rId208" location="1:T135+N-term clip" display="CSH_v401AMTFinal_details.htm - 1:T135+N-term clip" xr:uid="{00000000-0004-0000-0200-0000CF000000}"/>
    <hyperlink ref="E264" r:id="rId209" location="1:A136(A136T)[GCG] (1 base change)" display="CSH_v401AMTFinal_details.htm - 1:A136(A136T)[GCG] (1 base change)" xr:uid="{00000000-0004-0000-0200-0000D0000000}"/>
    <hyperlink ref="E265" r:id="rId210" location="1:C140(C140Y)[TGC] (1 base change)" display="CSH_v401AMTFinal_details.htm - 1:C140(C140Y)[TGC] (1 base change)" xr:uid="{00000000-0004-0000-0200-0000D1000000}"/>
    <hyperlink ref="E266" r:id="rId211" location="1:V142(V142I)[GTC] (1 base change)" display="CSH_v401AMTFinal_details.htm - 1:V142(V142I)[GTC] (1 base change)" xr:uid="{00000000-0004-0000-0200-0000D2000000}"/>
    <hyperlink ref="E267" r:id="rId212" location="1:~W154+Double Oxidation" display="CSH_v401AMTFinal_details.htm - 1:~W154+Double Oxidation" xr:uid="{00000000-0004-0000-0200-0000D3000000}"/>
    <hyperlink ref="E268" r:id="rId213" location="1:W154+Oxidation" display="CSH_v401AMTFinal_details.htm - 1:W154+Oxidation" xr:uid="{00000000-0004-0000-0200-0000D4000000}"/>
    <hyperlink ref="E269" r:id="rId214" location="1:N155(N155K)[AAC] (1 base change)" display="CSH_v401AMTFinal_details.htm - 1:N155(N155K)[AAC] (1 base change)" xr:uid="{00000000-0004-0000-0200-0000D5000000}"/>
    <hyperlink ref="E270" r:id="rId215" location="1:A158+N-term clip" display="CSH_v401AMTFinal_details.htm - 1:A158+N-term clip" xr:uid="{00000000-0004-0000-0200-0000D6000000}"/>
    <hyperlink ref="E271" r:id="rId216" location="1:T160+C-term clip" display="CSH_v401AMTFinal_details.htm - 1:T160+C-term clip" xr:uid="{00000000-0004-0000-0200-0000D7000000}"/>
    <hyperlink ref="E272" r:id="rId217" location="1:S161+N-term clip" display="CSH_v401AMTFinal_details.htm - 1:S161+N-term clip" xr:uid="{00000000-0004-0000-0200-0000D8000000}"/>
    <hyperlink ref="E273" r:id="rId218" location="1:T191+N-term clip" display="CSH_v401AMTFinal_details.htm - 1:T191+N-term clip" xr:uid="{00000000-0004-0000-0200-0000D9000000}"/>
    <hyperlink ref="E274" r:id="rId219" location="1:D199+H2O loss" display="CSH_v401AMTFinal_details.htm - 1:D199+H2O loss" xr:uid="{00000000-0004-0000-0200-0000DA000000}"/>
    <hyperlink ref="E275" r:id="rId220" location="1:K238+Glycation" display="CSH_v401AMTFinal_details.htm - 1:K238+Glycation" xr:uid="{00000000-0004-0000-0200-0000DB000000}"/>
    <hyperlink ref="E276" r:id="rId221" location="1:K240+Glycation" display="CSH_v401AMTFinal_details.htm - 1:K240+Glycation" xr:uid="{00000000-0004-0000-0200-0000DC000000}"/>
    <hyperlink ref="E277" r:id="rId222" location="1:D241+H2O loss" display="CSH_v401AMTFinal_details.htm - 1:D241+H2O loss" xr:uid="{00000000-0004-0000-0200-0000DD000000}"/>
    <hyperlink ref="E278" r:id="rId223" location="1:M244+Double Oxidation" display="CSH_v401AMTFinal_details.htm - 1:M244+Double Oxidation" xr:uid="{00000000-0004-0000-0200-0000DE000000}"/>
    <hyperlink ref="E279" r:id="rId224" location="1:M244+Oxidation" display="CSH_v401AMTFinal_details.htm - 1:M244+Oxidation" xr:uid="{00000000-0004-0000-0200-0000DF000000}"/>
    <hyperlink ref="E280" r:id="rId225" location="1:M244(M244I)[ATG] (1 base change)" display="CSH_v401AMTFinal_details.htm - 1:M244(M244I)[ATG] (1 base change)" xr:uid="{00000000-0004-0000-0200-0000E0000000}"/>
    <hyperlink ref="E281" r:id="rId226" location="1:S259(S259R)[AGC] (1 base change)" display="CSH_v401AMTFinal_details.htm - 1:S259(S259R)[AGC] (1 base change)" xr:uid="{00000000-0004-0000-0200-0000E1000000}"/>
    <hyperlink ref="E282" r:id="rId227" location="1:D262+C-term clip" display="CSH_v401AMTFinal_details.htm - 1:D262+C-term clip" xr:uid="{00000000-0004-0000-0200-0000E2000000}"/>
    <hyperlink ref="E283" r:id="rId228" location="1:N268(N268K)[AAC] (1 base change)" display="CSH_v401AMTFinal_details.htm - 1:N268(N268K)[AAC] (1 base change)" xr:uid="{00000000-0004-0000-0200-0000E3000000}"/>
    <hyperlink ref="E284" r:id="rId229" location="1:W269+Double Oxidation" display="CSH_v401AMTFinal_details.htm - 1:W269+Double Oxidation" xr:uid="{00000000-0004-0000-0200-0000E4000000}"/>
    <hyperlink ref="E285" r:id="rId230" location="1:~K280+Glycation" display="CSH_v401AMTFinal_details.htm - 1:~K280+Glycation" xr:uid="{00000000-0004-0000-0200-0000E5000000}"/>
    <hyperlink ref="E286" r:id="rId231" location="1:N289+A1G0" display="CSH_v401AMTFinal_details.htm - 1:N289+A1G0" xr:uid="{00000000-0004-0000-0200-0000E6000000}"/>
    <hyperlink ref="E287" r:id="rId232" location="1:N289+A1G0F" display="CSH_v401AMTFinal_details.htm - 1:N289+A1G0F" xr:uid="{00000000-0004-0000-0200-0000E7000000}"/>
    <hyperlink ref="E288" r:id="rId233" location="1:N289+A1G0M4" display="CSH_v401AMTFinal_details.htm - 1:N289+A1G0M4" xr:uid="{00000000-0004-0000-0200-0000E8000000}"/>
    <hyperlink ref="E289" r:id="rId234" location="1:N289+A1G0M5" display="CSH_v401AMTFinal_details.htm - 1:N289+A1G0M5" xr:uid="{00000000-0004-0000-0200-0000E9000000}"/>
    <hyperlink ref="E290" r:id="rId235" location="1:N289+A1G0M5F" display="CSH_v401AMTFinal_details.htm - 1:N289+A1G0M5F" xr:uid="{00000000-0004-0000-0200-0000EA000000}"/>
    <hyperlink ref="E291" r:id="rId236" location="1:N289+A1G1" display="CSH_v401AMTFinal_details.htm - 1:N289+A1G1" xr:uid="{00000000-0004-0000-0200-0000EB000000}"/>
    <hyperlink ref="E292" r:id="rId237" location="1:N289+A1G1F" display="CSH_v401AMTFinal_details.htm - 1:N289+A1G1F" xr:uid="{00000000-0004-0000-0200-0000EC000000}"/>
    <hyperlink ref="E293" r:id="rId238" location="1:N289+A1G1M4" display="CSH_v401AMTFinal_details.htm - 1:N289+A1G1M4" xr:uid="{00000000-0004-0000-0200-0000ED000000}"/>
    <hyperlink ref="E294" r:id="rId239" location="1:N289+A1G1M4F" display="CSH_v401AMTFinal_details.htm - 1:N289+A1G1M4F" xr:uid="{00000000-0004-0000-0200-0000EE000000}"/>
    <hyperlink ref="E295" r:id="rId240" location="1:N289+A1G1M5" display="CSH_v401AMTFinal_details.htm - 1:N289+A1G1M5" xr:uid="{00000000-0004-0000-0200-0000EF000000}"/>
    <hyperlink ref="E296" r:id="rId241" location="1:N289+A1G1M5F" display="CSH_v401AMTFinal_details.htm - 1:N289+A1G1M5F" xr:uid="{00000000-0004-0000-0200-0000F0000000}"/>
    <hyperlink ref="E297" r:id="rId242" location="1:N289+A1S1" display="CSH_v401AMTFinal_details.htm - 1:N289+A1S1" xr:uid="{00000000-0004-0000-0200-0000F1000000}"/>
    <hyperlink ref="E298" r:id="rId243" location="1:N289+A1S1F" display="CSH_v401AMTFinal_details.htm - 1:N289+A1S1F" xr:uid="{00000000-0004-0000-0200-0000F2000000}"/>
    <hyperlink ref="E299" r:id="rId244" location="1:N289+A1S1M4" display="CSH_v401AMTFinal_details.htm - 1:N289+A1S1M4" xr:uid="{00000000-0004-0000-0200-0000F3000000}"/>
    <hyperlink ref="E300" r:id="rId245" location="1:N289+A1S1M4F" display="CSH_v401AMTFinal_details.htm - 1:N289+A1S1M4F" xr:uid="{00000000-0004-0000-0200-0000F4000000}"/>
    <hyperlink ref="E301" r:id="rId246" location="1:N289+A1S1M5" display="CSH_v401AMTFinal_details.htm - 1:N289+A1S1M5" xr:uid="{00000000-0004-0000-0200-0000F5000000}"/>
    <hyperlink ref="E302" r:id="rId247" location="1:N289+A1S1M5F" display="CSH_v401AMTFinal_details.htm - 1:N289+A1S1M5F" xr:uid="{00000000-0004-0000-0200-0000F6000000}"/>
    <hyperlink ref="E303" r:id="rId248" location="1:N289+A2G0" display="CSH_v401AMTFinal_details.htm - 1:N289+A2G0" xr:uid="{00000000-0004-0000-0200-0000F7000000}"/>
    <hyperlink ref="E304" r:id="rId249" location="1:N289+A2G0F" display="CSH_v401AMTFinal_details.htm - 1:N289+A2G0F" xr:uid="{00000000-0004-0000-0200-0000F8000000}"/>
    <hyperlink ref="E305" r:id="rId250" location="1:N289+A2G1" display="CSH_v401AMTFinal_details.htm - 1:N289+A2G1" xr:uid="{00000000-0004-0000-0200-0000F9000000}"/>
    <hyperlink ref="E306" r:id="rId251" location="1:N289+A2G1F" display="CSH_v401AMTFinal_details.htm - 1:N289+A2G1F" xr:uid="{00000000-0004-0000-0200-0000FA000000}"/>
    <hyperlink ref="E307" r:id="rId252" location="1:N289+A2G2" display="CSH_v401AMTFinal_details.htm - 1:N289+A2G2" xr:uid="{00000000-0004-0000-0200-0000FB000000}"/>
    <hyperlink ref="E308" r:id="rId253" location="1:N289+A2G2F" display="CSH_v401AMTFinal_details.htm - 1:N289+A2G2F" xr:uid="{00000000-0004-0000-0200-0000FC000000}"/>
    <hyperlink ref="E309" r:id="rId254" location="1:N289+A2S1G0F" display="CSH_v401AMTFinal_details.htm - 1:N289+A2S1G0F" xr:uid="{00000000-0004-0000-0200-0000FD000000}"/>
    <hyperlink ref="E310" r:id="rId255" location="1:N289+A2S1G1F" display="CSH_v401AMTFinal_details.htm - 1:N289+A2S1G1F" xr:uid="{00000000-0004-0000-0200-0000FE000000}"/>
    <hyperlink ref="E311" r:id="rId256" location="1:N289+A2S2F" display="CSH_v401AMTFinal_details.htm - 1:N289+A2S2F" xr:uid="{00000000-0004-0000-0200-0000FF000000}"/>
    <hyperlink ref="E312" r:id="rId257" location="1:N289+A3G1F" display="CSH_v401AMTFinal_details.htm - 1:N289+A3G1F" xr:uid="{00000000-0004-0000-0200-000000010000}"/>
    <hyperlink ref="E313" r:id="rId258" location="1:N289+A3G2F" display="CSH_v401AMTFinal_details.htm - 1:N289+A3G2F" xr:uid="{00000000-0004-0000-0200-000001010000}"/>
    <hyperlink ref="E314" r:id="rId259" location="1:N289+Deamidation" display="CSH_v401AMTFinal_details.htm - 1:N289+Deamidation" xr:uid="{00000000-0004-0000-0200-000002010000}"/>
    <hyperlink ref="E315" r:id="rId260" location="1:N289+Gn" display="CSH_v401AMTFinal_details.htm - 1:N289+Gn" xr:uid="{00000000-0004-0000-0200-000003010000}"/>
    <hyperlink ref="E316" r:id="rId261" location="1:N289+M5" display="CSH_v401AMTFinal_details.htm - 1:N289+M5" xr:uid="{00000000-0004-0000-0200-000004010000}"/>
    <hyperlink ref="E317" r:id="rId262" location="1:N289+M6" display="CSH_v401AMTFinal_details.htm - 1:N289+M6" xr:uid="{00000000-0004-0000-0200-000005010000}"/>
    <hyperlink ref="E318" r:id="rId263" location="1:N289+M7" display="CSH_v401AMTFinal_details.htm - 1:N289+M7" xr:uid="{00000000-0004-0000-0200-000006010000}"/>
    <hyperlink ref="E319" r:id="rId264" location="1:N289+M8" display="CSH_v401AMTFinal_details.htm - 1:N289+M8" xr:uid="{00000000-0004-0000-0200-000007010000}"/>
    <hyperlink ref="E320" r:id="rId265" location="1:N289+M9" display="CSH_v401AMTFinal_details.htm - 1:N289+M9" xr:uid="{00000000-0004-0000-0200-000008010000}"/>
    <hyperlink ref="E321" r:id="rId266" location="1:N289+Unglycosylated" display="CSH_v401AMTFinal_details.htm - 1:N289+Unglycosylated" xr:uid="{00000000-0004-0000-0200-000009010000}"/>
    <hyperlink ref="E322" r:id="rId267" location="1:V294(V294M)[GTG] (1 base change)" display="CSH_v401AMTFinal_details.htm - 1:V294(V294M)[GTG] (1 base change)" xr:uid="{00000000-0004-0000-0200-00000A010000}"/>
    <hyperlink ref="E323" r:id="rId268" location="1:S296(S296N)[AGC] (1 base change)" display="CSH_v401AMTFinal_details.htm - 1:S296(S296N)[AGC] (1 base change)" xr:uid="{00000000-0004-0000-0200-00000B010000}"/>
    <hyperlink ref="E324" r:id="rId269" location="1:V297(V297A)[GTC] (1 base change)" display="CSH_v401AMTFinal_details.htm - 1:V297(V297A)[GTC] (1 base change)" xr:uid="{00000000-0004-0000-0200-00000C010000}"/>
    <hyperlink ref="E325" r:id="rId270" location="1:V297(V297I)[GTC] (1 base change)" display="CSH_v401AMTFinal_details.htm - 1:V297(V297I)[GTC] (1 base change)" xr:uid="{00000000-0004-0000-0200-00000D010000}"/>
    <hyperlink ref="E326" r:id="rId271" location="1:V300(V300I)[GTT] (1 base change)" display="CSH_v401AMTFinal_details.htm - 1:V300(V300I)[GTT] (1 base change)" xr:uid="{00000000-0004-0000-0200-00000E010000}"/>
    <hyperlink ref="E327" r:id="rId272" location="1:H302+Double Oxidation" display="CSH_v401AMTFinal_details.htm - 1:H302+Double Oxidation" xr:uid="{00000000-0004-0000-0200-00000F010000}"/>
    <hyperlink ref="E328" r:id="rId273" location="1:H302(H302Q)[CAC] (1 base change)" display="CSH_v401AMTFinal_details.htm - 1:H302(H302Q)[CAC] (1 base change)" xr:uid="{00000000-0004-0000-0200-000010010000}"/>
    <hyperlink ref="E329" r:id="rId274" location="1:D304+H2O loss" display="CSH_v401AMTFinal_details.htm - 1:D304+H2O loss" xr:uid="{00000000-0004-0000-0200-000011010000}"/>
    <hyperlink ref="E330" r:id="rId275" location="1:W305+Double Oxidation" display="CSH_v401AMTFinal_details.htm - 1:W305+Double Oxidation" xr:uid="{00000000-0004-0000-0200-000012010000}"/>
    <hyperlink ref="E331" r:id="rId276" location="1:W305+Oxidation" display="CSH_v401AMTFinal_details.htm - 1:W305+Oxidation" xr:uid="{00000000-0004-0000-0200-000013010000}"/>
    <hyperlink ref="E332" r:id="rId277" location="1:N307+Deamidation" display="CSH_v401AMTFinal_details.htm - 1:N307+Deamidation" xr:uid="{00000000-0004-0000-0200-000014010000}"/>
    <hyperlink ref="E333" r:id="rId278" location="1:N307+NH3 loss" display="CSH_v401AMTFinal_details.htm - 1:N307+NH3 loss" xr:uid="{00000000-0004-0000-0200-000015010000}"/>
    <hyperlink ref="E334" r:id="rId279" location="1:K309+Glycation" display="CSH_v401AMTFinal_details.htm - 1:K309+Glycation" xr:uid="{00000000-0004-0000-0200-000016010000}"/>
    <hyperlink ref="E335" r:id="rId280" location="1:K318+Glycation" display="CSH_v401AMTFinal_details.htm - 1:K318+Glycation" xr:uid="{00000000-0004-0000-0200-000017010000}"/>
    <hyperlink ref="E336" r:id="rId281" location="1:G319(G319S)[GGC] (1 base change)" display="CSH_v401AMTFinal_details.htm - 1:G319(G319S)[GGC] (1 base change)" xr:uid="{00000000-0004-0000-0200-000018010000}"/>
    <hyperlink ref="E337" r:id="rId282" location="1:P321+Hydroxylation" display="CSH_v401AMTFinal_details.htm - 1:P321+Hydroxylation" xr:uid="{00000000-0004-0000-0200-000019010000}"/>
    <hyperlink ref="E338" r:id="rId283" location="1:K352+Glycation" display="CSH_v401AMTFinal_details.htm - 1:K352+Glycation" xr:uid="{00000000-0004-0000-0200-00001A010000}"/>
    <hyperlink ref="E339" r:id="rId284" location="1:~N353+NH3 loss" display="CSH_v401AMTFinal_details.htm - 1:~N353+NH3 loss" xr:uid="{00000000-0004-0000-0200-00001B010000}"/>
    <hyperlink ref="E340" r:id="rId285" location="1:N353(N353K)[AAC] (1 base change)" display="CSH_v401AMTFinal_details.htm - 1:N353(N353K)[AAC] (1 base change)" xr:uid="{00000000-0004-0000-0200-00001C010000}"/>
    <hyperlink ref="E341" r:id="rId286" location="1:C359(C359Y)[TGC] (1 base change)" display="CSH_v401AMTFinal_details.htm - 1:C359(C359Y)[TGC] (1 base change)" xr:uid="{00000000-0004-0000-0200-00001D010000}"/>
    <hyperlink ref="E342" r:id="rId287" location="1:K362+Hydroxylation" display="CSH_v401AMTFinal_details.htm - 1:K362+Hydroxylation" xr:uid="{00000000-0004-0000-0200-00001E010000}"/>
    <hyperlink ref="E343" r:id="rId288" location="1:K362+Glycation" display="CSH_v401AMTFinal_details.htm - 1:K362+Glycation" xr:uid="{00000000-0004-0000-0200-00001F010000}"/>
    <hyperlink ref="E344" r:id="rId289" location="1:D368(D368N)[GAC] (1 base change)" display="CSH_v401AMTFinal_details.htm - 1:D368(D368N)[GAC] (1 base change)" xr:uid="{00000000-0004-0000-0200-000020010000}"/>
    <hyperlink ref="E345" r:id="rId290" location="1:A370(A370T)[GCC] (1 base change)" display="CSH_v401AMTFinal_details.htm - 1:A370(A370T)[GCC] (1 base change)" xr:uid="{00000000-0004-0000-0200-000021010000}"/>
    <hyperlink ref="E346" r:id="rId291" location="1:S375(S375N)[AGC] (1 base change)" display="CSH_v401AMTFinal_details.htm - 1:S375(S375N)[AGC] (1 base change)" xr:uid="{00000000-0004-0000-0200-000022010000}"/>
    <hyperlink ref="E347" r:id="rId292" location="1:~N376+Deamidation" display="CSH_v401AMTFinal_details.htm - 1:~N376+Deamidation" xr:uid="{00000000-0004-0000-0200-000023010000}"/>
    <hyperlink ref="E348" r:id="rId293" location="1:~N376+NH3 loss" display="CSH_v401AMTFinal_details.htm - 1:~N376+NH3 loss" xr:uid="{00000000-0004-0000-0200-000024010000}"/>
    <hyperlink ref="E349" r:id="rId294" location="1:~N382+NH3 loss" display="CSH_v401AMTFinal_details.htm - 1:~N382+NH3 loss" xr:uid="{00000000-0004-0000-0200-000025010000}"/>
    <hyperlink ref="E350" r:id="rId295" location="1:K384+Glycation" display="CSH_v401AMTFinal_details.htm - 1:K384+Glycation" xr:uid="{00000000-0004-0000-0200-000026010000}"/>
    <hyperlink ref="E351" r:id="rId296" location="1:M389(M389I)[ATG] (1 base change)" display="CSH_v401AMTFinal_details.htm - 1:M389(M389I)[ATG] (1 base change)" xr:uid="{00000000-0004-0000-0200-000027010000}"/>
    <hyperlink ref="E352" r:id="rId297" location="1:D393+H2O loss" display="CSH_v401AMTFinal_details.htm - 1:D393+H2O loss" xr:uid="{00000000-0004-0000-0200-000028010000}"/>
    <hyperlink ref="E353" r:id="rId298" location="1:S400(S400N)[AGC] (1 base change)" display="CSH_v401AMTFinal_details.htm - 1:S400(S400N)[AGC] (1 base change)" xr:uid="{00000000-0004-0000-0200-000029010000}"/>
    <hyperlink ref="E354" r:id="rId299" location="1:M420+Oxidation" display="CSH_v401AMTFinal_details.htm - 1:M420+Oxidation" xr:uid="{00000000-0004-0000-0200-00002A010000}"/>
    <hyperlink ref="E355" r:id="rId300" location="1:M420(M420I)[ATG] (1 base change)" display="CSH_v401AMTFinal_details.htm - 1:M420(M420I)[ATG] (1 base change)" xr:uid="{00000000-0004-0000-0200-00002B010000}"/>
    <hyperlink ref="E356" r:id="rId301" location="1:N426+Deamidation" display="CSH_v401AMTFinal_details.htm - 1:N426+Deamidation" xr:uid="{00000000-0004-0000-0200-00002C010000}"/>
    <hyperlink ref="E357" r:id="rId302" location="1:N426+NH3 loss" display="CSH_v401AMTFinal_details.htm - 1:N426+NH3 loss" xr:uid="{00000000-0004-0000-0200-00002D010000}"/>
    <hyperlink ref="E358" r:id="rId303" location="1:S436(S436N)[TCT] (2 base change)" display="CSH_v401AMTFinal_details.htm - 1:S436(S436N)[TCT] (2 base change)" xr:uid="{00000000-0004-0000-0200-00002E010000}"/>
    <hyperlink ref="E359" r:id="rId304" location="1:G438-58.0054" display="CSH_v401AMTFinal_details.htm - 1:G438-58.0054" xr:uid="{00000000-0004-0000-0200-00002F010000}"/>
    <hyperlink ref="E360" r:id="rId305" location="1:G438+Lys" display="CSH_v401AMTFinal_details.htm - 1:G438+Lys" xr:uid="{00000000-0004-0000-0200-000030010000}"/>
    <hyperlink ref="E361" r:id="rId306" location="2:Q1+17.0265" display="CSH_v401AMTFinal_details.htm - 2:Q1+17.0265" xr:uid="{00000000-0004-0000-0200-000031010000}"/>
    <hyperlink ref="E362" r:id="rId307" location="2:S2+N-term clip" display="CSH_v401AMTFinal_details.htm - 2:S2+N-term clip" xr:uid="{00000000-0004-0000-0200-000032010000}"/>
    <hyperlink ref="E363" r:id="rId308" location="2:~T5+GalNAc" display="CSH_v401AMTFinal_details.htm - 2:~T5+GalNAc" xr:uid="{00000000-0004-0000-0200-000033010000}"/>
    <hyperlink ref="E364" r:id="rId309" location="2:P14+Hydroxylation" display="CSH_v401AMTFinal_details.htm - 2:P14+Hydroxylation" xr:uid="{00000000-0004-0000-0200-000034010000}"/>
    <hyperlink ref="E365" r:id="rId310" location="2:R17(R17K)[AGG] (1 base change)" display="CSH_v401AMTFinal_details.htm - 2:R17(R17K)[AGG] (1 base change)" xr:uid="{00000000-0004-0000-0200-000035010000}"/>
    <hyperlink ref="E366" r:id="rId311" location="2:G24(G24R)[GGG] (1 base change)" display="CSH_v401AMTFinal_details.htm - 2:G24(G24R)[GGG] (1 base change)" xr:uid="{00000000-0004-0000-0200-000036010000}"/>
    <hyperlink ref="E367" r:id="rId312" location="2:N28(N28K)[AAC] (1 base change)" display="CSH_v401AMTFinal_details.htm - 2:N28(N28K)[AAC] (1 base change)" xr:uid="{00000000-0004-0000-0200-000037010000}"/>
    <hyperlink ref="E368" r:id="rId313" location="2:G30(G30R)[GGG] (1 base change)" display="CSH_v401AMTFinal_details.htm - 2:G30(G30R)[GGG] (1 base change)" xr:uid="{00000000-0004-0000-0200-000038010000}"/>
    <hyperlink ref="E369" r:id="rId314" location="2:G32+N-term clip" display="CSH_v401AMTFinal_details.htm - 2:G32+N-term clip" xr:uid="{00000000-0004-0000-0200-000039010000}"/>
    <hyperlink ref="E370" r:id="rId315" location="2:H36(H36Q)[CAC] (1 base change)" display="CSH_v401AMTFinal_details.htm - 2:H36(H36Q)[CAC] (1 base change)" xr:uid="{00000000-0004-0000-0200-00003A010000}"/>
    <hyperlink ref="E371" r:id="rId316" location="2:W37+Double Oxidation" display="CSH_v401AMTFinal_details.htm - 2:W37+Double Oxidation" xr:uid="{00000000-0004-0000-0200-00003B010000}"/>
    <hyperlink ref="E372" r:id="rId317" location="2:W37+Oxidation" display="CSH_v401AMTFinal_details.htm - 2:W37+Oxidation" xr:uid="{00000000-0004-0000-0200-00003C010000}"/>
    <hyperlink ref="E373" r:id="rId318" location="2:L48(L48F)[CTC] (1 base change)" display="CSH_v401AMTFinal_details.htm - 2:L48(L48F)[CTC] (1 base change)" xr:uid="{00000000-0004-0000-0200-00003D010000}"/>
    <hyperlink ref="E374" r:id="rId319" location="2:G52(G52D)[GGT] (1 base change)" display="CSH_v401AMTFinal_details.htm - 2:G52(G52D)[GGT] (1 base change)" xr:uid="{00000000-0004-0000-0200-00003E010000}"/>
    <hyperlink ref="E375" r:id="rId320" location="2:N53(N53K)[AAC] (1 base change)" display="CSH_v401AMTFinal_details.htm - 2:N53(N53K)[AAC] (1 base change)" xr:uid="{00000000-0004-0000-0200-00003F010000}"/>
    <hyperlink ref="E376" r:id="rId321" location="2:N53+Deamidation" display="CSH_v401AMTFinal_details.htm - 2:N53+Deamidation" xr:uid="{00000000-0004-0000-0200-000040010000}"/>
    <hyperlink ref="E377" r:id="rId322" location="2:~S54+GalNAc-3SG" display="CSH_v401AMTFinal_details.htm - 2:~S54+GalNAc-3SG" xr:uid="{00000000-0004-0000-0200-000041010000}"/>
    <hyperlink ref="E378" r:id="rId323" location="2:G59(G59E)[GGG] (1 base change)" display="CSH_v401AMTFinal_details.htm - 2:G59(G59E)[GGG] (1 base change)" xr:uid="{00000000-0004-0000-0200-000042010000}"/>
    <hyperlink ref="E379" r:id="rId324" location="2:E83(E83K)[GAG] (1 base change)" display="CSH_v401AMTFinal_details.htm - 2:E83(E83K)[GAG] (1 base change)" xr:uid="{00000000-0004-0000-0200-000043010000}"/>
    <hyperlink ref="E380" r:id="rId325" location="2:S98+N-term clip" display="CSH_v401AMTFinal_details.htm - 2:S98+N-term clip" xr:uid="{00000000-0004-0000-0200-000044010000}"/>
    <hyperlink ref="E381" r:id="rId326" location="2:L100+N-term clip" display="CSH_v401AMTFinal_details.htm - 2:L100+N-term clip" xr:uid="{00000000-0004-0000-0200-000045010000}"/>
    <hyperlink ref="E382" r:id="rId327" location="2:K108+Glycation" display="CSH_v401AMTFinal_details.htm - 2:K108+Glycation" xr:uid="{00000000-0004-0000-0200-000046010000}"/>
    <hyperlink ref="E383" r:id="rId328" location="2:V109(V109I)[GTC] (1 base change)" display="CSH_v401AMTFinal_details.htm - 2:V109(V109I)[GTC] (1 base change)" xr:uid="{00000000-0004-0000-0200-000047010000}"/>
    <hyperlink ref="E384" r:id="rId329" location="2:V111(V111A)[GTC] (1 base change)" display="CSH_v401AMTFinal_details.htm - 2:V111(V111A)[GTC] (1 base change)" xr:uid="{00000000-0004-0000-0200-000048010000}"/>
    <hyperlink ref="E385" r:id="rId330" location="2:V111(V111I)[GTC] (1 base change)" display="CSH_v401AMTFinal_details.htm - 2:V111(V111I)[GTC] (1 base change)" xr:uid="{00000000-0004-0000-0200-000049010000}"/>
    <hyperlink ref="E386" r:id="rId331" location="2:Q114+Deamidation" display="CSH_v401AMTFinal_details.htm - 2:Q114+Deamidation" xr:uid="{00000000-0004-0000-0200-00004A010000}"/>
    <hyperlink ref="E387" r:id="rId332" location="2:D144+H2O loss" display="CSH_v401AMTFinal_details.htm - 2:D144+H2O loss" xr:uid="{00000000-0004-0000-0200-00004B010000}"/>
    <hyperlink ref="E388" r:id="rId333" location="2:D144(D144G)[GAC] (1 base change)" display="CSH_v401AMTFinal_details.htm - 2:D144(D144G)[GAC] (1 base change)" xr:uid="{00000000-0004-0000-0200-00004C010000}"/>
    <hyperlink ref="E389" r:id="rId334" location="2:W154+Double Oxidation" display="CSH_v401AMTFinal_details.htm - 2:W154+Double Oxidation" xr:uid="{00000000-0004-0000-0200-00004D010000}"/>
    <hyperlink ref="E390" r:id="rId335" location="2:W154+Oxidation" display="CSH_v401AMTFinal_details.htm - 2:W154+Oxidation" xr:uid="{00000000-0004-0000-0200-00004E010000}"/>
    <hyperlink ref="E391" r:id="rId336" location="2:W154+Oxidation to kynurenine" display="CSH_v401AMTFinal_details.htm - 2:W154+Oxidation to kynurenine" xr:uid="{00000000-0004-0000-0200-00004F010000}"/>
    <hyperlink ref="E392" r:id="rId337" location="2:K155+Glycation" display="CSH_v401AMTFinal_details.htm - 2:K155+Glycation" xr:uid="{00000000-0004-0000-0200-000050010000}"/>
    <hyperlink ref="E393" r:id="rId338" location="2:K162+Glycation" display="CSH_v401AMTFinal_details.htm - 2:K162+Glycation" xr:uid="{00000000-0004-0000-0200-000051010000}"/>
    <hyperlink ref="E394" r:id="rId339" location="2:G164(G164E)[GGA] (1 base change)" display="CSH_v401AMTFinal_details.htm - 2:G164(G164E)[GGA] (1 base change)" xr:uid="{00000000-0004-0000-0200-000052010000}"/>
    <hyperlink ref="E395" r:id="rId340" location="2:V165(V165M)[GTG] (1 base change)" display="CSH_v401AMTFinal_details.htm - 2:V165(V165M)[GTG] (1 base change)" xr:uid="{00000000-0004-0000-0200-000053010000}"/>
    <hyperlink ref="E396" r:id="rId341" location="2:K177+Glycation" display="CSH_v401AMTFinal_details.htm - 2:K177+Glycation" xr:uid="{00000000-0004-0000-0200-000054010000}"/>
    <hyperlink ref="E397" r:id="rId342" location="2:S185(S185R)[AGC] (1 base change)" display="CSH_v401AMTFinal_details.htm - 2:S185(S185R)[AGC] (1 base change)" xr:uid="{00000000-0004-0000-0200-000055010000}"/>
    <hyperlink ref="E398" r:id="rId343" location="2:S185(S185N)[AGC] (1 base change)" display="CSH_v401AMTFinal_details.htm - 2:S185(S185N)[AGC] (1 base change)" xr:uid="{00000000-0004-0000-0200-000056010000}"/>
    <hyperlink ref="E399" r:id="rId344" location="2:W191+Double Oxidation" display="CSH_v401AMTFinal_details.htm - 2:W191+Double Oxidation" xr:uid="{00000000-0004-0000-0200-000057010000}"/>
    <hyperlink ref="E400" r:id="rId345" location="2:W191+Oxidation" display="CSH_v401AMTFinal_details.htm - 2:W191+Oxidation" xr:uid="{00000000-0004-0000-0200-000058010000}"/>
    <hyperlink ref="E401" r:id="rId346" location="2:K192+Glycation" display="CSH_v401AMTFinal_details.htm - 2:K192+Glycation" xr:uid="{00000000-0004-0000-0200-000059010000}"/>
    <hyperlink ref="E402" r:id="rId347" location="2:S196(S196N)[AGC] (1 base change)" display="CSH_v401AMTFinal_details.htm - 2:S196(S196N)[AGC] (1 base change)" xr:uid="{00000000-0004-0000-0200-00005A010000}"/>
    <hyperlink ref="E403" r:id="rId348" location="2:S198(S198N)[AGC] (1 base change)" display="CSH_v401AMTFinal_details.htm - 2:S198(S198N)[AGC] (1 base change)" xr:uid="{00000000-0004-0000-0200-00005B010000}"/>
    <hyperlink ref="E404" r:id="rId349" location="2:V201(V201I)[GTC] (1 base change)" display="CSH_v401AMTFinal_details.htm - 2:V201(V201I)[GTC] (1 base change)" xr:uid="{00000000-0004-0000-0200-00005C010000}"/>
    <hyperlink ref="E405" r:id="rId350" location="2:V201(V201M)[GTC] (2 base change)" display="CSH_v401AMTFinal_details.htm - 2:V201(V201M)[GTC] (2 base change)" xr:uid="{00000000-0004-0000-0200-00005D010000}"/>
    <hyperlink ref="E406" r:id="rId351" location="2:H203(H203Q)[CAT] (1 base change)" display="CSH_v401AMTFinal_details.htm - 2:H203(H203Q)[CAT] (1 base change)" xr:uid="{00000000-0004-0000-0200-00005E010000}"/>
    <hyperlink ref="E407" r:id="rId352" location="2:G205(G205D)[GGG] (2 base change)" display="CSH_v401AMTFinal_details.htm - 2:G205(G205D)[GGG] (2 base change)" xr:uid="{00000000-0004-0000-0200-00005F010000}"/>
    <hyperlink ref="E408" r:id="rId353" location="2:S206(S206N)[AGC] (1 base change)" display="CSH_v401AMTFinal_details.htm - 2:S206(S206N)[AGC] (1 base change)" xr:uid="{00000000-0004-0000-0200-000060010000}"/>
    <hyperlink ref="E409" r:id="rId354" location="2:K210+Glycation" display="CSH_v401AMTFinal_details.htm - 2:K210+Glycation" xr:uid="{00000000-0004-0000-0200-00006101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09"/>
  <sheetViews>
    <sheetView topLeftCell="G38" workbookViewId="0">
      <selection activeCell="G233" sqref="G233"/>
    </sheetView>
  </sheetViews>
  <sheetFormatPr defaultColWidth="25.5703125" defaultRowHeight="15" x14ac:dyDescent="0.25"/>
  <cols>
    <col min="1" max="1" width="23.285156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55.7109375" bestFit="1" customWidth="1"/>
    <col min="7" max="9" width="16.7109375" bestFit="1" customWidth="1"/>
    <col min="10" max="12" width="15.7109375" bestFit="1" customWidth="1"/>
    <col min="13" max="15" width="17.85546875" bestFit="1" customWidth="1"/>
    <col min="16" max="18" width="23.85546875" bestFit="1" customWidth="1"/>
    <col min="19" max="20" width="7" bestFit="1" customWidth="1"/>
    <col min="21" max="21" width="8.5703125" bestFit="1" customWidth="1"/>
  </cols>
  <sheetData>
    <row r="1" spans="1:1" ht="31.5" x14ac:dyDescent="0.5">
      <c r="A1" s="1" t="s">
        <v>588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8" x14ac:dyDescent="0.25">
      <c r="A33" t="s">
        <v>16</v>
      </c>
    </row>
    <row r="35" spans="1:18" x14ac:dyDescent="0.25">
      <c r="A35" s="2"/>
    </row>
    <row r="37" spans="1:18" x14ac:dyDescent="0.25">
      <c r="A37" s="50" t="s">
        <v>17</v>
      </c>
      <c r="B37" s="51"/>
      <c r="C37" s="51"/>
      <c r="D37" s="51"/>
      <c r="E37" s="51"/>
      <c r="F37" s="52"/>
      <c r="G37" s="3" t="s">
        <v>33</v>
      </c>
      <c r="H37" s="3" t="s">
        <v>34</v>
      </c>
      <c r="I37" s="3" t="s">
        <v>35</v>
      </c>
      <c r="J37" s="3" t="s">
        <v>45</v>
      </c>
      <c r="K37" s="3" t="s">
        <v>46</v>
      </c>
      <c r="L37" s="3" t="s">
        <v>47</v>
      </c>
      <c r="M37" s="3" t="s">
        <v>57</v>
      </c>
      <c r="N37" s="3" t="s">
        <v>58</v>
      </c>
      <c r="O37" s="3" t="s">
        <v>59</v>
      </c>
      <c r="P37" s="3" t="s">
        <v>69</v>
      </c>
      <c r="Q37" s="3" t="s">
        <v>70</v>
      </c>
      <c r="R37" s="3" t="s">
        <v>71</v>
      </c>
    </row>
    <row r="38" spans="1:18" ht="30" x14ac:dyDescent="0.25">
      <c r="A38" s="50" t="s">
        <v>78</v>
      </c>
      <c r="B38" s="51"/>
      <c r="C38" s="51"/>
      <c r="D38" s="51"/>
      <c r="E38" s="51"/>
      <c r="F38" s="52"/>
      <c r="G38" s="3" t="s">
        <v>82</v>
      </c>
      <c r="H38" s="3" t="s">
        <v>82</v>
      </c>
      <c r="I38" s="3" t="s">
        <v>82</v>
      </c>
      <c r="J38" s="3" t="s">
        <v>82</v>
      </c>
      <c r="K38" s="3" t="s">
        <v>82</v>
      </c>
      <c r="L38" s="3" t="s">
        <v>82</v>
      </c>
      <c r="M38" s="3" t="s">
        <v>86</v>
      </c>
      <c r="N38" s="3" t="s">
        <v>86</v>
      </c>
      <c r="O38" s="3" t="s">
        <v>86</v>
      </c>
      <c r="P38" s="3" t="s">
        <v>86</v>
      </c>
      <c r="Q38" s="3" t="s">
        <v>86</v>
      </c>
      <c r="R38" s="3" t="s">
        <v>86</v>
      </c>
    </row>
    <row r="39" spans="1:18" x14ac:dyDescent="0.25">
      <c r="A39" s="50" t="s">
        <v>89</v>
      </c>
      <c r="B39" s="51"/>
      <c r="C39" s="51"/>
      <c r="D39" s="51"/>
      <c r="E39" s="51"/>
      <c r="F39" s="52"/>
      <c r="G39" s="3">
        <v>8</v>
      </c>
      <c r="H39" s="3">
        <v>9</v>
      </c>
      <c r="I39" s="3">
        <v>10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3">
        <v>13</v>
      </c>
      <c r="P39" s="3">
        <v>11</v>
      </c>
      <c r="Q39" s="3">
        <v>12</v>
      </c>
      <c r="R39" s="3">
        <v>13</v>
      </c>
    </row>
    <row r="40" spans="1:18" ht="9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</row>
    <row r="41" spans="1:18" x14ac:dyDescent="0.25">
      <c r="A41" s="50" t="s">
        <v>95</v>
      </c>
      <c r="B41" s="51"/>
      <c r="C41" s="51"/>
      <c r="D41" s="51"/>
      <c r="E41" s="51"/>
      <c r="F41" s="52"/>
      <c r="G41" s="3">
        <v>199.0625</v>
      </c>
      <c r="H41" s="3">
        <v>200.15638899999999</v>
      </c>
      <c r="I41" s="3">
        <v>201.250833</v>
      </c>
      <c r="J41" s="3">
        <v>245.834722</v>
      </c>
      <c r="K41" s="3">
        <v>246.93</v>
      </c>
      <c r="L41" s="3">
        <v>248.02444399999999</v>
      </c>
      <c r="M41" s="3">
        <v>362.671944</v>
      </c>
      <c r="N41" s="3">
        <v>363.766389</v>
      </c>
      <c r="O41" s="3">
        <v>364.86055599999997</v>
      </c>
      <c r="P41" s="3">
        <v>383.98388899999998</v>
      </c>
      <c r="Q41" s="3">
        <v>385.078889</v>
      </c>
      <c r="R41" s="3">
        <v>386.17333300000001</v>
      </c>
    </row>
    <row r="42" spans="1:18" x14ac:dyDescent="0.25">
      <c r="A42" s="53" t="s">
        <v>96</v>
      </c>
      <c r="B42" s="54"/>
      <c r="C42" s="54"/>
    </row>
    <row r="43" spans="1:18" x14ac:dyDescent="0.25">
      <c r="A43" s="55"/>
      <c r="B43" s="56"/>
      <c r="C43" s="56"/>
      <c r="D43" s="50" t="s">
        <v>97</v>
      </c>
      <c r="E43" s="51"/>
      <c r="F43" s="52"/>
      <c r="G43" s="4">
        <v>0.34899999999999998</v>
      </c>
      <c r="H43" s="4">
        <v>0.36299999999999999</v>
      </c>
      <c r="I43" s="4">
        <v>0.36599999999999999</v>
      </c>
      <c r="J43" s="4">
        <v>0.28499999999999998</v>
      </c>
      <c r="K43" s="4">
        <v>0.26400000000000001</v>
      </c>
      <c r="L43" s="4">
        <v>0.27100000000000002</v>
      </c>
      <c r="M43" s="4">
        <v>0.78700000000000003</v>
      </c>
      <c r="N43" s="4">
        <v>0.84699999999999998</v>
      </c>
      <c r="O43" s="4">
        <v>0.86</v>
      </c>
      <c r="P43" s="4">
        <v>1</v>
      </c>
      <c r="Q43" s="4">
        <v>0.98699999999999999</v>
      </c>
      <c r="R43" s="4">
        <v>0.95</v>
      </c>
    </row>
    <row r="44" spans="1:18" x14ac:dyDescent="0.25">
      <c r="A44" s="55"/>
      <c r="B44" s="56"/>
      <c r="C44" s="56"/>
      <c r="D44" s="50" t="s">
        <v>98</v>
      </c>
      <c r="E44" s="51"/>
      <c r="F44" s="52"/>
      <c r="G44" s="4">
        <v>0.66700000000000004</v>
      </c>
      <c r="H44" s="4">
        <v>0.67910000000000004</v>
      </c>
      <c r="I44" s="4">
        <v>0.67759999999999998</v>
      </c>
      <c r="J44" s="4">
        <v>0.67620000000000002</v>
      </c>
      <c r="K44" s="4">
        <v>0.67079999999999995</v>
      </c>
      <c r="L44" s="4">
        <v>0.67679999999999996</v>
      </c>
      <c r="M44" s="4">
        <v>0.69489999999999996</v>
      </c>
      <c r="N44" s="4">
        <v>0.70399999999999996</v>
      </c>
      <c r="O44" s="4">
        <v>0.70779999999999998</v>
      </c>
      <c r="P44" s="4">
        <v>0.70189999999999997</v>
      </c>
      <c r="Q44" s="4">
        <v>0.70109999999999995</v>
      </c>
      <c r="R44" s="4">
        <v>0.69779999999999998</v>
      </c>
    </row>
    <row r="45" spans="1:18" x14ac:dyDescent="0.25">
      <c r="A45" s="55"/>
      <c r="B45" s="56"/>
      <c r="C45" s="56"/>
      <c r="D45" s="50" t="s">
        <v>99</v>
      </c>
      <c r="E45" s="51"/>
      <c r="F45" s="52"/>
      <c r="G45" s="4">
        <v>0.3024</v>
      </c>
      <c r="H45" s="4">
        <v>0.25969999999999999</v>
      </c>
      <c r="I45" s="4">
        <v>0.26690000000000003</v>
      </c>
      <c r="J45" s="4">
        <v>0.38379999999999997</v>
      </c>
      <c r="K45" s="4">
        <v>0.36930000000000002</v>
      </c>
      <c r="L45" s="4">
        <v>0.39450000000000002</v>
      </c>
      <c r="M45" s="4">
        <v>0.4607</v>
      </c>
      <c r="N45" s="4">
        <v>0.31809999999999999</v>
      </c>
      <c r="O45" s="4">
        <v>0.36409999999999998</v>
      </c>
      <c r="P45" s="4">
        <v>0.64080000000000004</v>
      </c>
      <c r="Q45" s="4">
        <v>0.63229999999999997</v>
      </c>
      <c r="R45" s="4">
        <v>0.60899999999999999</v>
      </c>
    </row>
    <row r="46" spans="1:18" x14ac:dyDescent="0.25">
      <c r="A46" s="55"/>
      <c r="B46" s="56"/>
      <c r="C46" s="56"/>
      <c r="D46" s="50" t="s">
        <v>100</v>
      </c>
      <c r="E46" s="51"/>
      <c r="F46" s="52"/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</row>
    <row r="47" spans="1:18" x14ac:dyDescent="0.25">
      <c r="A47" s="55"/>
      <c r="B47" s="56"/>
      <c r="C47" s="56"/>
      <c r="D47" s="50" t="s">
        <v>101</v>
      </c>
      <c r="E47" s="51"/>
      <c r="F47" s="52"/>
      <c r="G47" s="4">
        <v>0.45950000000000002</v>
      </c>
      <c r="H47" s="4">
        <v>0.45760000000000001</v>
      </c>
      <c r="I47" s="4">
        <v>0.45910000000000001</v>
      </c>
      <c r="J47" s="4">
        <v>0.44019999999999998</v>
      </c>
      <c r="K47" s="4">
        <v>0.45</v>
      </c>
      <c r="L47" s="4">
        <v>0.44500000000000001</v>
      </c>
      <c r="M47" s="4">
        <v>0.5242</v>
      </c>
      <c r="N47" s="4">
        <v>0.52610000000000001</v>
      </c>
      <c r="O47" s="4">
        <v>0.52769999999999995</v>
      </c>
      <c r="P47" s="4">
        <v>0.53359999999999996</v>
      </c>
      <c r="Q47" s="4">
        <v>0.53290000000000004</v>
      </c>
      <c r="R47" s="4">
        <v>0.53459999999999996</v>
      </c>
    </row>
    <row r="48" spans="1:18" x14ac:dyDescent="0.25">
      <c r="A48" s="57"/>
      <c r="B48" s="58"/>
      <c r="C48" s="58"/>
      <c r="D48" s="50" t="s">
        <v>102</v>
      </c>
      <c r="E48" s="51"/>
      <c r="F48" s="52"/>
      <c r="G48" s="3">
        <v>265</v>
      </c>
      <c r="H48" s="3">
        <v>265</v>
      </c>
      <c r="I48" s="3">
        <v>265</v>
      </c>
      <c r="J48" s="3">
        <v>262</v>
      </c>
      <c r="K48" s="3">
        <v>265</v>
      </c>
      <c r="L48" s="3">
        <v>264</v>
      </c>
      <c r="M48" s="3">
        <v>265</v>
      </c>
      <c r="N48" s="3">
        <v>265</v>
      </c>
      <c r="O48" s="3">
        <v>265</v>
      </c>
      <c r="P48" s="3">
        <v>265</v>
      </c>
      <c r="Q48" s="3">
        <v>265</v>
      </c>
      <c r="R48" s="3">
        <v>265</v>
      </c>
    </row>
    <row r="49" spans="1:21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595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8" t="s">
        <v>582</v>
      </c>
      <c r="T49" s="8" t="s">
        <v>373</v>
      </c>
    </row>
    <row r="50" spans="1:21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4">
        <v>3.5333700000000001E-3</v>
      </c>
      <c r="H50" s="4">
        <v>2.5399300000000001E-3</v>
      </c>
      <c r="I50" s="4">
        <v>2.8657999999999999E-3</v>
      </c>
      <c r="J50" s="4">
        <v>2.0401799999999999E-3</v>
      </c>
      <c r="K50" s="4">
        <v>2.4534399999999999E-3</v>
      </c>
      <c r="L50" s="4">
        <v>2.16337E-3</v>
      </c>
      <c r="M50" s="4">
        <v>1.2670699999999999E-3</v>
      </c>
      <c r="N50" s="4">
        <v>1.0552000000000001E-3</v>
      </c>
      <c r="O50" s="4">
        <v>8.9614999999999996E-4</v>
      </c>
      <c r="P50" s="4">
        <v>1.2356699999999999E-3</v>
      </c>
      <c r="Q50" s="4">
        <v>1.0724E-3</v>
      </c>
      <c r="R50" s="4">
        <v>1.13342E-3</v>
      </c>
      <c r="S50" s="39">
        <f>AVERAGE(G50:R50)</f>
        <v>1.8546666666666666E-3</v>
      </c>
      <c r="T50" s="10">
        <f>STDEV(G50:R50)/S50</f>
        <v>0.46600147031192507</v>
      </c>
      <c r="U50" s="40"/>
    </row>
    <row r="51" spans="1:21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4">
        <v>2.4965000000000002E-4</v>
      </c>
      <c r="H51" s="4">
        <v>2.5536100000000001E-4</v>
      </c>
      <c r="I51" s="4">
        <v>2.0817200000000001E-4</v>
      </c>
      <c r="J51" s="4">
        <v>2.1323699999999999E-4</v>
      </c>
      <c r="K51" s="4">
        <v>2.01337E-4</v>
      </c>
      <c r="L51" s="4">
        <v>2.4552999999999999E-4</v>
      </c>
      <c r="M51" s="4">
        <v>2.2762600000000001E-4</v>
      </c>
      <c r="N51" s="4">
        <v>2.3382899999999999E-4</v>
      </c>
      <c r="O51" s="4">
        <v>2.24401E-4</v>
      </c>
      <c r="P51" s="4">
        <v>3.1133700000000002E-4</v>
      </c>
      <c r="Q51" s="4">
        <v>3.0722900000000001E-4</v>
      </c>
      <c r="R51" s="4">
        <v>3.2225599999999999E-4</v>
      </c>
      <c r="S51" s="39">
        <f t="shared" ref="S51:S114" si="0">AVERAGE(G51:R51)</f>
        <v>2.4999708333333336E-4</v>
      </c>
      <c r="T51" s="10">
        <f t="shared" ref="T51:T114" si="1">STDEV(G51:R51)/S51</f>
        <v>0.16708930771287125</v>
      </c>
      <c r="U51" s="40"/>
    </row>
    <row r="52" spans="1:21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4">
        <v>1.8635699999999999E-3</v>
      </c>
      <c r="H52" s="4">
        <v>1.9110799999999999E-3</v>
      </c>
      <c r="I52" s="4">
        <v>2.3247599999999999E-3</v>
      </c>
      <c r="J52" s="4">
        <v>6.5457299999999998E-4</v>
      </c>
      <c r="K52" s="4">
        <v>9.5208599999999999E-4</v>
      </c>
      <c r="L52" s="4">
        <v>8.7791500000000005E-4</v>
      </c>
      <c r="M52" s="4">
        <v>5.9589300000000001E-4</v>
      </c>
      <c r="N52" s="4">
        <v>6.0293599999999999E-4</v>
      </c>
      <c r="O52" s="4">
        <v>5.3980300000000005E-4</v>
      </c>
      <c r="P52" s="4">
        <v>3.5943800000000001E-4</v>
      </c>
      <c r="Q52" s="4">
        <v>3.4150899999999999E-4</v>
      </c>
      <c r="R52" s="4">
        <v>3.4196900000000002E-4</v>
      </c>
      <c r="S52" s="39">
        <f t="shared" si="0"/>
        <v>9.4712766666666661E-4</v>
      </c>
      <c r="T52" s="10">
        <f t="shared" si="1"/>
        <v>0.72896083117258703</v>
      </c>
      <c r="U52" s="40"/>
    </row>
    <row r="53" spans="1:21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4">
        <v>7.26818E-3</v>
      </c>
      <c r="H53" s="4">
        <v>7.0400100000000002E-3</v>
      </c>
      <c r="I53" s="4">
        <v>7.0828799999999997E-3</v>
      </c>
      <c r="J53" s="4">
        <v>1.5193099999999999E-2</v>
      </c>
      <c r="K53" s="4">
        <v>1.16054E-2</v>
      </c>
      <c r="L53" s="4">
        <v>7.4268199999999998E-3</v>
      </c>
      <c r="M53" s="4">
        <v>1.7066799999999999E-3</v>
      </c>
      <c r="N53" s="4">
        <v>1.70655E-3</v>
      </c>
      <c r="O53" s="4">
        <v>1.60053E-3</v>
      </c>
      <c r="P53" s="4">
        <v>2.5706800000000001E-3</v>
      </c>
      <c r="Q53" s="4">
        <v>2.5484100000000001E-3</v>
      </c>
      <c r="R53" s="4">
        <v>2.5114299999999998E-3</v>
      </c>
      <c r="S53" s="39">
        <f t="shared" si="0"/>
        <v>5.6883891666666677E-3</v>
      </c>
      <c r="T53" s="10">
        <f t="shared" si="1"/>
        <v>0.77309163639143863</v>
      </c>
      <c r="U53" s="40"/>
    </row>
    <row r="54" spans="1:21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4">
        <v>1.7519899999999999E-3</v>
      </c>
      <c r="H54" s="4">
        <v>1.70173E-3</v>
      </c>
      <c r="I54" s="4">
        <v>2.05412E-3</v>
      </c>
      <c r="J54" s="4">
        <v>1.9788900000000001E-3</v>
      </c>
      <c r="K54" s="4">
        <v>2.7449699999999998E-3</v>
      </c>
      <c r="L54" s="4">
        <v>1.96459E-3</v>
      </c>
      <c r="M54" s="4">
        <v>2.0999199999999999E-3</v>
      </c>
      <c r="N54" s="4">
        <v>1.9876199999999998E-3</v>
      </c>
      <c r="O54" s="4">
        <v>1.7963499999999999E-3</v>
      </c>
      <c r="P54" s="4">
        <v>3.1633400000000002E-3</v>
      </c>
      <c r="Q54" s="4">
        <v>3.1178299999999998E-3</v>
      </c>
      <c r="R54" s="4">
        <v>2.92231E-3</v>
      </c>
      <c r="S54" s="39">
        <f t="shared" si="0"/>
        <v>2.2736383333333333E-3</v>
      </c>
      <c r="T54" s="10">
        <f t="shared" si="1"/>
        <v>0.24151078361018899</v>
      </c>
      <c r="U54" s="40"/>
    </row>
    <row r="55" spans="1:21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4">
        <v>4.7311300000000001E-3</v>
      </c>
      <c r="H55" s="4">
        <v>4.4415699999999997E-3</v>
      </c>
      <c r="I55" s="4">
        <v>5.2959599999999997E-3</v>
      </c>
      <c r="J55" s="4">
        <v>4.1694899999999997E-3</v>
      </c>
      <c r="K55" s="4">
        <v>5.3950400000000003E-3</v>
      </c>
      <c r="L55" s="4">
        <v>5.3190499999999996E-3</v>
      </c>
      <c r="M55" s="4">
        <v>3.7518199999999999E-3</v>
      </c>
      <c r="N55" s="4">
        <v>4.0298499999999998E-3</v>
      </c>
      <c r="O55" s="4">
        <v>3.63065E-3</v>
      </c>
      <c r="P55" s="4">
        <v>4.346E-3</v>
      </c>
      <c r="Q55" s="4">
        <v>4.3596599999999996E-3</v>
      </c>
      <c r="R55" s="4">
        <v>4.2535899999999998E-3</v>
      </c>
      <c r="S55" s="39">
        <f t="shared" si="0"/>
        <v>4.4769841666666673E-3</v>
      </c>
      <c r="T55" s="10">
        <f t="shared" si="1"/>
        <v>0.13310052652331261</v>
      </c>
      <c r="U55" s="40"/>
    </row>
    <row r="56" spans="1:21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4">
        <v>1.00096E-3</v>
      </c>
      <c r="H56" s="4">
        <v>9.3034499999999996E-4</v>
      </c>
      <c r="I56" s="4">
        <v>1.30849E-3</v>
      </c>
      <c r="J56" s="4">
        <v>1.1210899999999999E-3</v>
      </c>
      <c r="K56" s="4">
        <v>1.2748900000000001E-3</v>
      </c>
      <c r="L56" s="4">
        <v>1.2658299999999999E-3</v>
      </c>
      <c r="M56" s="4">
        <v>1.41157E-3</v>
      </c>
      <c r="N56" s="4">
        <v>1.37283E-3</v>
      </c>
      <c r="O56" s="4">
        <v>9.2477300000000004E-4</v>
      </c>
      <c r="P56" s="4">
        <v>2.94335E-3</v>
      </c>
      <c r="Q56" s="4">
        <v>2.7488199999999999E-3</v>
      </c>
      <c r="R56" s="4">
        <v>2.0769400000000002E-3</v>
      </c>
      <c r="S56" s="39">
        <f t="shared" si="0"/>
        <v>1.531657333333333E-3</v>
      </c>
      <c r="T56" s="10">
        <f t="shared" si="1"/>
        <v>0.44793592581430391</v>
      </c>
      <c r="U56" s="40"/>
    </row>
    <row r="57" spans="1:21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4">
        <v>6.4592399999999998E-4</v>
      </c>
      <c r="H57" s="4">
        <v>6.2793400000000002E-4</v>
      </c>
      <c r="I57" s="4">
        <v>6.62424E-4</v>
      </c>
      <c r="J57" s="4">
        <v>6.3991600000000003E-4</v>
      </c>
      <c r="K57" s="4">
        <v>5.1217099999999996E-4</v>
      </c>
      <c r="L57" s="4">
        <v>6.0003499999999996E-4</v>
      </c>
      <c r="M57" s="4">
        <v>4.0678600000000002E-4</v>
      </c>
      <c r="N57" s="4">
        <v>4.24623E-4</v>
      </c>
      <c r="O57" s="4">
        <v>4.1336399999999999E-4</v>
      </c>
      <c r="P57" s="4">
        <v>4.6363099999999999E-4</v>
      </c>
      <c r="Q57" s="4">
        <v>4.3805200000000003E-4</v>
      </c>
      <c r="R57" s="4">
        <v>5.0723100000000002E-4</v>
      </c>
      <c r="S57" s="39">
        <f t="shared" si="0"/>
        <v>5.2850758333333346E-4</v>
      </c>
      <c r="T57" s="10">
        <f t="shared" si="1"/>
        <v>0.19016498978607746</v>
      </c>
      <c r="U57" s="40"/>
    </row>
    <row r="58" spans="1:21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4">
        <v>4.9051599999999998E-4</v>
      </c>
      <c r="H58" s="4">
        <v>4.4305700000000001E-4</v>
      </c>
      <c r="I58" s="4">
        <v>4.1101499999999998E-4</v>
      </c>
      <c r="J58" s="4">
        <v>1.4923600000000001E-3</v>
      </c>
      <c r="K58" s="4">
        <v>6.9896100000000001E-4</v>
      </c>
      <c r="L58" s="4">
        <v>1.1154800000000001E-3</v>
      </c>
      <c r="M58" s="4">
        <v>3.7450199999999997E-4</v>
      </c>
      <c r="N58" s="4">
        <v>3.4535499999999999E-4</v>
      </c>
      <c r="O58" s="4">
        <v>3.3424000000000003E-4</v>
      </c>
      <c r="P58" s="4">
        <v>1.1135800000000001E-3</v>
      </c>
      <c r="Q58" s="4">
        <v>6.7429499999999999E-4</v>
      </c>
      <c r="R58" s="4">
        <v>9.4069499999999996E-4</v>
      </c>
      <c r="S58" s="39">
        <f t="shared" si="0"/>
        <v>7.0283800000000001E-4</v>
      </c>
      <c r="T58" s="10">
        <f t="shared" si="1"/>
        <v>0.54075424692897256</v>
      </c>
      <c r="U58" s="40"/>
    </row>
    <row r="59" spans="1:21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4">
        <v>1.06514E-4</v>
      </c>
      <c r="H59" s="4">
        <v>1.12676E-4</v>
      </c>
      <c r="I59" s="4">
        <v>1.13937E-4</v>
      </c>
      <c r="J59" s="4">
        <v>1.06619E-4</v>
      </c>
      <c r="K59" s="4">
        <v>8.7658399999999994E-5</v>
      </c>
      <c r="L59" s="4">
        <v>1.0177400000000001E-4</v>
      </c>
      <c r="M59" s="4">
        <v>7.6485300000000004E-5</v>
      </c>
      <c r="N59" s="4">
        <v>7.5138300000000005E-5</v>
      </c>
      <c r="O59" s="4">
        <v>7.4548799999999993E-5</v>
      </c>
      <c r="P59" s="4">
        <v>9.3037999999999999E-5</v>
      </c>
      <c r="Q59" s="4">
        <v>8.4398499999999995E-5</v>
      </c>
      <c r="R59" s="4">
        <v>9.5502100000000002E-5</v>
      </c>
      <c r="S59" s="39">
        <f t="shared" si="0"/>
        <v>9.4024116666666663E-5</v>
      </c>
      <c r="T59" s="10">
        <f t="shared" si="1"/>
        <v>0.15375692343955305</v>
      </c>
      <c r="U59" s="40"/>
    </row>
    <row r="60" spans="1:21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4">
        <v>6.3126200000000006E-5</v>
      </c>
      <c r="H60" s="4">
        <v>8.0109200000000002E-5</v>
      </c>
      <c r="I60" s="4">
        <v>8.69905E-5</v>
      </c>
      <c r="J60" s="4">
        <v>1.7077999999999999E-4</v>
      </c>
      <c r="K60" s="4">
        <v>1.7038599999999999E-4</v>
      </c>
      <c r="L60" s="4">
        <v>1.90984E-4</v>
      </c>
      <c r="M60" s="4">
        <v>2.3246300000000001E-5</v>
      </c>
      <c r="N60" s="4">
        <v>1.9093199999999999E-5</v>
      </c>
      <c r="O60" s="4">
        <v>5.2125800000000002E-5</v>
      </c>
      <c r="P60" s="4">
        <v>1.0587800000000001E-4</v>
      </c>
      <c r="Q60" s="4">
        <v>1.05454E-4</v>
      </c>
      <c r="R60" s="4">
        <v>9.14655E-5</v>
      </c>
      <c r="S60" s="39">
        <f t="shared" si="0"/>
        <v>9.6636558333333331E-5</v>
      </c>
      <c r="T60" s="10">
        <f t="shared" si="1"/>
        <v>0.58284938895190741</v>
      </c>
      <c r="U60" s="40"/>
    </row>
    <row r="61" spans="1:21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4">
        <v>4.2267700000000002E-5</v>
      </c>
      <c r="H61" s="4">
        <v>4.5411499999999997E-5</v>
      </c>
      <c r="I61" s="4">
        <v>4.1809800000000001E-5</v>
      </c>
      <c r="J61" s="4">
        <v>6.9963300000000001E-5</v>
      </c>
      <c r="K61" s="4">
        <v>7.2296E-5</v>
      </c>
      <c r="L61" s="4">
        <v>7.6438400000000003E-5</v>
      </c>
      <c r="M61" s="4">
        <v>2.10854E-5</v>
      </c>
      <c r="N61" s="4">
        <v>1.94106E-5</v>
      </c>
      <c r="O61" s="4">
        <v>2.0073900000000001E-5</v>
      </c>
      <c r="P61" s="4">
        <v>2.9944500000000001E-5</v>
      </c>
      <c r="Q61" s="4">
        <v>2.6129400000000001E-5</v>
      </c>
      <c r="R61" s="4">
        <v>2.6219300000000002E-5</v>
      </c>
      <c r="S61" s="39">
        <f t="shared" si="0"/>
        <v>4.0920816666666666E-5</v>
      </c>
      <c r="T61" s="10">
        <f t="shared" si="1"/>
        <v>0.51882896364534248</v>
      </c>
      <c r="U61" s="40"/>
    </row>
    <row r="62" spans="1:21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4">
        <v>1.85661E-4</v>
      </c>
      <c r="H62" s="4">
        <v>2.03184E-4</v>
      </c>
      <c r="I62" s="4">
        <v>2.0401300000000001E-4</v>
      </c>
      <c r="J62" s="4">
        <v>2.0505E-4</v>
      </c>
      <c r="K62" s="4">
        <v>2.3102299999999999E-4</v>
      </c>
      <c r="L62" s="4">
        <v>2.2518700000000001E-4</v>
      </c>
      <c r="M62" s="4">
        <v>1.1584E-4</v>
      </c>
      <c r="N62" s="4">
        <v>1.19412E-4</v>
      </c>
      <c r="O62" s="4">
        <v>1.2961099999999999E-4</v>
      </c>
      <c r="P62" s="4">
        <v>1.38188E-4</v>
      </c>
      <c r="Q62" s="4">
        <v>1.3955E-4</v>
      </c>
      <c r="R62" s="4">
        <v>1.5322999999999999E-4</v>
      </c>
      <c r="S62" s="39">
        <f t="shared" si="0"/>
        <v>1.7082908333333332E-4</v>
      </c>
      <c r="T62" s="10">
        <f t="shared" si="1"/>
        <v>0.24858879496734382</v>
      </c>
      <c r="U62" s="40"/>
    </row>
    <row r="63" spans="1:21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4">
        <v>8.3068399999999999E-5</v>
      </c>
      <c r="H63" s="4">
        <v>8.4905099999999995E-5</v>
      </c>
      <c r="I63" s="4">
        <v>8.9154999999999996E-5</v>
      </c>
      <c r="J63" s="4">
        <v>1.02797E-4</v>
      </c>
      <c r="K63" s="4">
        <v>8.3953499999999995E-5</v>
      </c>
      <c r="L63" s="4">
        <v>9.9523200000000003E-5</v>
      </c>
      <c r="M63" s="4">
        <v>3.5435100000000002E-5</v>
      </c>
      <c r="N63" s="4">
        <v>3.3923800000000002E-5</v>
      </c>
      <c r="O63" s="4">
        <v>3.5446800000000001E-5</v>
      </c>
      <c r="P63" s="4">
        <v>4.5534500000000003E-5</v>
      </c>
      <c r="Q63" s="4">
        <v>4.2004600000000001E-5</v>
      </c>
      <c r="R63" s="4">
        <v>4.6629599999999998E-5</v>
      </c>
      <c r="S63" s="39">
        <f t="shared" si="0"/>
        <v>6.5198049999999998E-5</v>
      </c>
      <c r="T63" s="10">
        <f t="shared" si="1"/>
        <v>0.41988590758552685</v>
      </c>
      <c r="U63" s="40"/>
    </row>
    <row r="64" spans="1:21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4">
        <v>4.5561100000000003E-4</v>
      </c>
      <c r="H64" s="4">
        <v>4.5219999999999999E-4</v>
      </c>
      <c r="I64" s="4">
        <v>4.54704E-4</v>
      </c>
      <c r="J64" s="4">
        <v>4.6908900000000001E-4</v>
      </c>
      <c r="K64" s="4">
        <v>3.8899799999999999E-4</v>
      </c>
      <c r="L64" s="4">
        <v>4.6912400000000002E-4</v>
      </c>
      <c r="M64" s="4">
        <v>2.19688E-4</v>
      </c>
      <c r="N64" s="4">
        <v>2.1520299999999999E-4</v>
      </c>
      <c r="O64" s="4">
        <v>2.2320099999999999E-4</v>
      </c>
      <c r="P64" s="4">
        <v>2.58838E-4</v>
      </c>
      <c r="Q64" s="4">
        <v>2.5167499999999998E-4</v>
      </c>
      <c r="R64" s="4">
        <v>2.5563199999999999E-4</v>
      </c>
      <c r="S64" s="39">
        <f t="shared" si="0"/>
        <v>3.4283025E-4</v>
      </c>
      <c r="T64" s="10">
        <f t="shared" si="1"/>
        <v>0.32901285317440077</v>
      </c>
      <c r="U64" s="40"/>
    </row>
    <row r="65" spans="1:21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4">
        <v>1.5931499999999999E-4</v>
      </c>
      <c r="H65" s="4">
        <v>7.1812999999999998E-5</v>
      </c>
      <c r="I65" s="4">
        <v>7.5643399999999995E-5</v>
      </c>
      <c r="J65" s="4">
        <v>7.5068199999999994E-5</v>
      </c>
      <c r="K65" s="4">
        <v>6.3251700000000003E-5</v>
      </c>
      <c r="L65" s="4">
        <v>5.9668099999999999E-5</v>
      </c>
      <c r="M65" s="4">
        <v>7.3114600000000006E-5</v>
      </c>
      <c r="N65" s="4">
        <v>9.2431300000000004E-5</v>
      </c>
      <c r="O65" s="4">
        <v>9.6330500000000002E-5</v>
      </c>
      <c r="P65" s="4">
        <v>5.7205899999999998E-4</v>
      </c>
      <c r="Q65" s="4">
        <v>2.4007400000000002E-3</v>
      </c>
      <c r="R65" s="4">
        <v>1.1834599999999999E-3</v>
      </c>
      <c r="S65" s="39">
        <f t="shared" si="0"/>
        <v>4.1024123333333333E-4</v>
      </c>
      <c r="T65" s="10">
        <f t="shared" si="1"/>
        <v>1.730584875278562</v>
      </c>
      <c r="U65" s="40"/>
    </row>
    <row r="66" spans="1:21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4">
        <v>1.8085700000000001E-4</v>
      </c>
      <c r="H66" s="4">
        <v>8.6609199999999997E-5</v>
      </c>
      <c r="I66" s="4">
        <v>8.8616799999999995E-5</v>
      </c>
      <c r="J66" s="4">
        <v>1.01519E-4</v>
      </c>
      <c r="K66" s="4">
        <v>8.7433000000000001E-5</v>
      </c>
      <c r="L66" s="4">
        <v>8.6207799999999998E-5</v>
      </c>
      <c r="M66" s="4">
        <v>7.6136800000000006E-5</v>
      </c>
      <c r="N66" s="4">
        <v>9.1821899999999996E-5</v>
      </c>
      <c r="O66" s="4">
        <v>9.7827199999999997E-5</v>
      </c>
      <c r="P66" s="4">
        <v>5.0078099999999995E-4</v>
      </c>
      <c r="Q66" s="4">
        <v>2.23851E-3</v>
      </c>
      <c r="R66" s="4">
        <v>1.1531499999999999E-3</v>
      </c>
      <c r="S66" s="39">
        <f t="shared" si="0"/>
        <v>3.9912247500000002E-4</v>
      </c>
      <c r="T66" s="10">
        <f t="shared" si="1"/>
        <v>1.6511277055997442</v>
      </c>
      <c r="U66" s="40"/>
    </row>
    <row r="67" spans="1:21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4">
        <v>2.6166600000000003E-4</v>
      </c>
      <c r="H67" s="4">
        <v>2.14255E-4</v>
      </c>
      <c r="I67" s="4">
        <v>2.2243799999999999E-4</v>
      </c>
      <c r="J67" s="4">
        <v>5.6370899999999999E-5</v>
      </c>
      <c r="K67" s="4">
        <v>7.6164900000000007E-5</v>
      </c>
      <c r="L67" s="4">
        <v>4.5881599999999998E-5</v>
      </c>
      <c r="M67" s="4">
        <v>1.237E-4</v>
      </c>
      <c r="N67" s="4">
        <v>1.2829599999999999E-4</v>
      </c>
      <c r="O67" s="4">
        <v>1.28188E-4</v>
      </c>
      <c r="P67" s="4">
        <v>7.2644699999999999E-5</v>
      </c>
      <c r="Q67" s="4">
        <v>8.6942999999999997E-5</v>
      </c>
      <c r="R67" s="4">
        <v>4.5824800000000002E-5</v>
      </c>
      <c r="S67" s="39">
        <f t="shared" si="0"/>
        <v>1.218644083333333E-4</v>
      </c>
      <c r="T67" s="10">
        <f t="shared" si="1"/>
        <v>0.60531191244978422</v>
      </c>
      <c r="U67" s="40"/>
    </row>
    <row r="68" spans="1:21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4">
        <v>2.44057E-4</v>
      </c>
      <c r="H68" s="4">
        <v>2.51487E-4</v>
      </c>
      <c r="I68" s="4">
        <v>2.05377E-4</v>
      </c>
      <c r="J68" s="4">
        <v>3.1420200000000003E-4</v>
      </c>
      <c r="K68" s="4">
        <v>2.9978200000000001E-4</v>
      </c>
      <c r="L68" s="4">
        <v>4.50603E-4</v>
      </c>
      <c r="M68" s="4">
        <v>5.9006599999999998E-5</v>
      </c>
      <c r="N68" s="4">
        <v>6.01014E-5</v>
      </c>
      <c r="O68" s="4">
        <v>6.9328199999999998E-5</v>
      </c>
      <c r="P68" s="4">
        <v>6.7035300000000005E-5</v>
      </c>
      <c r="Q68" s="4">
        <v>6.6110899999999998E-5</v>
      </c>
      <c r="R68" s="4">
        <v>7.4196599999999994E-5</v>
      </c>
      <c r="S68" s="39">
        <f t="shared" si="0"/>
        <v>1.8010725000000005E-4</v>
      </c>
      <c r="T68" s="10">
        <f t="shared" si="1"/>
        <v>0.73664756420530964</v>
      </c>
      <c r="U68" s="40"/>
    </row>
    <row r="69" spans="1:21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4">
        <v>4.7162999999999997E-2</v>
      </c>
      <c r="H69" s="4">
        <v>4.6329700000000001E-2</v>
      </c>
      <c r="I69" s="4">
        <v>4.8124699999999999E-2</v>
      </c>
      <c r="J69" s="4">
        <v>3.31469E-2</v>
      </c>
      <c r="K69" s="4">
        <v>4.1524999999999999E-2</v>
      </c>
      <c r="L69" s="4">
        <v>4.2965999999999997E-2</v>
      </c>
      <c r="M69" s="4">
        <v>5.0514400000000001E-2</v>
      </c>
      <c r="N69" s="4">
        <v>5.1049700000000003E-2</v>
      </c>
      <c r="O69" s="4">
        <v>5.1266800000000001E-2</v>
      </c>
      <c r="P69" s="4">
        <v>4.5279800000000002E-2</v>
      </c>
      <c r="Q69" s="4">
        <v>4.6448799999999998E-2</v>
      </c>
      <c r="R69" s="4">
        <v>4.3584900000000003E-2</v>
      </c>
      <c r="S69" s="39">
        <f t="shared" si="0"/>
        <v>4.5616641666666673E-2</v>
      </c>
      <c r="T69" s="10">
        <f t="shared" si="1"/>
        <v>0.11036704755371647</v>
      </c>
      <c r="U69" s="40"/>
    </row>
    <row r="70" spans="1:21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4">
        <v>7.7926699999999994E-5</v>
      </c>
      <c r="H70" s="4">
        <v>8.4688899999999995E-5</v>
      </c>
      <c r="I70" s="4">
        <v>8.2127399999999996E-5</v>
      </c>
      <c r="J70" s="4">
        <v>7.7403699999999999E-5</v>
      </c>
      <c r="K70" s="4">
        <v>8.2418399999999997E-5</v>
      </c>
      <c r="L70" s="4">
        <v>8.6314299999999995E-5</v>
      </c>
      <c r="M70" s="4">
        <v>1.4303699999999999E-4</v>
      </c>
      <c r="N70" s="4">
        <v>1.45501E-4</v>
      </c>
      <c r="O70" s="4">
        <v>1.60595E-4</v>
      </c>
      <c r="P70" s="4">
        <v>1.31724E-4</v>
      </c>
      <c r="Q70" s="4">
        <v>1.3921199999999999E-4</v>
      </c>
      <c r="R70" s="4">
        <v>1.2382199999999999E-4</v>
      </c>
      <c r="S70" s="39">
        <f t="shared" si="0"/>
        <v>1.1123086666666667E-4</v>
      </c>
      <c r="T70" s="10">
        <f t="shared" si="1"/>
        <v>0.28738666180895411</v>
      </c>
      <c r="U70" s="40"/>
    </row>
    <row r="71" spans="1:21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4">
        <v>9.2837900000000001E-5</v>
      </c>
      <c r="H71" s="4">
        <v>9.5767399999999994E-5</v>
      </c>
      <c r="I71" s="4">
        <v>8.4539700000000006E-5</v>
      </c>
      <c r="J71" s="4">
        <v>8.8668199999999999E-5</v>
      </c>
      <c r="K71" s="4">
        <v>1.04224E-4</v>
      </c>
      <c r="L71" s="4">
        <v>9.4625799999999998E-5</v>
      </c>
      <c r="M71" s="4">
        <v>4.8327600000000001E-5</v>
      </c>
      <c r="N71" s="4">
        <v>4.9094999999999997E-5</v>
      </c>
      <c r="O71" s="4">
        <v>5.1912E-5</v>
      </c>
      <c r="P71" s="4">
        <v>5.4195099999999999E-5</v>
      </c>
      <c r="Q71" s="4">
        <v>5.5937899999999999E-5</v>
      </c>
      <c r="R71" s="4">
        <v>5.09166E-5</v>
      </c>
      <c r="S71" s="39">
        <f t="shared" si="0"/>
        <v>7.2587266666666669E-5</v>
      </c>
      <c r="T71" s="10">
        <f t="shared" si="1"/>
        <v>0.30772788857938216</v>
      </c>
      <c r="U71" s="40"/>
    </row>
    <row r="72" spans="1:21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4">
        <v>1.04517E-4</v>
      </c>
      <c r="H72" s="4">
        <v>1.02946E-4</v>
      </c>
      <c r="I72" s="4">
        <v>1.00308E-4</v>
      </c>
      <c r="J72" s="4">
        <v>8.8863399999999994E-5</v>
      </c>
      <c r="K72" s="4">
        <v>1.05048E-4</v>
      </c>
      <c r="L72" s="4">
        <v>9.8603499999999999E-5</v>
      </c>
      <c r="M72" s="4">
        <v>6.1743100000000002E-5</v>
      </c>
      <c r="N72" s="4">
        <v>6.71073E-5</v>
      </c>
      <c r="O72" s="4">
        <v>6.8803100000000005E-5</v>
      </c>
      <c r="P72" s="4">
        <v>6.7141400000000001E-5</v>
      </c>
      <c r="Q72" s="4">
        <v>6.5904700000000006E-5</v>
      </c>
      <c r="R72" s="4">
        <v>6.5999899999999998E-5</v>
      </c>
      <c r="S72" s="39">
        <f t="shared" si="0"/>
        <v>8.3082116666666659E-5</v>
      </c>
      <c r="T72" s="10">
        <f t="shared" si="1"/>
        <v>0.21964178298778733</v>
      </c>
      <c r="U72" s="40"/>
    </row>
    <row r="73" spans="1:21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4">
        <v>4.4821699999999999E-4</v>
      </c>
      <c r="H73" s="4">
        <v>4.2377199999999999E-4</v>
      </c>
      <c r="I73" s="4">
        <v>4.2364099999999999E-4</v>
      </c>
      <c r="J73" s="4">
        <v>4.5422799999999999E-4</v>
      </c>
      <c r="K73" s="4">
        <v>7.9185799999999999E-4</v>
      </c>
      <c r="L73" s="4">
        <v>6.2773899999999999E-4</v>
      </c>
      <c r="M73" s="4">
        <v>1.93766E-4</v>
      </c>
      <c r="N73" s="4">
        <v>2.0819600000000001E-4</v>
      </c>
      <c r="O73" s="4">
        <v>2.0835800000000001E-4</v>
      </c>
      <c r="P73" s="4">
        <v>3.2488999999999999E-4</v>
      </c>
      <c r="Q73" s="4">
        <v>3.0390000000000001E-4</v>
      </c>
      <c r="R73" s="4">
        <v>3.0921300000000002E-4</v>
      </c>
      <c r="S73" s="39">
        <f t="shared" si="0"/>
        <v>3.931481666666667E-4</v>
      </c>
      <c r="T73" s="10">
        <f t="shared" si="1"/>
        <v>0.45397941538652353</v>
      </c>
      <c r="U73" s="40"/>
    </row>
    <row r="74" spans="1:21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4">
        <v>2.38205E-5</v>
      </c>
      <c r="H74" s="4">
        <v>2.47631E-5</v>
      </c>
      <c r="I74" s="4">
        <v>2.5552299999999999E-5</v>
      </c>
      <c r="J74" s="4">
        <v>4.54994E-5</v>
      </c>
      <c r="K74" s="4">
        <v>4.9630099999999998E-5</v>
      </c>
      <c r="L74" s="4">
        <v>4.7397200000000001E-5</v>
      </c>
      <c r="M74" s="4">
        <v>1.0915E-5</v>
      </c>
      <c r="N74" s="4">
        <v>1.16026E-5</v>
      </c>
      <c r="O74" s="4">
        <v>1.01377E-5</v>
      </c>
      <c r="P74" s="4">
        <v>2.27328E-5</v>
      </c>
      <c r="Q74" s="4">
        <v>2.24778E-5</v>
      </c>
      <c r="R74" s="4">
        <v>2.4983299999999998E-5</v>
      </c>
      <c r="S74" s="39">
        <f t="shared" si="0"/>
        <v>2.6625983333333339E-5</v>
      </c>
      <c r="T74" s="10">
        <f t="shared" si="1"/>
        <v>0.52001427367429054</v>
      </c>
      <c r="U74" s="40"/>
    </row>
    <row r="75" spans="1:21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4">
        <v>6.9148599999999997E-5</v>
      </c>
      <c r="H75" s="4">
        <v>7.3632299999999996E-5</v>
      </c>
      <c r="I75" s="4">
        <v>6.88379E-5</v>
      </c>
      <c r="J75" s="4">
        <v>6.7037400000000003E-5</v>
      </c>
      <c r="K75" s="4">
        <v>7.9262699999999996E-5</v>
      </c>
      <c r="L75" s="4">
        <v>8.3560200000000007E-5</v>
      </c>
      <c r="M75" s="4">
        <v>3.5092699999999997E-5</v>
      </c>
      <c r="N75" s="4">
        <v>3.8924300000000003E-5</v>
      </c>
      <c r="O75" s="4">
        <v>4.1178699999999999E-5</v>
      </c>
      <c r="P75" s="4">
        <v>4.40408E-5</v>
      </c>
      <c r="Q75" s="4">
        <v>4.5095300000000002E-5</v>
      </c>
      <c r="R75" s="4">
        <v>4.4040299999999999E-5</v>
      </c>
      <c r="S75" s="39">
        <f t="shared" si="0"/>
        <v>5.7487599999999995E-5</v>
      </c>
      <c r="T75" s="10">
        <f t="shared" si="1"/>
        <v>0.30572845469146415</v>
      </c>
      <c r="U75" s="40"/>
    </row>
    <row r="76" spans="1:21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4">
        <v>5.0405199999999995E-4</v>
      </c>
      <c r="H76" s="4">
        <v>4.9866999999999999E-4</v>
      </c>
      <c r="I76" s="4">
        <v>5.1778000000000002E-4</v>
      </c>
      <c r="J76" s="4">
        <v>5.1345099999999995E-4</v>
      </c>
      <c r="K76" s="4">
        <v>5.01094E-4</v>
      </c>
      <c r="L76" s="4">
        <v>4.4893299999999999E-4</v>
      </c>
      <c r="M76" s="4">
        <v>2.86729E-4</v>
      </c>
      <c r="N76" s="4">
        <v>3.2122699999999999E-4</v>
      </c>
      <c r="O76" s="4">
        <v>2.9425300000000002E-4</v>
      </c>
      <c r="P76" s="4">
        <v>3.1869899999999998E-4</v>
      </c>
      <c r="Q76" s="4">
        <v>3.2837600000000002E-4</v>
      </c>
      <c r="R76" s="4">
        <v>3.2823100000000001E-4</v>
      </c>
      <c r="S76" s="39">
        <f t="shared" si="0"/>
        <v>4.0512458333333328E-4</v>
      </c>
      <c r="T76" s="10">
        <f t="shared" si="1"/>
        <v>0.24312251701142948</v>
      </c>
      <c r="U76" s="40"/>
    </row>
    <row r="77" spans="1:21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4">
        <v>2.4126500000000001E-3</v>
      </c>
      <c r="H77" s="4">
        <v>2.4978800000000001E-3</v>
      </c>
      <c r="I77" s="4">
        <v>2.5932199999999998E-3</v>
      </c>
      <c r="J77" s="4">
        <v>2.4593699999999998E-3</v>
      </c>
      <c r="K77" s="4">
        <v>2.4035100000000002E-3</v>
      </c>
      <c r="L77" s="4">
        <v>1.86302E-3</v>
      </c>
      <c r="M77" s="4">
        <v>1.8417399999999999E-3</v>
      </c>
      <c r="N77" s="4">
        <v>1.9660099999999998E-3</v>
      </c>
      <c r="O77" s="4">
        <v>1.8219E-3</v>
      </c>
      <c r="P77" s="4">
        <v>2.1018999999999999E-3</v>
      </c>
      <c r="Q77" s="4">
        <v>2.16205E-3</v>
      </c>
      <c r="R77" s="4">
        <v>2.065E-3</v>
      </c>
      <c r="S77" s="39">
        <f t="shared" si="0"/>
        <v>2.1823541666666671E-3</v>
      </c>
      <c r="T77" s="10">
        <f t="shared" si="1"/>
        <v>0.12830423880620273</v>
      </c>
      <c r="U77" s="40"/>
    </row>
    <row r="78" spans="1:21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4">
        <v>2.6872400000000002E-4</v>
      </c>
      <c r="H78" s="4">
        <v>2.7901100000000002E-4</v>
      </c>
      <c r="I78" s="4">
        <v>2.8413599999999999E-4</v>
      </c>
      <c r="J78" s="4">
        <v>2.6201499999999999E-4</v>
      </c>
      <c r="K78" s="4">
        <v>2.5957200000000001E-4</v>
      </c>
      <c r="L78" s="4">
        <v>2.2837199999999999E-4</v>
      </c>
      <c r="M78" s="4">
        <v>1.73365E-4</v>
      </c>
      <c r="N78" s="4">
        <v>1.8225500000000001E-4</v>
      </c>
      <c r="O78" s="4">
        <v>1.81359E-4</v>
      </c>
      <c r="P78" s="4">
        <v>1.9683499999999999E-4</v>
      </c>
      <c r="Q78" s="4">
        <v>2.1848500000000001E-4</v>
      </c>
      <c r="R78" s="4">
        <v>2.09328E-4</v>
      </c>
      <c r="S78" s="39">
        <f t="shared" si="0"/>
        <v>2.2862141666666667E-4</v>
      </c>
      <c r="T78" s="10">
        <f t="shared" si="1"/>
        <v>0.17803895300481359</v>
      </c>
      <c r="U78" s="40"/>
    </row>
    <row r="79" spans="1:21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4">
        <v>2.9758800000000002E-3</v>
      </c>
      <c r="H79" s="4">
        <v>3.0248300000000001E-3</v>
      </c>
      <c r="I79" s="4">
        <v>3.0474299999999998E-3</v>
      </c>
      <c r="J79" s="4">
        <v>3.4237299999999998E-3</v>
      </c>
      <c r="K79" s="4">
        <v>4.0689300000000001E-3</v>
      </c>
      <c r="L79" s="4">
        <v>3.2194699999999999E-3</v>
      </c>
      <c r="M79" s="4">
        <v>1.32127E-3</v>
      </c>
      <c r="N79" s="4">
        <v>1.4596100000000001E-3</v>
      </c>
      <c r="O79" s="4">
        <v>1.4458800000000001E-3</v>
      </c>
      <c r="P79" s="4">
        <v>1.6854800000000001E-3</v>
      </c>
      <c r="Q79" s="4">
        <v>1.7463999999999999E-3</v>
      </c>
      <c r="R79" s="4">
        <v>1.7463999999999999E-3</v>
      </c>
      <c r="S79" s="39">
        <f t="shared" si="0"/>
        <v>2.4304424999999998E-3</v>
      </c>
      <c r="T79" s="10">
        <f t="shared" si="1"/>
        <v>0.39147997963988246</v>
      </c>
      <c r="U79" s="40"/>
    </row>
    <row r="80" spans="1:21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4">
        <v>5.0807000000000001E-4</v>
      </c>
      <c r="H80" s="4">
        <v>5.3230499999999995E-4</v>
      </c>
      <c r="I80" s="4">
        <v>5.0938100000000005E-4</v>
      </c>
      <c r="J80" s="4">
        <v>6.3816600000000002E-4</v>
      </c>
      <c r="K80" s="4">
        <v>7.1591299999999999E-4</v>
      </c>
      <c r="L80" s="4">
        <v>5.9835599999999997E-4</v>
      </c>
      <c r="M80" s="4">
        <v>2.2956800000000001E-4</v>
      </c>
      <c r="N80" s="4">
        <v>2.5341300000000002E-4</v>
      </c>
      <c r="O80" s="4">
        <v>2.4387899999999999E-4</v>
      </c>
      <c r="P80" s="4">
        <v>2.9129699999999999E-4</v>
      </c>
      <c r="Q80" s="4">
        <v>3.0232799999999998E-4</v>
      </c>
      <c r="R80" s="4">
        <v>2.8281200000000002E-4</v>
      </c>
      <c r="S80" s="39">
        <f t="shared" si="0"/>
        <v>4.2545733333333334E-4</v>
      </c>
      <c r="T80" s="10">
        <f t="shared" si="1"/>
        <v>0.41276215661005872</v>
      </c>
      <c r="U80" s="40"/>
    </row>
    <row r="81" spans="1:21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4">
        <v>2.7174599999999999E-5</v>
      </c>
      <c r="H81" s="4">
        <v>3.8794200000000002E-5</v>
      </c>
      <c r="I81" s="4">
        <v>3.9153899999999998E-5</v>
      </c>
      <c r="J81" s="4">
        <v>3.9373399999999998E-5</v>
      </c>
      <c r="K81" s="4">
        <v>3.0599999999999998E-5</v>
      </c>
      <c r="L81" s="4">
        <v>3.4604100000000003E-5</v>
      </c>
      <c r="M81" s="4">
        <v>2.4783600000000001E-5</v>
      </c>
      <c r="N81" s="4">
        <v>2.37836E-5</v>
      </c>
      <c r="O81" s="4">
        <v>2.1514000000000001E-5</v>
      </c>
      <c r="P81" s="4">
        <v>2.8177100000000002E-5</v>
      </c>
      <c r="Q81" s="4">
        <v>3.1424300000000003E-5</v>
      </c>
      <c r="R81" s="4">
        <v>2.66483E-5</v>
      </c>
      <c r="S81" s="39">
        <f t="shared" si="0"/>
        <v>3.050259166666666E-5</v>
      </c>
      <c r="T81" s="10">
        <f t="shared" si="1"/>
        <v>0.204964165324654</v>
      </c>
      <c r="U81" s="40"/>
    </row>
    <row r="82" spans="1:21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4">
        <v>1.8825999999999999E-4</v>
      </c>
      <c r="H82" s="4">
        <v>1.79271E-4</v>
      </c>
      <c r="I82" s="4">
        <v>1.7705600000000001E-4</v>
      </c>
      <c r="J82" s="4">
        <v>2.0091299999999999E-4</v>
      </c>
      <c r="K82" s="4">
        <v>2.2204399999999999E-4</v>
      </c>
      <c r="L82" s="4">
        <v>2.07868E-4</v>
      </c>
      <c r="M82" s="4">
        <v>1.3170799999999999E-4</v>
      </c>
      <c r="N82" s="4">
        <v>1.36069E-4</v>
      </c>
      <c r="O82" s="4">
        <v>1.3394200000000001E-4</v>
      </c>
      <c r="P82" s="4">
        <v>1.41543E-4</v>
      </c>
      <c r="Q82" s="4">
        <v>1.3716800000000001E-4</v>
      </c>
      <c r="R82" s="4">
        <v>1.4465699999999999E-4</v>
      </c>
      <c r="S82" s="39">
        <f t="shared" si="0"/>
        <v>1.6670824999999998E-4</v>
      </c>
      <c r="T82" s="10">
        <f t="shared" si="1"/>
        <v>0.19717319402476546</v>
      </c>
      <c r="U82" s="40"/>
    </row>
    <row r="83" spans="1:21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4">
        <v>5.2452299999999999E-5</v>
      </c>
      <c r="H83" s="4">
        <v>4.9734300000000003E-5</v>
      </c>
      <c r="I83" s="4">
        <v>5.0092500000000002E-5</v>
      </c>
      <c r="J83" s="4">
        <v>5.5856799999999997E-5</v>
      </c>
      <c r="K83" s="4">
        <v>4.9113400000000003E-5</v>
      </c>
      <c r="L83" s="4">
        <v>5.3828E-5</v>
      </c>
      <c r="M83" s="4">
        <v>3.4107399999999998E-5</v>
      </c>
      <c r="N83" s="4">
        <v>3.3768900000000001E-5</v>
      </c>
      <c r="O83" s="4">
        <v>3.3959299999999999E-5</v>
      </c>
      <c r="P83" s="4">
        <v>4.0297199999999998E-5</v>
      </c>
      <c r="Q83" s="4">
        <v>3.9052099999999998E-5</v>
      </c>
      <c r="R83" s="4">
        <v>4.1796699999999999E-5</v>
      </c>
      <c r="S83" s="39">
        <f t="shared" si="0"/>
        <v>4.4504908333333333E-5</v>
      </c>
      <c r="T83" s="10">
        <f t="shared" si="1"/>
        <v>0.18530064313718533</v>
      </c>
      <c r="U83" s="40"/>
    </row>
    <row r="84" spans="1:21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4">
        <v>9.9759499999999999E-4</v>
      </c>
      <c r="H84" s="4">
        <v>1.2948899999999999E-3</v>
      </c>
      <c r="I84" s="4">
        <v>1.6880599999999999E-3</v>
      </c>
      <c r="J84" s="4">
        <v>2.34132E-3</v>
      </c>
      <c r="K84" s="4">
        <v>1.3429E-3</v>
      </c>
      <c r="L84" s="4">
        <v>1.8798599999999999E-3</v>
      </c>
      <c r="M84" s="4">
        <v>1.4893599999999999E-3</v>
      </c>
      <c r="N84" s="4">
        <v>1.3699000000000001E-3</v>
      </c>
      <c r="O84" s="4">
        <v>7.9344400000000003E-4</v>
      </c>
      <c r="P84" s="4">
        <v>4.7922199999999998E-3</v>
      </c>
      <c r="Q84" s="4">
        <v>3.07128E-3</v>
      </c>
      <c r="R84" s="4">
        <v>2.2033199999999999E-3</v>
      </c>
      <c r="S84" s="39">
        <f t="shared" si="0"/>
        <v>1.9386790833333331E-3</v>
      </c>
      <c r="T84" s="10">
        <f t="shared" si="1"/>
        <v>0.56538783810068383</v>
      </c>
      <c r="U84" s="40"/>
    </row>
    <row r="85" spans="1:21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4">
        <v>1.51118E-2</v>
      </c>
      <c r="H85" s="4">
        <v>1.5435600000000001E-2</v>
      </c>
      <c r="I85" s="4">
        <v>1.7161599999999999E-2</v>
      </c>
      <c r="J85" s="4">
        <v>1.8225999999999999E-2</v>
      </c>
      <c r="K85" s="4">
        <v>1.59971E-2</v>
      </c>
      <c r="L85" s="4">
        <v>1.55675E-2</v>
      </c>
      <c r="M85" s="4">
        <v>1.3087100000000001E-2</v>
      </c>
      <c r="N85" s="4">
        <v>1.5260900000000001E-2</v>
      </c>
      <c r="O85" s="4">
        <v>1.4851899999999999E-2</v>
      </c>
      <c r="P85" s="4">
        <v>1.32219E-2</v>
      </c>
      <c r="Q85" s="4">
        <v>1.3399400000000001E-2</v>
      </c>
      <c r="R85" s="4">
        <v>1.31696E-2</v>
      </c>
      <c r="S85" s="39">
        <f t="shared" si="0"/>
        <v>1.5040866666666668E-2</v>
      </c>
      <c r="T85" s="10">
        <f t="shared" si="1"/>
        <v>0.10869589189948528</v>
      </c>
      <c r="U85" s="40"/>
    </row>
    <row r="86" spans="1:21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4">
        <v>1.5259E-4</v>
      </c>
      <c r="H86" s="4">
        <v>1.3566699999999999E-4</v>
      </c>
      <c r="I86" s="4">
        <v>1.3469099999999999E-4</v>
      </c>
      <c r="J86" s="4">
        <v>4.2464E-4</v>
      </c>
      <c r="K86" s="4">
        <v>2.4526399999999997E-4</v>
      </c>
      <c r="L86" s="4">
        <v>1.7778100000000001E-4</v>
      </c>
      <c r="M86" s="4">
        <v>2.4043899999999999E-5</v>
      </c>
      <c r="N86" s="4">
        <v>5.9324999999999999E-5</v>
      </c>
      <c r="O86" s="4">
        <v>5.2208099999999999E-5</v>
      </c>
      <c r="P86" s="4">
        <v>8.9474899999999999E-5</v>
      </c>
      <c r="Q86" s="4">
        <v>1.03928E-4</v>
      </c>
      <c r="R86" s="4">
        <v>9.5385700000000004E-5</v>
      </c>
      <c r="S86" s="39">
        <f t="shared" si="0"/>
        <v>1.4124988333333335E-4</v>
      </c>
      <c r="T86" s="10">
        <f t="shared" si="1"/>
        <v>0.76136760206615095</v>
      </c>
      <c r="U86" s="40"/>
    </row>
    <row r="87" spans="1:21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4">
        <v>1.11266E-4</v>
      </c>
      <c r="H87" s="4">
        <v>9.7878699999999995E-5</v>
      </c>
      <c r="I87" s="4">
        <v>3.5257199999999998E-5</v>
      </c>
      <c r="J87" s="4">
        <v>2.4226299999999999E-5</v>
      </c>
      <c r="K87" s="4">
        <v>9.6504199999999997E-5</v>
      </c>
      <c r="L87" s="4">
        <v>2.6760100000000002E-5</v>
      </c>
      <c r="M87" s="4">
        <v>1.06049E-4</v>
      </c>
      <c r="N87" s="4">
        <v>8.5326299999999997E-5</v>
      </c>
      <c r="O87" s="4">
        <v>8.9279100000000004E-5</v>
      </c>
      <c r="P87" s="4">
        <v>1.3929599999999999E-4</v>
      </c>
      <c r="Q87" s="4">
        <v>1.6152000000000001E-4</v>
      </c>
      <c r="R87" s="4">
        <v>1.2230300000000001E-4</v>
      </c>
      <c r="S87" s="39">
        <f t="shared" si="0"/>
        <v>9.130549166666667E-5</v>
      </c>
      <c r="T87" s="10">
        <f t="shared" si="1"/>
        <v>0.47541766398002322</v>
      </c>
      <c r="U87" s="40"/>
    </row>
    <row r="88" spans="1:21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4">
        <v>1.1874E-4</v>
      </c>
      <c r="H88" s="4">
        <v>1.3329600000000001E-4</v>
      </c>
      <c r="I88" s="4">
        <v>1.3994999999999999E-4</v>
      </c>
      <c r="J88" s="4">
        <v>2.8706599999999999E-4</v>
      </c>
      <c r="K88" s="4">
        <v>2.9588900000000003E-4</v>
      </c>
      <c r="L88" s="4">
        <v>2.6749800000000002E-4</v>
      </c>
      <c r="M88" s="4">
        <v>6.1402200000000006E-5</v>
      </c>
      <c r="N88" s="4">
        <v>6.2074299999999996E-5</v>
      </c>
      <c r="O88" s="4">
        <v>6.8876300000000003E-5</v>
      </c>
      <c r="P88" s="4">
        <v>1.7875000000000001E-4</v>
      </c>
      <c r="Q88" s="4">
        <v>1.8044900000000001E-4</v>
      </c>
      <c r="R88" s="4">
        <v>1.6963300000000001E-4</v>
      </c>
      <c r="S88" s="39">
        <f t="shared" si="0"/>
        <v>1.6363531666666669E-4</v>
      </c>
      <c r="T88" s="10">
        <f t="shared" si="1"/>
        <v>0.51230161417125875</v>
      </c>
      <c r="U88" s="40"/>
    </row>
    <row r="89" spans="1:21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4">
        <v>4.3326500000000001E-4</v>
      </c>
      <c r="H89" s="4">
        <v>4.62991E-4</v>
      </c>
      <c r="I89" s="4">
        <v>4.11984E-4</v>
      </c>
      <c r="J89" s="4">
        <v>4.5473900000000001E-4</v>
      </c>
      <c r="K89" s="4">
        <v>4.6103300000000002E-4</v>
      </c>
      <c r="L89" s="4">
        <v>4.0316100000000002E-4</v>
      </c>
      <c r="M89" s="4">
        <v>2.18543E-4</v>
      </c>
      <c r="N89" s="4">
        <v>2.3535599999999999E-4</v>
      </c>
      <c r="O89" s="4">
        <v>2.11611E-4</v>
      </c>
      <c r="P89" s="4">
        <v>3.5324899999999998E-4</v>
      </c>
      <c r="Q89" s="4">
        <v>3.4894199999999998E-4</v>
      </c>
      <c r="R89" s="4">
        <v>2.8380099999999998E-4</v>
      </c>
      <c r="S89" s="39">
        <f t="shared" si="0"/>
        <v>3.5655624999999998E-4</v>
      </c>
      <c r="T89" s="10">
        <f t="shared" si="1"/>
        <v>0.27154906275005919</v>
      </c>
      <c r="U89" s="40"/>
    </row>
    <row r="90" spans="1:21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4">
        <v>2.0997400000000001E-3</v>
      </c>
      <c r="H90" s="4">
        <v>2.2889199999999998E-3</v>
      </c>
      <c r="I90" s="4">
        <v>2.1684999999999999E-3</v>
      </c>
      <c r="J90" s="4">
        <v>7.5371300000000004E-3</v>
      </c>
      <c r="K90" s="4">
        <v>4.2925300000000001E-3</v>
      </c>
      <c r="L90" s="4">
        <v>3.9160499999999999E-3</v>
      </c>
      <c r="M90" s="4">
        <v>3.5133199999999999E-4</v>
      </c>
      <c r="N90" s="4">
        <v>3.8673400000000001E-4</v>
      </c>
      <c r="O90" s="4">
        <v>3.8038999999999998E-4</v>
      </c>
      <c r="P90" s="4">
        <v>6.6783599999999999E-4</v>
      </c>
      <c r="Q90" s="4">
        <v>6.6257800000000004E-4</v>
      </c>
      <c r="R90" s="4">
        <v>5.8180700000000005E-4</v>
      </c>
      <c r="S90" s="39">
        <f t="shared" si="0"/>
        <v>2.1111289166666669E-3</v>
      </c>
      <c r="T90" s="10">
        <f t="shared" si="1"/>
        <v>1.0405183281834727</v>
      </c>
      <c r="U90" s="40"/>
    </row>
    <row r="91" spans="1:21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4">
        <v>6.6460299999999998E-3</v>
      </c>
      <c r="H91" s="4">
        <v>6.14286E-3</v>
      </c>
      <c r="I91" s="4">
        <v>6.63928E-3</v>
      </c>
      <c r="J91" s="4">
        <v>7.5512399999999999E-3</v>
      </c>
      <c r="K91" s="4">
        <v>6.05684E-3</v>
      </c>
      <c r="L91" s="4">
        <v>6.3042899999999997E-3</v>
      </c>
      <c r="M91" s="4">
        <v>5.3504599999999996E-3</v>
      </c>
      <c r="N91" s="4">
        <v>5.9998500000000001E-3</v>
      </c>
      <c r="O91" s="4">
        <v>5.79087E-3</v>
      </c>
      <c r="P91" s="4">
        <v>5.4373800000000003E-3</v>
      </c>
      <c r="Q91" s="4">
        <v>5.6954700000000002E-3</v>
      </c>
      <c r="R91" s="4">
        <v>5.6885599999999996E-3</v>
      </c>
      <c r="S91" s="39">
        <f t="shared" si="0"/>
        <v>6.1085941666666659E-3</v>
      </c>
      <c r="T91" s="10">
        <f t="shared" si="1"/>
        <v>0.10090185676756203</v>
      </c>
      <c r="U91" s="40"/>
    </row>
    <row r="92" spans="1:21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4">
        <v>3.4272500000000002E-3</v>
      </c>
      <c r="H92" s="4">
        <v>3.55457E-3</v>
      </c>
      <c r="I92" s="4">
        <v>3.4505400000000002E-3</v>
      </c>
      <c r="J92" s="4">
        <v>2.7190199999999999E-3</v>
      </c>
      <c r="K92" s="4">
        <v>2.6860600000000001E-3</v>
      </c>
      <c r="L92" s="4">
        <v>3.2253899999999999E-3</v>
      </c>
      <c r="M92" s="4">
        <v>2.6990600000000001E-3</v>
      </c>
      <c r="N92" s="4">
        <v>2.6778499999999998E-3</v>
      </c>
      <c r="O92" s="4">
        <v>2.8039200000000001E-3</v>
      </c>
      <c r="P92" s="4">
        <v>2.9422300000000001E-3</v>
      </c>
      <c r="Q92" s="4">
        <v>3.17519E-3</v>
      </c>
      <c r="R92" s="4">
        <v>3.0151800000000001E-3</v>
      </c>
      <c r="S92" s="39">
        <f t="shared" si="0"/>
        <v>3.0313549999999999E-3</v>
      </c>
      <c r="T92" s="10">
        <f t="shared" si="1"/>
        <v>0.10789185814075042</v>
      </c>
      <c r="U92" s="40"/>
    </row>
    <row r="93" spans="1:21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4">
        <v>4.8335399999999999E-3</v>
      </c>
      <c r="H93" s="4">
        <v>4.7203999999999996E-3</v>
      </c>
      <c r="I93" s="4">
        <v>4.8468399999999998E-3</v>
      </c>
      <c r="J93" s="4">
        <v>2.7430200000000001E-3</v>
      </c>
      <c r="K93" s="4">
        <v>3.0748199999999998E-3</v>
      </c>
      <c r="L93" s="4">
        <v>2.47912E-3</v>
      </c>
      <c r="M93" s="4">
        <v>2.5052E-3</v>
      </c>
      <c r="N93" s="4">
        <v>2.4360300000000001E-3</v>
      </c>
      <c r="O93" s="4">
        <v>2.5202100000000002E-3</v>
      </c>
      <c r="P93" s="4">
        <v>1.41887E-3</v>
      </c>
      <c r="Q93" s="4">
        <v>1.68475E-3</v>
      </c>
      <c r="R93" s="4">
        <v>1.13156E-3</v>
      </c>
      <c r="S93" s="39">
        <f t="shared" si="0"/>
        <v>2.8661966666666664E-3</v>
      </c>
      <c r="T93" s="10">
        <f t="shared" si="1"/>
        <v>0.45092722182316053</v>
      </c>
      <c r="U93" s="40"/>
    </row>
    <row r="94" spans="1:21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4">
        <v>5.1178300000000003E-3</v>
      </c>
      <c r="H94" s="4">
        <v>4.2033299999999999E-3</v>
      </c>
      <c r="I94" s="4">
        <v>4.4378200000000003E-3</v>
      </c>
      <c r="J94" s="4">
        <v>3.9505199999999999E-3</v>
      </c>
      <c r="K94" s="4">
        <v>3.5181100000000001E-3</v>
      </c>
      <c r="L94" s="4">
        <v>3.77356E-3</v>
      </c>
      <c r="M94" s="4">
        <v>1.99224E-2</v>
      </c>
      <c r="N94" s="4">
        <v>2.0163400000000001E-2</v>
      </c>
      <c r="O94" s="4">
        <v>2.1233499999999999E-2</v>
      </c>
      <c r="P94" s="4">
        <v>2.2534499999999999E-2</v>
      </c>
      <c r="Q94" s="4">
        <v>2.2769299999999999E-2</v>
      </c>
      <c r="R94" s="4">
        <v>2.1484400000000001E-2</v>
      </c>
      <c r="S94" s="39">
        <f t="shared" si="0"/>
        <v>1.2759055833333333E-2</v>
      </c>
      <c r="T94" s="10">
        <f t="shared" si="1"/>
        <v>0.70672836332909628</v>
      </c>
      <c r="U94" s="40"/>
    </row>
    <row r="95" spans="1:21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4">
        <v>4.1570499999999998E-5</v>
      </c>
      <c r="H95" s="4">
        <v>4.68558E-5</v>
      </c>
      <c r="I95" s="4">
        <v>4.2180700000000001E-5</v>
      </c>
      <c r="J95" s="4">
        <v>5.6157399999999999E-5</v>
      </c>
      <c r="K95" s="4">
        <v>5.2726199999999997E-5</v>
      </c>
      <c r="L95" s="4">
        <v>5.7364100000000002E-5</v>
      </c>
      <c r="M95" s="4">
        <v>2.3898699999999999E-5</v>
      </c>
      <c r="N95" s="4">
        <v>2.05091E-5</v>
      </c>
      <c r="O95" s="4">
        <v>2.4698600000000001E-5</v>
      </c>
      <c r="P95" s="4">
        <v>1.96593E-5</v>
      </c>
      <c r="Q95" s="4">
        <v>3.1645700000000001E-5</v>
      </c>
      <c r="R95" s="4">
        <v>3.0420300000000001E-5</v>
      </c>
      <c r="S95" s="39">
        <f t="shared" si="0"/>
        <v>3.7307200000000001E-5</v>
      </c>
      <c r="T95" s="10">
        <f t="shared" si="1"/>
        <v>0.37389634528477622</v>
      </c>
      <c r="U95" s="40"/>
    </row>
    <row r="96" spans="1:21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4">
        <v>3.5038399999999997E-2</v>
      </c>
      <c r="H96" s="4">
        <v>3.5986299999999999E-2</v>
      </c>
      <c r="I96" s="4">
        <v>3.5802E-2</v>
      </c>
      <c r="J96" s="4">
        <v>3.5679799999999998E-2</v>
      </c>
      <c r="K96" s="4">
        <v>3.63985E-2</v>
      </c>
      <c r="L96" s="4">
        <v>3.7595900000000002E-2</v>
      </c>
      <c r="M96" s="4">
        <v>3.1984400000000003E-2</v>
      </c>
      <c r="N96" s="4">
        <v>3.3806599999999999E-2</v>
      </c>
      <c r="O96" s="4">
        <v>3.39461E-2</v>
      </c>
      <c r="P96" s="4">
        <v>4.25829E-2</v>
      </c>
      <c r="Q96" s="4">
        <v>4.0817800000000001E-2</v>
      </c>
      <c r="R96" s="4">
        <v>4.09495E-2</v>
      </c>
      <c r="S96" s="39">
        <f t="shared" si="0"/>
        <v>3.6715683333333332E-2</v>
      </c>
      <c r="T96" s="10">
        <f t="shared" si="1"/>
        <v>8.7612980544416796E-2</v>
      </c>
      <c r="U96" s="40"/>
    </row>
    <row r="97" spans="1:21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4">
        <v>1.3936299999999999E-4</v>
      </c>
      <c r="H97" s="4">
        <v>1.3074000000000001E-4</v>
      </c>
      <c r="I97" s="4">
        <v>1.3088299999999999E-4</v>
      </c>
      <c r="J97" s="4">
        <v>1.3982600000000001E-4</v>
      </c>
      <c r="K97" s="4">
        <v>1.49121E-4</v>
      </c>
      <c r="L97" s="4">
        <v>1.4981900000000001E-4</v>
      </c>
      <c r="M97" s="4">
        <v>6.7818599999999995E-5</v>
      </c>
      <c r="N97" s="4">
        <v>8.9357299999999999E-5</v>
      </c>
      <c r="O97" s="4">
        <v>7.9598799999999994E-5</v>
      </c>
      <c r="P97" s="4">
        <v>1.08782E-4</v>
      </c>
      <c r="Q97" s="4">
        <v>9.63634E-5</v>
      </c>
      <c r="R97" s="4">
        <v>9.5309499999999999E-5</v>
      </c>
      <c r="S97" s="39">
        <f t="shared" si="0"/>
        <v>1.1474846666666666E-4</v>
      </c>
      <c r="T97" s="10">
        <f t="shared" si="1"/>
        <v>0.24922375565094274</v>
      </c>
      <c r="U97" s="40"/>
    </row>
    <row r="98" spans="1:21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4">
        <v>1.9444800000000001E-4</v>
      </c>
      <c r="H98" s="4">
        <v>2.5553499999999999E-4</v>
      </c>
      <c r="I98" s="4">
        <v>2.3396800000000001E-4</v>
      </c>
      <c r="J98" s="4">
        <v>2.59654E-4</v>
      </c>
      <c r="K98" s="4">
        <v>1.16421E-4</v>
      </c>
      <c r="L98" s="4">
        <v>1.77314E-4</v>
      </c>
      <c r="M98" s="4">
        <v>1.07081E-4</v>
      </c>
      <c r="N98" s="4">
        <v>9.9503600000000001E-5</v>
      </c>
      <c r="O98" s="4">
        <v>1.16277E-4</v>
      </c>
      <c r="P98" s="4">
        <v>6.9269600000000005E-5</v>
      </c>
      <c r="Q98" s="4">
        <v>7.4162800000000001E-5</v>
      </c>
      <c r="R98" s="4">
        <v>6.95051E-5</v>
      </c>
      <c r="S98" s="39">
        <f t="shared" si="0"/>
        <v>1.4776159166666664E-4</v>
      </c>
      <c r="T98" s="10">
        <f t="shared" si="1"/>
        <v>0.4926027100577457</v>
      </c>
      <c r="U98" s="40"/>
    </row>
    <row r="99" spans="1:21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4">
        <v>8.6061799999999997E-3</v>
      </c>
      <c r="H99" s="4">
        <v>1.1543100000000001E-2</v>
      </c>
      <c r="I99" s="4">
        <v>1.1831299999999999E-2</v>
      </c>
      <c r="J99" s="4">
        <v>8.5517800000000001E-3</v>
      </c>
      <c r="K99" s="4">
        <v>4.6305199999999999E-3</v>
      </c>
      <c r="L99" s="4">
        <v>6.7152799999999997E-3</v>
      </c>
      <c r="M99" s="4">
        <v>6.8874799999999996E-3</v>
      </c>
      <c r="N99" s="4">
        <v>7.5976400000000001E-3</v>
      </c>
      <c r="O99" s="4">
        <v>8.25269E-3</v>
      </c>
      <c r="P99" s="4">
        <v>4.0614400000000004E-3</v>
      </c>
      <c r="Q99" s="4">
        <v>4.6567600000000002E-3</v>
      </c>
      <c r="R99" s="4">
        <v>4.92129E-3</v>
      </c>
      <c r="S99" s="39">
        <f t="shared" si="0"/>
        <v>7.3546216666666659E-3</v>
      </c>
      <c r="T99" s="10">
        <f t="shared" si="1"/>
        <v>0.35156814718571489</v>
      </c>
      <c r="U99" s="40"/>
    </row>
    <row r="100" spans="1:21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4">
        <v>4.82664E-4</v>
      </c>
      <c r="H100" s="4">
        <v>6.50794E-4</v>
      </c>
      <c r="I100" s="4">
        <v>6.4216200000000005E-4</v>
      </c>
      <c r="J100" s="4">
        <v>9.6258900000000002E-4</v>
      </c>
      <c r="K100" s="4">
        <v>2.9702199999999998E-4</v>
      </c>
      <c r="L100" s="4">
        <v>3.9750300000000001E-4</v>
      </c>
      <c r="M100" s="4">
        <v>8.7993399999999997E-4</v>
      </c>
      <c r="N100" s="4">
        <v>8.2403800000000003E-4</v>
      </c>
      <c r="O100" s="4">
        <v>1.1558600000000001E-3</v>
      </c>
      <c r="P100" s="4">
        <v>5.6563499999999999E-4</v>
      </c>
      <c r="Q100" s="4">
        <v>5.9911299999999997E-4</v>
      </c>
      <c r="R100" s="4">
        <v>5.8146700000000001E-4</v>
      </c>
      <c r="S100" s="39">
        <f t="shared" si="0"/>
        <v>6.6989841666666671E-4</v>
      </c>
      <c r="T100" s="10">
        <f t="shared" si="1"/>
        <v>0.36643375392453542</v>
      </c>
      <c r="U100" s="40"/>
    </row>
    <row r="101" spans="1:21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4">
        <v>5.63921E-4</v>
      </c>
      <c r="H101" s="4">
        <v>6.6450400000000001E-4</v>
      </c>
      <c r="I101" s="4">
        <v>5.4075800000000002E-4</v>
      </c>
      <c r="J101" s="4">
        <v>8.1903599999999998E-4</v>
      </c>
      <c r="K101" s="4">
        <v>3.7260700000000001E-4</v>
      </c>
      <c r="L101" s="4">
        <v>4.3433600000000001E-4</v>
      </c>
      <c r="M101" s="4">
        <v>6.3194100000000001E-4</v>
      </c>
      <c r="N101" s="4">
        <v>6.0772799999999998E-4</v>
      </c>
      <c r="O101" s="4">
        <v>5.4406300000000001E-4</v>
      </c>
      <c r="P101" s="4">
        <v>2.0206600000000001E-3</v>
      </c>
      <c r="Q101" s="4">
        <v>1.5851699999999999E-3</v>
      </c>
      <c r="R101" s="4">
        <v>1.3385700000000001E-3</v>
      </c>
      <c r="S101" s="39">
        <f t="shared" si="0"/>
        <v>8.4360783333333345E-4</v>
      </c>
      <c r="T101" s="10">
        <f t="shared" si="1"/>
        <v>0.61516514133806965</v>
      </c>
      <c r="U101" s="40"/>
    </row>
    <row r="102" spans="1:21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4">
        <v>1.01764E-2</v>
      </c>
      <c r="H102" s="4">
        <v>1.38081E-2</v>
      </c>
      <c r="I102" s="4">
        <v>1.22778E-2</v>
      </c>
      <c r="J102" s="4">
        <v>1.0051600000000001E-2</v>
      </c>
      <c r="K102" s="4">
        <v>6.1758100000000003E-3</v>
      </c>
      <c r="L102" s="4">
        <v>6.16228E-3</v>
      </c>
      <c r="M102" s="4">
        <v>4.8945600000000001E-3</v>
      </c>
      <c r="N102" s="4">
        <v>5.7578799999999999E-3</v>
      </c>
      <c r="O102" s="4">
        <v>5.7200599999999999E-3</v>
      </c>
      <c r="P102" s="4">
        <v>3.2059200000000001E-3</v>
      </c>
      <c r="Q102" s="4">
        <v>3.9284699999999999E-3</v>
      </c>
      <c r="R102" s="4">
        <v>3.6547099999999998E-3</v>
      </c>
      <c r="S102" s="39">
        <f t="shared" si="0"/>
        <v>7.1511325000000008E-3</v>
      </c>
      <c r="T102" s="10">
        <f t="shared" si="1"/>
        <v>0.49412940462761729</v>
      </c>
      <c r="U102" s="40"/>
    </row>
    <row r="103" spans="1:21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4">
        <v>3.2219200000000001E-3</v>
      </c>
      <c r="H103" s="4">
        <v>3.1446400000000002E-3</v>
      </c>
      <c r="I103" s="4">
        <v>3.2175099999999998E-3</v>
      </c>
      <c r="J103" s="4">
        <v>3.2025199999999999E-3</v>
      </c>
      <c r="K103" s="4">
        <v>2.9733400000000001E-3</v>
      </c>
      <c r="L103" s="4">
        <v>3.2309999999999999E-3</v>
      </c>
      <c r="M103" s="4">
        <v>3.8254199999999999E-3</v>
      </c>
      <c r="N103" s="4">
        <v>3.75597E-3</v>
      </c>
      <c r="O103" s="4">
        <v>3.86383E-3</v>
      </c>
      <c r="P103" s="4">
        <v>4.2673700000000004E-3</v>
      </c>
      <c r="Q103" s="4">
        <v>3.9545200000000004E-3</v>
      </c>
      <c r="R103" s="4">
        <v>3.9766799999999998E-3</v>
      </c>
      <c r="S103" s="39">
        <f t="shared" si="0"/>
        <v>3.5528933333333333E-3</v>
      </c>
      <c r="T103" s="10">
        <f t="shared" si="1"/>
        <v>0.12045023720763016</v>
      </c>
      <c r="U103" s="40"/>
    </row>
    <row r="104" spans="1:21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4">
        <v>1.1794300000000001E-2</v>
      </c>
      <c r="H104" s="4">
        <v>1.14421E-2</v>
      </c>
      <c r="I104" s="4">
        <v>1.10825E-2</v>
      </c>
      <c r="J104" s="4">
        <v>1.2503200000000001E-2</v>
      </c>
      <c r="K104" s="4">
        <v>1.35011E-2</v>
      </c>
      <c r="L104" s="4">
        <v>1.35161E-2</v>
      </c>
      <c r="M104" s="4">
        <v>4.3749799999999997E-3</v>
      </c>
      <c r="N104" s="4">
        <v>4.4946200000000004E-3</v>
      </c>
      <c r="O104" s="4">
        <v>5.0177800000000003E-3</v>
      </c>
      <c r="P104" s="4">
        <v>5.1793000000000004E-3</v>
      </c>
      <c r="Q104" s="4">
        <v>5.1961100000000003E-3</v>
      </c>
      <c r="R104" s="4">
        <v>5.3638399999999999E-3</v>
      </c>
      <c r="S104" s="39">
        <f t="shared" si="0"/>
        <v>8.6221608333333331E-3</v>
      </c>
      <c r="T104" s="10">
        <f t="shared" si="1"/>
        <v>0.45481588524106259</v>
      </c>
      <c r="U104" s="40"/>
    </row>
    <row r="105" spans="1:21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4">
        <v>6.0665700000000003E-4</v>
      </c>
      <c r="H105" s="4">
        <v>5.7174600000000004E-4</v>
      </c>
      <c r="I105" s="4">
        <v>5.6385199999999999E-4</v>
      </c>
      <c r="J105" s="4">
        <v>4.4850899999999998E-4</v>
      </c>
      <c r="K105" s="4">
        <v>4.7758799999999998E-4</v>
      </c>
      <c r="L105" s="4">
        <v>5.5407899999999996E-4</v>
      </c>
      <c r="M105" s="4">
        <v>7.7299499999999995E-4</v>
      </c>
      <c r="N105" s="4">
        <v>7.6034699999999998E-4</v>
      </c>
      <c r="O105" s="4">
        <v>8.0735099999999999E-4</v>
      </c>
      <c r="P105" s="4">
        <v>7.6564000000000005E-4</v>
      </c>
      <c r="Q105" s="4">
        <v>8.42635E-4</v>
      </c>
      <c r="R105" s="4">
        <v>8.4002499999999999E-4</v>
      </c>
      <c r="S105" s="39">
        <f t="shared" si="0"/>
        <v>6.6761866666666667E-4</v>
      </c>
      <c r="T105" s="10">
        <f t="shared" si="1"/>
        <v>0.2165329245503699</v>
      </c>
      <c r="U105" s="40"/>
    </row>
    <row r="106" spans="1:21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4">
        <v>1.18406E-3</v>
      </c>
      <c r="H106" s="4">
        <v>1.29743E-3</v>
      </c>
      <c r="I106" s="4">
        <v>1.2375400000000001E-3</v>
      </c>
      <c r="J106" s="4">
        <v>8.9239699999999996E-4</v>
      </c>
      <c r="K106" s="4">
        <v>1.0467899999999999E-3</v>
      </c>
      <c r="L106" s="4">
        <v>1.1588799999999999E-3</v>
      </c>
      <c r="M106" s="4">
        <v>1.2208200000000001E-3</v>
      </c>
      <c r="N106" s="4">
        <v>1.2359999999999999E-3</v>
      </c>
      <c r="O106" s="4">
        <v>1.13134E-3</v>
      </c>
      <c r="P106" s="4">
        <v>1.23653E-3</v>
      </c>
      <c r="Q106" s="4">
        <v>1.19188E-3</v>
      </c>
      <c r="R106" s="4">
        <v>1.2212900000000001E-3</v>
      </c>
      <c r="S106" s="39">
        <f t="shared" si="0"/>
        <v>1.1712464166666666E-3</v>
      </c>
      <c r="T106" s="10">
        <f t="shared" si="1"/>
        <v>9.2572322381594935E-2</v>
      </c>
      <c r="U106" s="40"/>
    </row>
    <row r="107" spans="1:21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4">
        <v>1.08629E-3</v>
      </c>
      <c r="H107" s="4">
        <v>1.0472000000000001E-3</v>
      </c>
      <c r="I107" s="4">
        <v>1.0411400000000001E-3</v>
      </c>
      <c r="J107" s="4">
        <v>1.03922E-3</v>
      </c>
      <c r="K107" s="4">
        <v>9.4835600000000003E-4</v>
      </c>
      <c r="L107" s="4">
        <v>9.94111E-4</v>
      </c>
      <c r="M107" s="4">
        <v>1.0013000000000001E-3</v>
      </c>
      <c r="N107" s="4">
        <v>1.02194E-3</v>
      </c>
      <c r="O107" s="4">
        <v>1.01907E-3</v>
      </c>
      <c r="P107" s="4">
        <v>9.42825E-4</v>
      </c>
      <c r="Q107" s="4">
        <v>9.8150400000000001E-4</v>
      </c>
      <c r="R107" s="4">
        <v>1.01395E-3</v>
      </c>
      <c r="S107" s="39">
        <f t="shared" si="0"/>
        <v>1.0114088333333332E-3</v>
      </c>
      <c r="T107" s="10">
        <f t="shared" si="1"/>
        <v>4.076243357277571E-2</v>
      </c>
      <c r="U107" s="40"/>
    </row>
    <row r="108" spans="1:21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4">
        <v>2.4171900000000001E-3</v>
      </c>
      <c r="H108" s="4">
        <v>2.4113200000000002E-3</v>
      </c>
      <c r="I108" s="4">
        <v>2.4942300000000001E-3</v>
      </c>
      <c r="J108" s="4">
        <v>2.5889099999999998E-3</v>
      </c>
      <c r="K108" s="4">
        <v>2.4779200000000002E-3</v>
      </c>
      <c r="L108" s="4">
        <v>2.7005499999999999E-3</v>
      </c>
      <c r="M108" s="4">
        <v>2.2065800000000001E-3</v>
      </c>
      <c r="N108" s="4">
        <v>2.08808E-3</v>
      </c>
      <c r="O108" s="4">
        <v>2.1916100000000001E-3</v>
      </c>
      <c r="P108" s="4">
        <v>2.2053400000000001E-3</v>
      </c>
      <c r="Q108" s="4">
        <v>2.2010599999999999E-3</v>
      </c>
      <c r="R108" s="4">
        <v>2.2256799999999998E-3</v>
      </c>
      <c r="S108" s="39">
        <f t="shared" si="0"/>
        <v>2.3507058333333336E-3</v>
      </c>
      <c r="T108" s="10">
        <f t="shared" si="1"/>
        <v>8.0940858088208945E-2</v>
      </c>
      <c r="U108" s="40"/>
    </row>
    <row r="109" spans="1:21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4">
        <v>3.4931799999999999E-2</v>
      </c>
      <c r="H109" s="4">
        <v>3.3756599999999998E-2</v>
      </c>
      <c r="I109" s="4">
        <v>3.4055500000000002E-2</v>
      </c>
      <c r="J109" s="4">
        <v>3.5619999999999999E-2</v>
      </c>
      <c r="K109" s="4">
        <v>3.6073000000000001E-2</v>
      </c>
      <c r="L109" s="4">
        <v>3.4840700000000002E-2</v>
      </c>
      <c r="M109" s="4">
        <v>3.5716400000000002E-2</v>
      </c>
      <c r="N109" s="4">
        <v>3.5038699999999999E-2</v>
      </c>
      <c r="O109" s="4">
        <v>3.5711E-2</v>
      </c>
      <c r="P109" s="4">
        <v>3.76984E-2</v>
      </c>
      <c r="Q109" s="4">
        <v>3.73567E-2</v>
      </c>
      <c r="R109" s="4">
        <v>3.6198000000000001E-2</v>
      </c>
      <c r="S109" s="39">
        <f t="shared" si="0"/>
        <v>3.558306666666667E-2</v>
      </c>
      <c r="T109" s="10">
        <f t="shared" si="1"/>
        <v>3.3052027048452212E-2</v>
      </c>
      <c r="U109" s="40"/>
    </row>
    <row r="110" spans="1:21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4">
        <v>2.50739E-3</v>
      </c>
      <c r="H110" s="4">
        <v>2.5084399999999998E-3</v>
      </c>
      <c r="I110" s="4">
        <v>2.49497E-3</v>
      </c>
      <c r="J110" s="4">
        <v>2.32328E-3</v>
      </c>
      <c r="K110" s="4">
        <v>2.46051E-3</v>
      </c>
      <c r="L110" s="4">
        <v>2.5796199999999999E-3</v>
      </c>
      <c r="M110" s="4">
        <v>2.0104799999999998E-3</v>
      </c>
      <c r="N110" s="4">
        <v>2.06865E-3</v>
      </c>
      <c r="O110" s="4">
        <v>2.0049500000000001E-3</v>
      </c>
      <c r="P110" s="4">
        <v>1.9221799999999999E-3</v>
      </c>
      <c r="Q110" s="4">
        <v>1.9587300000000001E-3</v>
      </c>
      <c r="R110" s="4">
        <v>2.0375300000000001E-3</v>
      </c>
      <c r="S110" s="39">
        <f t="shared" si="0"/>
        <v>2.2397274999999997E-3</v>
      </c>
      <c r="T110" s="10">
        <f t="shared" si="1"/>
        <v>0.1156376917294496</v>
      </c>
      <c r="U110" s="40"/>
    </row>
    <row r="111" spans="1:21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4">
        <v>9.4498199999999994E-3</v>
      </c>
      <c r="H111" s="4">
        <v>9.3571399999999999E-3</v>
      </c>
      <c r="I111" s="4">
        <v>9.5619199999999998E-3</v>
      </c>
      <c r="J111" s="4">
        <v>9.8799300000000003E-3</v>
      </c>
      <c r="K111" s="4">
        <v>9.1973999999999997E-3</v>
      </c>
      <c r="L111" s="4">
        <v>9.4649799999999996E-3</v>
      </c>
      <c r="M111" s="4">
        <v>9.9103999999999998E-3</v>
      </c>
      <c r="N111" s="4">
        <v>9.7107500000000006E-3</v>
      </c>
      <c r="O111" s="4">
        <v>9.3667200000000003E-3</v>
      </c>
      <c r="P111" s="4">
        <v>9.6689299999999992E-3</v>
      </c>
      <c r="Q111" s="4">
        <v>9.4146500000000001E-3</v>
      </c>
      <c r="R111" s="4">
        <v>9.5462800000000007E-3</v>
      </c>
      <c r="S111" s="39">
        <f t="shared" si="0"/>
        <v>9.5440766666666666E-3</v>
      </c>
      <c r="T111" s="10">
        <f t="shared" si="1"/>
        <v>2.2542210537391968E-2</v>
      </c>
      <c r="U111" s="40"/>
    </row>
    <row r="112" spans="1:21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4">
        <v>7.0384200000000001E-3</v>
      </c>
      <c r="H112" s="4">
        <v>7.4803300000000003E-3</v>
      </c>
      <c r="I112" s="4">
        <v>7.22844E-3</v>
      </c>
      <c r="J112" s="4">
        <v>5.1240499999999998E-3</v>
      </c>
      <c r="K112" s="4">
        <v>6.2404499999999998E-3</v>
      </c>
      <c r="L112" s="4">
        <v>7.18843E-3</v>
      </c>
      <c r="M112" s="4">
        <v>7.4576499999999997E-3</v>
      </c>
      <c r="N112" s="4">
        <v>7.7239800000000001E-3</v>
      </c>
      <c r="O112" s="4">
        <v>7.0206499999999998E-3</v>
      </c>
      <c r="P112" s="4">
        <v>7.1025799999999998E-3</v>
      </c>
      <c r="Q112" s="4">
        <v>7.2323700000000001E-3</v>
      </c>
      <c r="R112" s="4">
        <v>7.2043699999999999E-3</v>
      </c>
      <c r="S112" s="39">
        <f t="shared" si="0"/>
        <v>7.003476666666667E-3</v>
      </c>
      <c r="T112" s="10">
        <f t="shared" si="1"/>
        <v>9.8701482058841508E-2</v>
      </c>
      <c r="U112" s="40"/>
    </row>
    <row r="113" spans="1:21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4">
        <v>8.7172299999999994E-3</v>
      </c>
      <c r="H113" s="4">
        <v>9.8145200000000002E-3</v>
      </c>
      <c r="I113" s="4">
        <v>9.3435900000000006E-3</v>
      </c>
      <c r="J113" s="4">
        <v>8.5736700000000002E-3</v>
      </c>
      <c r="K113" s="4">
        <v>7.89837E-3</v>
      </c>
      <c r="L113" s="4">
        <v>9.3761000000000001E-3</v>
      </c>
      <c r="M113" s="4">
        <v>9.4123799999999997E-3</v>
      </c>
      <c r="N113" s="4">
        <v>9.3511700000000007E-3</v>
      </c>
      <c r="O113" s="4">
        <v>9.28673E-3</v>
      </c>
      <c r="P113" s="4">
        <v>8.7389100000000008E-3</v>
      </c>
      <c r="Q113" s="4">
        <v>8.7659999999999995E-3</v>
      </c>
      <c r="R113" s="4">
        <v>9.0122799999999992E-3</v>
      </c>
      <c r="S113" s="39">
        <f t="shared" si="0"/>
        <v>9.0242458333333331E-3</v>
      </c>
      <c r="T113" s="10">
        <f t="shared" si="1"/>
        <v>5.6797801556582456E-2</v>
      </c>
      <c r="U113" s="40"/>
    </row>
    <row r="114" spans="1:21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4">
        <v>3.18831E-4</v>
      </c>
      <c r="H114" s="4">
        <v>3.6774000000000003E-4</v>
      </c>
      <c r="I114" s="4">
        <v>3.0975099999999998E-4</v>
      </c>
      <c r="J114" s="4">
        <v>3.0585699999999998E-4</v>
      </c>
      <c r="K114" s="4">
        <v>3.4021300000000002E-4</v>
      </c>
      <c r="L114" s="4">
        <v>2.64133E-4</v>
      </c>
      <c r="M114" s="4">
        <v>3.4799899999999999E-4</v>
      </c>
      <c r="N114" s="4">
        <v>3.50737E-4</v>
      </c>
      <c r="O114" s="4">
        <v>3.5236499999999999E-4</v>
      </c>
      <c r="P114" s="4">
        <v>3.1966600000000003E-4</v>
      </c>
      <c r="Q114" s="4">
        <v>3.4217200000000002E-4</v>
      </c>
      <c r="R114" s="4">
        <v>3.38549E-4</v>
      </c>
      <c r="S114" s="39">
        <f t="shared" si="0"/>
        <v>3.2983441666666665E-4</v>
      </c>
      <c r="T114" s="10">
        <f t="shared" si="1"/>
        <v>8.4608165005147812E-2</v>
      </c>
      <c r="U114" s="40"/>
    </row>
    <row r="115" spans="1:21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4">
        <v>7.1126699999999998E-3</v>
      </c>
      <c r="H115" s="4">
        <v>7.4658199999999997E-3</v>
      </c>
      <c r="I115" s="4">
        <v>7.2419099999999998E-3</v>
      </c>
      <c r="J115" s="4">
        <v>7.0111000000000001E-3</v>
      </c>
      <c r="K115" s="4">
        <v>7.3510199999999998E-3</v>
      </c>
      <c r="L115" s="4">
        <v>6.5936800000000002E-3</v>
      </c>
      <c r="M115" s="4">
        <v>7.2645699999999997E-3</v>
      </c>
      <c r="N115" s="4">
        <v>7.5836300000000001E-3</v>
      </c>
      <c r="O115" s="4">
        <v>7.3710299999999998E-3</v>
      </c>
      <c r="P115" s="4">
        <v>6.85412E-3</v>
      </c>
      <c r="Q115" s="4">
        <v>7.0525300000000004E-3</v>
      </c>
      <c r="R115" s="4">
        <v>7.3119999999999999E-3</v>
      </c>
      <c r="S115" s="39">
        <f t="shared" ref="S115:S178" si="2">AVERAGE(G115:R115)</f>
        <v>7.1845066666666665E-3</v>
      </c>
      <c r="T115" s="10">
        <f t="shared" ref="T115:T178" si="3">STDEV(G115:R115)/S115</f>
        <v>3.8412739534869969E-2</v>
      </c>
      <c r="U115" s="40"/>
    </row>
    <row r="116" spans="1:21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4">
        <v>8.1739300000000003E-4</v>
      </c>
      <c r="H116" s="4">
        <v>8.5977500000000001E-4</v>
      </c>
      <c r="I116" s="4">
        <v>8.4808500000000005E-4</v>
      </c>
      <c r="J116" s="4">
        <v>7.4688200000000004E-4</v>
      </c>
      <c r="K116" s="4">
        <v>7.3283099999999998E-4</v>
      </c>
      <c r="L116" s="4">
        <v>7.1579499999999997E-4</v>
      </c>
      <c r="M116" s="4">
        <v>1.02848E-3</v>
      </c>
      <c r="N116" s="4">
        <v>1.0547600000000001E-3</v>
      </c>
      <c r="O116" s="4">
        <v>1.0304299999999999E-3</v>
      </c>
      <c r="P116" s="4">
        <v>9.8398800000000009E-4</v>
      </c>
      <c r="Q116" s="4">
        <v>1.0949200000000001E-3</v>
      </c>
      <c r="R116" s="4">
        <v>1.0470900000000001E-3</v>
      </c>
      <c r="S116" s="39">
        <f t="shared" si="2"/>
        <v>9.1336908333333343E-4</v>
      </c>
      <c r="T116" s="10">
        <f t="shared" si="3"/>
        <v>0.15429459253513894</v>
      </c>
      <c r="U116" s="40"/>
    </row>
    <row r="117" spans="1:21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4">
        <v>5.2018100000000003E-3</v>
      </c>
      <c r="H117" s="4">
        <v>5.53778E-3</v>
      </c>
      <c r="I117" s="4">
        <v>5.3208500000000002E-3</v>
      </c>
      <c r="J117" s="4">
        <v>5.2707600000000002E-3</v>
      </c>
      <c r="K117" s="4">
        <v>4.98045E-3</v>
      </c>
      <c r="L117" s="4">
        <v>4.7007000000000004E-3</v>
      </c>
      <c r="M117" s="4">
        <v>7.4918800000000002E-3</v>
      </c>
      <c r="N117" s="4">
        <v>7.8826799999999995E-3</v>
      </c>
      <c r="O117" s="4">
        <v>7.6484700000000001E-3</v>
      </c>
      <c r="P117" s="4">
        <v>7.01493E-3</v>
      </c>
      <c r="Q117" s="4">
        <v>7.6266499999999996E-3</v>
      </c>
      <c r="R117" s="4">
        <v>7.5080900000000002E-3</v>
      </c>
      <c r="S117" s="39">
        <f t="shared" si="2"/>
        <v>6.3487541666666673E-3</v>
      </c>
      <c r="T117" s="10">
        <f t="shared" si="3"/>
        <v>0.19895419611171469</v>
      </c>
      <c r="U117" s="40"/>
    </row>
    <row r="118" spans="1:21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4">
        <v>1.5592200000000001E-3</v>
      </c>
      <c r="H118" s="4">
        <v>1.61451E-3</v>
      </c>
      <c r="I118" s="4">
        <v>1.5319999999999999E-3</v>
      </c>
      <c r="J118" s="4">
        <v>1.55872E-3</v>
      </c>
      <c r="K118" s="4">
        <v>1.51228E-3</v>
      </c>
      <c r="L118" s="4">
        <v>1.4938099999999999E-3</v>
      </c>
      <c r="M118" s="4">
        <v>2.1235300000000002E-3</v>
      </c>
      <c r="N118" s="4">
        <v>2.1391299999999999E-3</v>
      </c>
      <c r="O118" s="4">
        <v>2.1105999999999998E-3</v>
      </c>
      <c r="P118" s="4">
        <v>2.0027399999999998E-3</v>
      </c>
      <c r="Q118" s="4">
        <v>2.0063899999999998E-3</v>
      </c>
      <c r="R118" s="4">
        <v>2.0490399999999998E-3</v>
      </c>
      <c r="S118" s="39">
        <f t="shared" si="2"/>
        <v>1.8084974999999998E-3</v>
      </c>
      <c r="T118" s="10">
        <f t="shared" si="3"/>
        <v>0.15460589331180427</v>
      </c>
      <c r="U118" s="40"/>
    </row>
    <row r="119" spans="1:21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4">
        <v>2.87923E-3</v>
      </c>
      <c r="H119" s="4">
        <v>3.0065700000000001E-3</v>
      </c>
      <c r="I119" s="4">
        <v>2.9227200000000002E-3</v>
      </c>
      <c r="J119" s="4">
        <v>2.6879600000000001E-3</v>
      </c>
      <c r="K119" s="4">
        <v>2.6698199999999998E-3</v>
      </c>
      <c r="L119" s="4">
        <v>2.46313E-3</v>
      </c>
      <c r="M119" s="4">
        <v>4.2454499999999996E-3</v>
      </c>
      <c r="N119" s="4">
        <v>4.5982799999999997E-3</v>
      </c>
      <c r="O119" s="4">
        <v>4.5354200000000001E-3</v>
      </c>
      <c r="P119" s="4">
        <v>4.1877199999999998E-3</v>
      </c>
      <c r="Q119" s="4">
        <v>4.1792399999999999E-3</v>
      </c>
      <c r="R119" s="4">
        <v>4.3107400000000004E-3</v>
      </c>
      <c r="S119" s="39">
        <f t="shared" si="2"/>
        <v>3.55719E-3</v>
      </c>
      <c r="T119" s="10">
        <f t="shared" si="3"/>
        <v>0.23630224670496591</v>
      </c>
      <c r="U119" s="40"/>
    </row>
    <row r="120" spans="1:21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4">
        <v>1.5211499999999999E-2</v>
      </c>
      <c r="H120" s="4">
        <v>1.52999E-2</v>
      </c>
      <c r="I120" s="4">
        <v>1.46128E-2</v>
      </c>
      <c r="J120" s="4">
        <v>1.5179E-2</v>
      </c>
      <c r="K120" s="4">
        <v>1.42776E-2</v>
      </c>
      <c r="L120" s="4">
        <v>1.5960999999999999E-2</v>
      </c>
      <c r="M120" s="4">
        <v>1.1068E-2</v>
      </c>
      <c r="N120" s="4">
        <v>1.10782E-2</v>
      </c>
      <c r="O120" s="4">
        <v>1.04037E-2</v>
      </c>
      <c r="P120" s="4">
        <v>1.13437E-2</v>
      </c>
      <c r="Q120" s="4">
        <v>1.082E-2</v>
      </c>
      <c r="R120" s="4">
        <v>1.07007E-2</v>
      </c>
      <c r="S120" s="39">
        <f t="shared" si="2"/>
        <v>1.2996341666666668E-2</v>
      </c>
      <c r="T120" s="10">
        <f t="shared" si="3"/>
        <v>0.1718631597767166</v>
      </c>
      <c r="U120" s="40"/>
    </row>
    <row r="121" spans="1:21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4">
        <v>0.39671000000000001</v>
      </c>
      <c r="H121" s="4">
        <v>0.39147199999999999</v>
      </c>
      <c r="I121" s="4">
        <v>0.40056799999999998</v>
      </c>
      <c r="J121" s="4">
        <v>0.40716799999999997</v>
      </c>
      <c r="K121" s="4">
        <v>0.41478199999999998</v>
      </c>
      <c r="L121" s="4">
        <v>0.40472399999999997</v>
      </c>
      <c r="M121" s="4">
        <v>0.36983300000000002</v>
      </c>
      <c r="N121" s="4">
        <v>0.36707000000000001</v>
      </c>
      <c r="O121" s="4">
        <v>0.37288700000000002</v>
      </c>
      <c r="P121" s="4">
        <v>0.37226999999999999</v>
      </c>
      <c r="Q121" s="4">
        <v>0.37397000000000002</v>
      </c>
      <c r="R121" s="4">
        <v>0.37079400000000001</v>
      </c>
      <c r="S121" s="39">
        <f t="shared" si="2"/>
        <v>0.38685399999999998</v>
      </c>
      <c r="T121" s="10">
        <f t="shared" si="3"/>
        <v>4.4984700692851702E-2</v>
      </c>
      <c r="U121" s="40"/>
    </row>
    <row r="122" spans="1:21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4">
        <v>8.4087099999999998E-3</v>
      </c>
      <c r="H122" s="4">
        <v>8.6830099999999997E-3</v>
      </c>
      <c r="I122" s="4">
        <v>8.5773199999999994E-3</v>
      </c>
      <c r="J122" s="4">
        <v>8.6102799999999997E-3</v>
      </c>
      <c r="K122" s="4">
        <v>7.8554699999999998E-3</v>
      </c>
      <c r="L122" s="4">
        <v>8.8310400000000001E-3</v>
      </c>
      <c r="M122" s="4">
        <v>6.7513399999999998E-3</v>
      </c>
      <c r="N122" s="4">
        <v>6.8110999999999996E-3</v>
      </c>
      <c r="O122" s="4">
        <v>6.6012299999999996E-3</v>
      </c>
      <c r="P122" s="4">
        <v>6.4344299999999997E-3</v>
      </c>
      <c r="Q122" s="4">
        <v>6.2771800000000003E-3</v>
      </c>
      <c r="R122" s="4">
        <v>6.7023200000000003E-3</v>
      </c>
      <c r="S122" s="39">
        <f t="shared" si="2"/>
        <v>7.5452858333333326E-3</v>
      </c>
      <c r="T122" s="10">
        <f t="shared" si="3"/>
        <v>0.13611082239398731</v>
      </c>
      <c r="U122" s="40"/>
    </row>
    <row r="123" spans="1:21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4">
        <v>0.32489000000000001</v>
      </c>
      <c r="H123" s="4">
        <v>0.32200200000000001</v>
      </c>
      <c r="I123" s="4">
        <v>0.31757200000000002</v>
      </c>
      <c r="J123" s="4">
        <v>0.32499400000000001</v>
      </c>
      <c r="K123" s="4">
        <v>0.314635</v>
      </c>
      <c r="L123" s="4">
        <v>0.31030400000000002</v>
      </c>
      <c r="M123" s="4">
        <v>0.332034</v>
      </c>
      <c r="N123" s="4">
        <v>0.32980999999999999</v>
      </c>
      <c r="O123" s="4">
        <v>0.33010400000000001</v>
      </c>
      <c r="P123" s="4">
        <v>0.33065699999999998</v>
      </c>
      <c r="Q123" s="4">
        <v>0.33200600000000002</v>
      </c>
      <c r="R123" s="4">
        <v>0.32672699999999999</v>
      </c>
      <c r="S123" s="39">
        <f t="shared" si="2"/>
        <v>0.32464458333333335</v>
      </c>
      <c r="T123" s="10">
        <f t="shared" si="3"/>
        <v>2.2150028898788594E-2</v>
      </c>
      <c r="U123" s="40"/>
    </row>
    <row r="124" spans="1:21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4">
        <v>1.14277E-3</v>
      </c>
      <c r="H124" s="4">
        <v>1.12174E-3</v>
      </c>
      <c r="I124" s="4">
        <v>1.1792E-3</v>
      </c>
      <c r="J124" s="4">
        <v>1.02841E-3</v>
      </c>
      <c r="K124" s="4">
        <v>9.0640700000000002E-4</v>
      </c>
      <c r="L124" s="4">
        <v>1.10582E-3</v>
      </c>
      <c r="M124" s="4">
        <v>8.1863300000000003E-4</v>
      </c>
      <c r="N124" s="4">
        <v>8.6696400000000002E-4</v>
      </c>
      <c r="O124" s="4">
        <v>8.8508499999999997E-4</v>
      </c>
      <c r="P124" s="4">
        <v>8.4287000000000001E-4</v>
      </c>
      <c r="Q124" s="4">
        <v>8.6012899999999995E-4</v>
      </c>
      <c r="R124" s="4">
        <v>8.7163099999999999E-4</v>
      </c>
      <c r="S124" s="39">
        <f t="shared" si="2"/>
        <v>9.6913825000000001E-4</v>
      </c>
      <c r="T124" s="10">
        <f t="shared" si="3"/>
        <v>0.13954448382909843</v>
      </c>
      <c r="U124" s="40"/>
    </row>
    <row r="125" spans="1:21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4">
        <v>5.4613000000000002E-2</v>
      </c>
      <c r="H125" s="4">
        <v>5.6560199999999998E-2</v>
      </c>
      <c r="I125" s="4">
        <v>5.5795699999999997E-2</v>
      </c>
      <c r="J125" s="4">
        <v>5.0695200000000003E-2</v>
      </c>
      <c r="K125" s="4">
        <v>4.9117899999999999E-2</v>
      </c>
      <c r="L125" s="4">
        <v>5.3585300000000002E-2</v>
      </c>
      <c r="M125" s="4">
        <v>6.12597E-2</v>
      </c>
      <c r="N125" s="4">
        <v>6.3237399999999999E-2</v>
      </c>
      <c r="O125" s="4">
        <v>6.2685400000000002E-2</v>
      </c>
      <c r="P125" s="4">
        <v>6.0623900000000001E-2</v>
      </c>
      <c r="Q125" s="4">
        <v>5.9114100000000003E-2</v>
      </c>
      <c r="R125" s="4">
        <v>6.3185000000000005E-2</v>
      </c>
      <c r="S125" s="39">
        <f t="shared" si="2"/>
        <v>5.7539399999999997E-2</v>
      </c>
      <c r="T125" s="10">
        <f t="shared" si="3"/>
        <v>8.491824913488627E-2</v>
      </c>
      <c r="U125" s="40"/>
    </row>
    <row r="126" spans="1:21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4">
        <v>1.6465799999999999E-3</v>
      </c>
      <c r="H126" s="4">
        <v>1.7680899999999999E-3</v>
      </c>
      <c r="I126" s="4">
        <v>1.72208E-3</v>
      </c>
      <c r="J126" s="4">
        <v>1.7577000000000001E-3</v>
      </c>
      <c r="K126" s="4">
        <v>1.5615900000000001E-3</v>
      </c>
      <c r="L126" s="4">
        <v>1.44019E-3</v>
      </c>
      <c r="M126" s="4">
        <v>2.09837E-3</v>
      </c>
      <c r="N126" s="4">
        <v>2.1458900000000001E-3</v>
      </c>
      <c r="O126" s="4">
        <v>2.0279899999999999E-3</v>
      </c>
      <c r="P126" s="4">
        <v>1.93586E-3</v>
      </c>
      <c r="Q126" s="4">
        <v>1.9641900000000002E-3</v>
      </c>
      <c r="R126" s="4">
        <v>2.0694699999999999E-3</v>
      </c>
      <c r="S126" s="39">
        <f t="shared" si="2"/>
        <v>1.8448333333333335E-3</v>
      </c>
      <c r="T126" s="10">
        <f t="shared" si="3"/>
        <v>0.1237449258301372</v>
      </c>
      <c r="U126" s="40"/>
    </row>
    <row r="127" spans="1:21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4">
        <v>2.1838399999999998E-3</v>
      </c>
      <c r="H127" s="4">
        <v>2.20258E-3</v>
      </c>
      <c r="I127" s="4">
        <v>2.1798899999999999E-3</v>
      </c>
      <c r="J127" s="4">
        <v>2.1736300000000002E-3</v>
      </c>
      <c r="K127" s="4">
        <v>2.0660000000000001E-3</v>
      </c>
      <c r="L127" s="4">
        <v>1.86954E-3</v>
      </c>
      <c r="M127" s="4">
        <v>3.16374E-3</v>
      </c>
      <c r="N127" s="4">
        <v>3.3398799999999999E-3</v>
      </c>
      <c r="O127" s="4">
        <v>3.19521E-3</v>
      </c>
      <c r="P127" s="4">
        <v>3.107E-3</v>
      </c>
      <c r="Q127" s="4">
        <v>3.1892000000000001E-3</v>
      </c>
      <c r="R127" s="4">
        <v>3.2756399999999998E-3</v>
      </c>
      <c r="S127" s="39">
        <f t="shared" si="2"/>
        <v>2.6621791666666668E-3</v>
      </c>
      <c r="T127" s="10">
        <f t="shared" si="3"/>
        <v>0.21908618673494154</v>
      </c>
      <c r="U127" s="40"/>
    </row>
    <row r="128" spans="1:21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4">
        <v>4.1980799999999998E-4</v>
      </c>
      <c r="H128" s="4">
        <v>4.7773800000000001E-4</v>
      </c>
      <c r="I128" s="4">
        <v>4.6204800000000001E-4</v>
      </c>
      <c r="J128" s="4">
        <v>2.7927200000000001E-4</v>
      </c>
      <c r="K128" s="4">
        <v>2.7081099999999998E-4</v>
      </c>
      <c r="L128" s="4">
        <v>2.78814E-4</v>
      </c>
      <c r="M128" s="4">
        <v>9.7934099999999989E-4</v>
      </c>
      <c r="N128" s="4">
        <v>1.0008199999999999E-3</v>
      </c>
      <c r="O128" s="4">
        <v>1.03112E-3</v>
      </c>
      <c r="P128" s="4">
        <v>9.1096199999999997E-4</v>
      </c>
      <c r="Q128" s="4">
        <v>9.8467900000000002E-4</v>
      </c>
      <c r="R128" s="4">
        <v>9.9922899999999992E-4</v>
      </c>
      <c r="S128" s="39">
        <f t="shared" si="2"/>
        <v>6.7455349999999989E-4</v>
      </c>
      <c r="T128" s="10">
        <f t="shared" si="3"/>
        <v>0.49139686735491428</v>
      </c>
      <c r="U128" s="40"/>
    </row>
    <row r="129" spans="1:21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4">
        <v>9.0109499999999998E-4</v>
      </c>
      <c r="H129" s="4">
        <v>9.4668699999999998E-4</v>
      </c>
      <c r="I129" s="4">
        <v>9.8020399999999993E-4</v>
      </c>
      <c r="J129" s="4">
        <v>6.9250400000000004E-4</v>
      </c>
      <c r="K129" s="4">
        <v>7.6926000000000002E-4</v>
      </c>
      <c r="L129" s="4">
        <v>8.5043100000000002E-4</v>
      </c>
      <c r="M129" s="4">
        <v>1.1064E-3</v>
      </c>
      <c r="N129" s="4">
        <v>1.0793599999999999E-3</v>
      </c>
      <c r="O129" s="4">
        <v>1.1408799999999999E-3</v>
      </c>
      <c r="P129" s="4">
        <v>1.0621999999999999E-3</v>
      </c>
      <c r="Q129" s="4">
        <v>1.12542E-3</v>
      </c>
      <c r="R129" s="4">
        <v>1.0553299999999999E-3</v>
      </c>
      <c r="S129" s="39">
        <f t="shared" si="2"/>
        <v>9.7581425000000006E-4</v>
      </c>
      <c r="T129" s="10">
        <f t="shared" si="3"/>
        <v>0.15019600642268582</v>
      </c>
      <c r="U129" s="40"/>
    </row>
    <row r="130" spans="1:21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4">
        <v>3.83951E-4</v>
      </c>
      <c r="H130" s="4">
        <v>4.3336699999999999E-4</v>
      </c>
      <c r="I130" s="4">
        <v>3.7218899999999998E-4</v>
      </c>
      <c r="J130" s="4">
        <v>1.9318699999999999E-4</v>
      </c>
      <c r="K130" s="4">
        <v>2.6957700000000001E-4</v>
      </c>
      <c r="L130" s="4">
        <v>3.0202700000000001E-4</v>
      </c>
      <c r="M130" s="4">
        <v>6.0297699999999998E-4</v>
      </c>
      <c r="N130" s="4">
        <v>6.0907400000000003E-4</v>
      </c>
      <c r="O130" s="4">
        <v>5.3040499999999996E-4</v>
      </c>
      <c r="P130" s="4">
        <v>5.4121799999999999E-4</v>
      </c>
      <c r="Q130" s="4">
        <v>5.9214499999999998E-4</v>
      </c>
      <c r="R130" s="4">
        <v>5.5031299999999997E-4</v>
      </c>
      <c r="S130" s="39">
        <f t="shared" si="2"/>
        <v>4.4836916666666669E-4</v>
      </c>
      <c r="T130" s="10">
        <f t="shared" si="3"/>
        <v>0.31885153627358592</v>
      </c>
      <c r="U130" s="40"/>
    </row>
    <row r="131" spans="1:21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4">
        <v>5.1613800000000001E-3</v>
      </c>
      <c r="H131" s="4">
        <v>5.4998699999999996E-3</v>
      </c>
      <c r="I131" s="4">
        <v>5.2886499999999998E-3</v>
      </c>
      <c r="J131" s="4">
        <v>6.6300200000000004E-3</v>
      </c>
      <c r="K131" s="4">
        <v>6.7455299999999996E-3</v>
      </c>
      <c r="L131" s="4">
        <v>6.5008100000000001E-3</v>
      </c>
      <c r="M131" s="4">
        <v>2.3627000000000001E-3</v>
      </c>
      <c r="N131" s="4">
        <v>2.3778599999999999E-3</v>
      </c>
      <c r="O131" s="4">
        <v>2.3231699999999998E-3</v>
      </c>
      <c r="P131" s="4">
        <v>2.4372600000000001E-3</v>
      </c>
      <c r="Q131" s="4">
        <v>2.41537E-3</v>
      </c>
      <c r="R131" s="4">
        <v>2.5179099999999999E-3</v>
      </c>
      <c r="S131" s="39">
        <f t="shared" si="2"/>
        <v>4.1883774999999998E-3</v>
      </c>
      <c r="T131" s="10">
        <f t="shared" si="3"/>
        <v>0.45990930598771673</v>
      </c>
      <c r="U131" s="40"/>
    </row>
    <row r="132" spans="1:21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4">
        <v>3.8540900000000002E-4</v>
      </c>
      <c r="H132" s="4">
        <v>3.8485100000000002E-4</v>
      </c>
      <c r="I132" s="4">
        <v>3.9055900000000001E-4</v>
      </c>
      <c r="J132" s="4">
        <v>4.0504899999999999E-4</v>
      </c>
      <c r="K132" s="4">
        <v>4.3052900000000002E-4</v>
      </c>
      <c r="L132" s="4">
        <v>4.44313E-4</v>
      </c>
      <c r="M132" s="4">
        <v>2.0630900000000001E-4</v>
      </c>
      <c r="N132" s="4">
        <v>2.14618E-4</v>
      </c>
      <c r="O132" s="4">
        <v>2.26782E-4</v>
      </c>
      <c r="P132" s="4">
        <v>2.1178700000000001E-4</v>
      </c>
      <c r="Q132" s="4">
        <v>2.1102E-4</v>
      </c>
      <c r="R132" s="4">
        <v>2.42241E-4</v>
      </c>
      <c r="S132" s="39">
        <f t="shared" si="2"/>
        <v>3.1278891666666671E-4</v>
      </c>
      <c r="T132" s="10">
        <f t="shared" si="3"/>
        <v>0.31984395807206584</v>
      </c>
      <c r="U132" s="40"/>
    </row>
    <row r="133" spans="1:21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4">
        <v>4.5908499999999998E-2</v>
      </c>
      <c r="H133" s="4">
        <v>4.76503E-2</v>
      </c>
      <c r="I133" s="4">
        <v>4.6555899999999997E-2</v>
      </c>
      <c r="J133" s="4">
        <v>3.70493E-2</v>
      </c>
      <c r="K133" s="4">
        <v>3.9628200000000002E-2</v>
      </c>
      <c r="L133" s="4">
        <v>4.49535E-2</v>
      </c>
      <c r="M133" s="4">
        <v>6.5776799999999996E-2</v>
      </c>
      <c r="N133" s="4">
        <v>6.7071199999999997E-2</v>
      </c>
      <c r="O133" s="4">
        <v>6.3999299999999995E-2</v>
      </c>
      <c r="P133" s="4">
        <v>6.4875799999999997E-2</v>
      </c>
      <c r="Q133" s="4">
        <v>6.4176300000000006E-2</v>
      </c>
      <c r="R133" s="4">
        <v>6.6347900000000001E-2</v>
      </c>
      <c r="S133" s="39">
        <f t="shared" si="2"/>
        <v>5.4499416666666661E-2</v>
      </c>
      <c r="T133" s="10">
        <f t="shared" si="3"/>
        <v>0.21553369679361345</v>
      </c>
      <c r="U133" s="40"/>
    </row>
    <row r="134" spans="1:21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4">
        <v>1.34827E-2</v>
      </c>
      <c r="H134" s="4">
        <v>1.41075E-2</v>
      </c>
      <c r="I134" s="4">
        <v>1.4102099999999999E-2</v>
      </c>
      <c r="J134" s="4">
        <v>1.0264799999999999E-2</v>
      </c>
      <c r="K134" s="4">
        <v>1.33592E-2</v>
      </c>
      <c r="L134" s="4">
        <v>1.4151800000000001E-2</v>
      </c>
      <c r="M134" s="4">
        <v>1.55687E-2</v>
      </c>
      <c r="N134" s="4">
        <v>1.5626600000000001E-2</v>
      </c>
      <c r="O134" s="4">
        <v>1.5362799999999999E-2</v>
      </c>
      <c r="P134" s="4">
        <v>1.5237499999999999E-2</v>
      </c>
      <c r="Q134" s="4">
        <v>1.5034799999999999E-2</v>
      </c>
      <c r="R134" s="4">
        <v>1.5743799999999999E-2</v>
      </c>
      <c r="S134" s="39">
        <f t="shared" si="2"/>
        <v>1.4336858333333332E-2</v>
      </c>
      <c r="T134" s="10">
        <f t="shared" si="3"/>
        <v>0.10707027839719982</v>
      </c>
      <c r="U134" s="40"/>
    </row>
    <row r="135" spans="1:21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4">
        <v>6.0585400000000003E-3</v>
      </c>
      <c r="H135" s="4">
        <v>6.4661400000000004E-3</v>
      </c>
      <c r="I135" s="4">
        <v>6.3600000000000002E-3</v>
      </c>
      <c r="J135" s="4">
        <v>6.4867299999999996E-3</v>
      </c>
      <c r="K135" s="4">
        <v>5.5729000000000004E-3</v>
      </c>
      <c r="L135" s="4">
        <v>6.2996600000000003E-3</v>
      </c>
      <c r="M135" s="4">
        <v>7.9071699999999998E-3</v>
      </c>
      <c r="N135" s="4">
        <v>8.0692999999999997E-3</v>
      </c>
      <c r="O135" s="4">
        <v>7.8609600000000002E-3</v>
      </c>
      <c r="P135" s="4">
        <v>7.9852299999999994E-3</v>
      </c>
      <c r="Q135" s="4">
        <v>7.74868E-3</v>
      </c>
      <c r="R135" s="4">
        <v>8.1882699999999992E-3</v>
      </c>
      <c r="S135" s="39">
        <f t="shared" si="2"/>
        <v>7.0836316666666663E-3</v>
      </c>
      <c r="T135" s="10">
        <f t="shared" si="3"/>
        <v>0.13418530946996718</v>
      </c>
      <c r="U135" s="40"/>
    </row>
    <row r="136" spans="1:21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4">
        <v>6.4563199999999998E-3</v>
      </c>
      <c r="H136" s="4">
        <v>7.0291900000000003E-3</v>
      </c>
      <c r="I136" s="4">
        <v>7.0366300000000003E-3</v>
      </c>
      <c r="J136" s="4">
        <v>6.7982299999999997E-3</v>
      </c>
      <c r="K136" s="4">
        <v>5.9371399999999996E-3</v>
      </c>
      <c r="L136" s="4">
        <v>6.6393800000000003E-3</v>
      </c>
      <c r="M136" s="4">
        <v>9.06823E-3</v>
      </c>
      <c r="N136" s="4">
        <v>9.36238E-3</v>
      </c>
      <c r="O136" s="4">
        <v>9.1470100000000006E-3</v>
      </c>
      <c r="P136" s="4">
        <v>9.2172499999999997E-3</v>
      </c>
      <c r="Q136" s="4">
        <v>8.9654899999999996E-3</v>
      </c>
      <c r="R136" s="4">
        <v>9.3997600000000001E-3</v>
      </c>
      <c r="S136" s="39">
        <f t="shared" si="2"/>
        <v>7.9214174999999998E-3</v>
      </c>
      <c r="T136" s="10">
        <f t="shared" si="3"/>
        <v>0.17198470369191363</v>
      </c>
      <c r="U136" s="40"/>
    </row>
    <row r="137" spans="1:21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4">
        <v>5.8524399999999996E-4</v>
      </c>
      <c r="H137" s="4">
        <v>5.8346199999999998E-4</v>
      </c>
      <c r="I137" s="4">
        <v>5.6185000000000002E-4</v>
      </c>
      <c r="J137" s="4">
        <v>3.4382599999999998E-4</v>
      </c>
      <c r="K137" s="4">
        <v>2.6126099999999999E-4</v>
      </c>
      <c r="L137" s="4">
        <v>2.9277200000000001E-4</v>
      </c>
      <c r="M137" s="4">
        <v>1.0894699999999999E-3</v>
      </c>
      <c r="N137" s="4">
        <v>1.1132E-3</v>
      </c>
      <c r="O137" s="4">
        <v>1.11286E-3</v>
      </c>
      <c r="P137" s="4">
        <v>9.4269600000000003E-4</v>
      </c>
      <c r="Q137" s="4">
        <v>9.8047799999999991E-4</v>
      </c>
      <c r="R137" s="4">
        <v>9.9317200000000007E-4</v>
      </c>
      <c r="S137" s="39">
        <f t="shared" si="2"/>
        <v>7.3835758333333328E-4</v>
      </c>
      <c r="T137" s="10">
        <f t="shared" si="3"/>
        <v>0.45284239215750244</v>
      </c>
      <c r="U137" s="40"/>
    </row>
    <row r="138" spans="1:21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4">
        <v>1.4907500000000001E-2</v>
      </c>
      <c r="H138" s="4">
        <v>1.5726199999999999E-2</v>
      </c>
      <c r="I138" s="4">
        <v>1.5236899999999999E-2</v>
      </c>
      <c r="J138" s="4">
        <v>1.98237E-2</v>
      </c>
      <c r="K138" s="4">
        <v>2.0887900000000001E-2</v>
      </c>
      <c r="L138" s="4">
        <v>2.0033100000000002E-2</v>
      </c>
      <c r="M138" s="4">
        <v>6.0361800000000004E-3</v>
      </c>
      <c r="N138" s="4">
        <v>6.2105499999999996E-3</v>
      </c>
      <c r="O138" s="4">
        <v>6.0684099999999998E-3</v>
      </c>
      <c r="P138" s="4">
        <v>6.3122100000000004E-3</v>
      </c>
      <c r="Q138" s="4">
        <v>6.2812299999999996E-3</v>
      </c>
      <c r="R138" s="4">
        <v>6.3795600000000003E-3</v>
      </c>
      <c r="S138" s="39">
        <f t="shared" si="2"/>
        <v>1.1991953333333333E-2</v>
      </c>
      <c r="T138" s="10">
        <f t="shared" si="3"/>
        <v>0.52647849966785742</v>
      </c>
      <c r="U138" s="40"/>
    </row>
    <row r="139" spans="1:21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4">
        <v>5.7782199999999997E-5</v>
      </c>
      <c r="H139" s="4">
        <v>5.2512700000000003E-5</v>
      </c>
      <c r="I139" s="4">
        <v>5.78142E-5</v>
      </c>
      <c r="J139" s="4">
        <v>7.1072400000000001E-5</v>
      </c>
      <c r="K139" s="4">
        <v>5.9464199999999999E-5</v>
      </c>
      <c r="L139" s="4">
        <v>6.1246800000000005E-5</v>
      </c>
      <c r="M139" s="4">
        <v>5.1935099999999997E-5</v>
      </c>
      <c r="N139" s="4">
        <v>4.8284400000000001E-5</v>
      </c>
      <c r="O139" s="4">
        <v>5.3133700000000003E-5</v>
      </c>
      <c r="P139" s="4">
        <v>6.0133400000000003E-5</v>
      </c>
      <c r="Q139" s="4">
        <v>6.0378499999999998E-5</v>
      </c>
      <c r="R139" s="4">
        <v>6.2374500000000004E-5</v>
      </c>
      <c r="S139" s="39">
        <f t="shared" si="2"/>
        <v>5.8011008333333329E-5</v>
      </c>
      <c r="T139" s="10">
        <f t="shared" si="3"/>
        <v>0.10368505483171325</v>
      </c>
      <c r="U139" s="40"/>
    </row>
    <row r="140" spans="1:21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4">
        <v>1.7727300000000001E-4</v>
      </c>
      <c r="H140" s="4">
        <v>1.6568E-4</v>
      </c>
      <c r="I140" s="4">
        <v>1.7838700000000001E-4</v>
      </c>
      <c r="J140" s="4">
        <v>2.2868300000000001E-4</v>
      </c>
      <c r="K140" s="4">
        <v>2.09617E-4</v>
      </c>
      <c r="L140" s="4">
        <v>2.2784300000000001E-4</v>
      </c>
      <c r="M140" s="4">
        <v>1.49083E-4</v>
      </c>
      <c r="N140" s="4">
        <v>1.3042199999999999E-4</v>
      </c>
      <c r="O140" s="4">
        <v>1.5379599999999999E-4</v>
      </c>
      <c r="P140" s="4">
        <v>1.7915800000000001E-4</v>
      </c>
      <c r="Q140" s="4">
        <v>1.84291E-4</v>
      </c>
      <c r="R140" s="4">
        <v>1.94363E-4</v>
      </c>
      <c r="S140" s="39">
        <f t="shared" si="2"/>
        <v>1.8154966666666667E-4</v>
      </c>
      <c r="T140" s="10">
        <f t="shared" si="3"/>
        <v>0.16647745406868072</v>
      </c>
      <c r="U140" s="40"/>
    </row>
    <row r="141" spans="1:21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4">
        <v>4.4985499999999998E-5</v>
      </c>
      <c r="H141" s="4">
        <v>4.5086700000000003E-5</v>
      </c>
      <c r="I141" s="4">
        <v>4.8884800000000003E-5</v>
      </c>
      <c r="J141" s="4">
        <v>5.0354700000000001E-5</v>
      </c>
      <c r="K141" s="4">
        <v>5.4995099999999998E-5</v>
      </c>
      <c r="L141" s="4">
        <v>6.3020099999999997E-5</v>
      </c>
      <c r="M141" s="4">
        <v>4.2632500000000002E-5</v>
      </c>
      <c r="N141" s="4">
        <v>4.0226699999999999E-5</v>
      </c>
      <c r="O141" s="4">
        <v>4.3863899999999999E-5</v>
      </c>
      <c r="P141" s="4">
        <v>5.5782799999999997E-5</v>
      </c>
      <c r="Q141" s="4">
        <v>5.6649099999999999E-5</v>
      </c>
      <c r="R141" s="4">
        <v>5.86645E-5</v>
      </c>
      <c r="S141" s="39">
        <f t="shared" si="2"/>
        <v>5.0428866666666668E-5</v>
      </c>
      <c r="T141" s="10">
        <f t="shared" si="3"/>
        <v>0.14437584511849019</v>
      </c>
      <c r="U141" s="40"/>
    </row>
    <row r="142" spans="1:21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4">
        <v>3.0894599999999999E-4</v>
      </c>
      <c r="H142" s="4">
        <v>2.8263499999999999E-4</v>
      </c>
      <c r="I142" s="4">
        <v>2.9293100000000002E-4</v>
      </c>
      <c r="J142" s="4">
        <v>3.0640399999999998E-4</v>
      </c>
      <c r="K142" s="4">
        <v>2.8988199999999999E-4</v>
      </c>
      <c r="L142" s="4">
        <v>2.8929999999999998E-4</v>
      </c>
      <c r="M142" s="4">
        <v>2.8224700000000001E-4</v>
      </c>
      <c r="N142" s="4">
        <v>2.5458799999999998E-4</v>
      </c>
      <c r="O142" s="4">
        <v>2.8920900000000002E-4</v>
      </c>
      <c r="P142" s="4">
        <v>2.8365500000000001E-4</v>
      </c>
      <c r="Q142" s="4">
        <v>2.8510900000000002E-4</v>
      </c>
      <c r="R142" s="4">
        <v>2.9278000000000003E-4</v>
      </c>
      <c r="S142" s="39">
        <f t="shared" si="2"/>
        <v>2.8814049999999994E-4</v>
      </c>
      <c r="T142" s="10">
        <f t="shared" si="3"/>
        <v>4.72221678001307E-2</v>
      </c>
      <c r="U142" s="40"/>
    </row>
    <row r="143" spans="1:21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4">
        <v>1.4602199999999999E-4</v>
      </c>
      <c r="H143" s="4">
        <v>1.4884100000000001E-4</v>
      </c>
      <c r="I143" s="4">
        <v>1.4404500000000001E-4</v>
      </c>
      <c r="J143" s="4">
        <v>1.33208E-4</v>
      </c>
      <c r="K143" s="4">
        <v>1.3392999999999999E-4</v>
      </c>
      <c r="L143" s="4">
        <v>1.4231199999999999E-4</v>
      </c>
      <c r="M143" s="4">
        <v>1.28186E-4</v>
      </c>
      <c r="N143" s="4">
        <v>1.12843E-4</v>
      </c>
      <c r="O143" s="4">
        <v>1.3045900000000001E-4</v>
      </c>
      <c r="P143" s="4">
        <v>1.4095399999999999E-4</v>
      </c>
      <c r="Q143" s="4">
        <v>1.3739399999999999E-4</v>
      </c>
      <c r="R143" s="4">
        <v>1.4887799999999999E-4</v>
      </c>
      <c r="S143" s="39">
        <f t="shared" si="2"/>
        <v>1.3725600000000002E-4</v>
      </c>
      <c r="T143" s="10">
        <f t="shared" si="3"/>
        <v>7.5567424424817869E-2</v>
      </c>
      <c r="U143" s="40"/>
    </row>
    <row r="144" spans="1:21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4">
        <v>5.9711499999999999E-5</v>
      </c>
      <c r="H144" s="4">
        <v>5.7595900000000002E-5</v>
      </c>
      <c r="I144" s="4">
        <v>5.84972E-5</v>
      </c>
      <c r="J144" s="4">
        <v>4.9598000000000002E-5</v>
      </c>
      <c r="K144" s="4">
        <v>5.6866300000000001E-5</v>
      </c>
      <c r="L144" s="4">
        <v>4.7708599999999999E-5</v>
      </c>
      <c r="M144" s="4">
        <v>8.8435200000000003E-5</v>
      </c>
      <c r="N144" s="4">
        <v>7.6885599999999994E-5</v>
      </c>
      <c r="O144" s="4">
        <v>8.65178E-5</v>
      </c>
      <c r="P144" s="4">
        <v>1.08978E-4</v>
      </c>
      <c r="Q144" s="4">
        <v>1.08216E-4</v>
      </c>
      <c r="R144" s="4">
        <v>1.0456299999999999E-4</v>
      </c>
      <c r="S144" s="39">
        <f t="shared" si="2"/>
        <v>7.5297758333333338E-5</v>
      </c>
      <c r="T144" s="10">
        <f t="shared" si="3"/>
        <v>0.30952987819692174</v>
      </c>
      <c r="U144" s="40"/>
    </row>
    <row r="145" spans="1:21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4">
        <v>2.0133299999999999E-5</v>
      </c>
      <c r="H145" s="4">
        <v>1.8556800000000002E-5</v>
      </c>
      <c r="I145" s="4">
        <v>1.97194E-5</v>
      </c>
      <c r="J145" s="4">
        <v>1.3160600000000001E-5</v>
      </c>
      <c r="K145" s="4">
        <v>1.48732E-5</v>
      </c>
      <c r="L145" s="4">
        <v>9.6529899999999999E-6</v>
      </c>
      <c r="M145" s="4">
        <v>3.0902599999999998E-5</v>
      </c>
      <c r="N145" s="4">
        <v>2.7904099999999999E-5</v>
      </c>
      <c r="O145" s="4">
        <v>3.1936900000000002E-5</v>
      </c>
      <c r="P145" s="4">
        <v>4.1023099999999997E-5</v>
      </c>
      <c r="Q145" s="4">
        <v>3.7319500000000001E-5</v>
      </c>
      <c r="R145" s="4">
        <v>3.9746699999999997E-5</v>
      </c>
      <c r="S145" s="39">
        <f t="shared" si="2"/>
        <v>2.5410765833333329E-5</v>
      </c>
      <c r="T145" s="10">
        <f t="shared" si="3"/>
        <v>0.4256197991100395</v>
      </c>
      <c r="U145" s="40"/>
    </row>
    <row r="146" spans="1:21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4">
        <v>1.10512E-3</v>
      </c>
      <c r="H146" s="4">
        <v>1.16793E-3</v>
      </c>
      <c r="I146" s="4">
        <v>1.24274E-3</v>
      </c>
      <c r="J146" s="4">
        <v>7.67682E-4</v>
      </c>
      <c r="K146" s="4">
        <v>1.05017E-3</v>
      </c>
      <c r="L146" s="4">
        <v>1.0163699999999999E-3</v>
      </c>
      <c r="M146" s="4">
        <v>1.8976100000000001E-3</v>
      </c>
      <c r="N146" s="4">
        <v>1.63864E-3</v>
      </c>
      <c r="O146" s="4">
        <v>1.8971000000000001E-3</v>
      </c>
      <c r="P146" s="4">
        <v>2.1683499999999999E-3</v>
      </c>
      <c r="Q146" s="4">
        <v>2.4264099999999999E-3</v>
      </c>
      <c r="R146" s="4">
        <v>2.3550699999999999E-3</v>
      </c>
      <c r="S146" s="39">
        <f t="shared" si="2"/>
        <v>1.5610993333333332E-3</v>
      </c>
      <c r="T146" s="10">
        <f t="shared" si="3"/>
        <v>0.36804247412748464</v>
      </c>
      <c r="U146" s="40"/>
    </row>
    <row r="147" spans="1:21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4">
        <v>5.3901800000000005E-4</v>
      </c>
      <c r="H147" s="4">
        <v>5.4197800000000003E-4</v>
      </c>
      <c r="I147" s="4">
        <v>6.6371400000000004E-4</v>
      </c>
      <c r="J147" s="4">
        <v>1.60798E-3</v>
      </c>
      <c r="K147" s="4">
        <v>7.1344699999999997E-4</v>
      </c>
      <c r="L147" s="4">
        <v>1.4309800000000001E-3</v>
      </c>
      <c r="M147" s="4">
        <v>7.7656700000000003E-4</v>
      </c>
      <c r="N147" s="4">
        <v>6.043E-4</v>
      </c>
      <c r="O147" s="4">
        <v>5.2181899999999997E-4</v>
      </c>
      <c r="P147" s="4">
        <v>2.5693199999999999E-3</v>
      </c>
      <c r="Q147" s="4">
        <v>1.8858200000000001E-3</v>
      </c>
      <c r="R147" s="4">
        <v>1.6585199999999999E-3</v>
      </c>
      <c r="S147" s="39">
        <f t="shared" si="2"/>
        <v>1.1261219166666667E-3</v>
      </c>
      <c r="T147" s="10">
        <f t="shared" si="3"/>
        <v>0.60454470252025072</v>
      </c>
      <c r="U147" s="40"/>
    </row>
    <row r="148" spans="1:21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4">
        <v>2.3104700000000001E-4</v>
      </c>
      <c r="H148" s="4">
        <v>2.48306E-4</v>
      </c>
      <c r="I148" s="4">
        <v>2.4342499999999999E-4</v>
      </c>
      <c r="J148" s="4">
        <v>3.13646E-4</v>
      </c>
      <c r="K148" s="4">
        <v>2.30693E-4</v>
      </c>
      <c r="L148" s="4">
        <v>3.29494E-4</v>
      </c>
      <c r="M148" s="4">
        <v>2.2831899999999999E-4</v>
      </c>
      <c r="N148" s="4">
        <v>1.9764500000000001E-4</v>
      </c>
      <c r="O148" s="4">
        <v>2.6996700000000003E-4</v>
      </c>
      <c r="P148" s="4">
        <v>2.95013E-4</v>
      </c>
      <c r="Q148" s="4">
        <v>2.7333099999999998E-4</v>
      </c>
      <c r="R148" s="4">
        <v>2.9261199999999998E-4</v>
      </c>
      <c r="S148" s="39">
        <f t="shared" si="2"/>
        <v>2.6279149999999997E-4</v>
      </c>
      <c r="T148" s="10">
        <f t="shared" si="3"/>
        <v>0.15038828397578952</v>
      </c>
      <c r="U148" s="40"/>
    </row>
    <row r="149" spans="1:21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4">
        <v>5.1121200000000004E-3</v>
      </c>
      <c r="H149" s="4">
        <v>4.8616299999999996E-3</v>
      </c>
      <c r="I149" s="4">
        <v>5.0856299999999998E-3</v>
      </c>
      <c r="J149" s="4">
        <v>5.5082200000000003E-3</v>
      </c>
      <c r="K149" s="4">
        <v>5.0552699999999997E-3</v>
      </c>
      <c r="L149" s="4">
        <v>5.1910100000000002E-3</v>
      </c>
      <c r="M149" s="4">
        <v>5.9304199999999996E-3</v>
      </c>
      <c r="N149" s="4">
        <v>5.5217499999999997E-3</v>
      </c>
      <c r="O149" s="4">
        <v>6.1017299999999997E-3</v>
      </c>
      <c r="P149" s="4">
        <v>6.3196399999999996E-3</v>
      </c>
      <c r="Q149" s="4">
        <v>5.8023399999999996E-3</v>
      </c>
      <c r="R149" s="4">
        <v>6.1896900000000003E-3</v>
      </c>
      <c r="S149" s="39">
        <f t="shared" si="2"/>
        <v>5.5566208333333337E-3</v>
      </c>
      <c r="T149" s="10">
        <f t="shared" si="3"/>
        <v>9.0329423122469776E-2</v>
      </c>
      <c r="U149" s="40"/>
    </row>
    <row r="150" spans="1:21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4">
        <v>2.4794799999999999E-2</v>
      </c>
      <c r="H150" s="4">
        <v>2.38137E-2</v>
      </c>
      <c r="I150" s="4">
        <v>2.5656499999999999E-2</v>
      </c>
      <c r="J150" s="4">
        <v>2.5894799999999999E-2</v>
      </c>
      <c r="K150" s="4">
        <v>2.42986E-2</v>
      </c>
      <c r="L150" s="4">
        <v>2.2757900000000001E-2</v>
      </c>
      <c r="M150" s="4">
        <v>3.1585599999999998E-2</v>
      </c>
      <c r="N150" s="4">
        <v>2.9763000000000001E-2</v>
      </c>
      <c r="O150" s="4">
        <v>3.2610800000000002E-2</v>
      </c>
      <c r="P150" s="4">
        <v>3.1206899999999999E-2</v>
      </c>
      <c r="Q150" s="4">
        <v>2.9636200000000001E-2</v>
      </c>
      <c r="R150" s="4">
        <v>3.12968E-2</v>
      </c>
      <c r="S150" s="39">
        <f t="shared" si="2"/>
        <v>2.77763E-2</v>
      </c>
      <c r="T150" s="10">
        <f t="shared" si="3"/>
        <v>0.12814225529442094</v>
      </c>
      <c r="U150" s="40"/>
    </row>
    <row r="151" spans="1:21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4">
        <v>2.5876900000000001E-3</v>
      </c>
      <c r="H151" s="4">
        <v>2.7059800000000002E-3</v>
      </c>
      <c r="I151" s="4">
        <v>2.92048E-3</v>
      </c>
      <c r="J151" s="4">
        <v>3.08319E-3</v>
      </c>
      <c r="K151" s="4">
        <v>2.45794E-3</v>
      </c>
      <c r="L151" s="4">
        <v>3.4014000000000002E-3</v>
      </c>
      <c r="M151" s="4">
        <v>2.0907199999999999E-3</v>
      </c>
      <c r="N151" s="4">
        <v>2.0318699999999999E-3</v>
      </c>
      <c r="O151" s="4">
        <v>2.1814299999999998E-3</v>
      </c>
      <c r="P151" s="4">
        <v>2.3897800000000002E-3</v>
      </c>
      <c r="Q151" s="4">
        <v>2.3510200000000001E-3</v>
      </c>
      <c r="R151" s="4">
        <v>2.3666400000000001E-3</v>
      </c>
      <c r="S151" s="39">
        <f t="shared" si="2"/>
        <v>2.5473449999999999E-3</v>
      </c>
      <c r="T151" s="10">
        <f t="shared" si="3"/>
        <v>0.16292416969867082</v>
      </c>
      <c r="U151" s="40"/>
    </row>
    <row r="152" spans="1:21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4">
        <v>2.2933800000000001E-5</v>
      </c>
      <c r="H152" s="4">
        <v>2.8796700000000002E-5</v>
      </c>
      <c r="I152" s="4">
        <v>2.81642E-5</v>
      </c>
      <c r="J152" s="4">
        <v>3.7207899999999999E-4</v>
      </c>
      <c r="K152" s="4">
        <v>4.7921800000000001E-4</v>
      </c>
      <c r="L152" s="4">
        <v>5.3245199999999999E-4</v>
      </c>
      <c r="M152" s="4">
        <v>1.31749E-5</v>
      </c>
      <c r="N152" s="4">
        <v>2.05509E-5</v>
      </c>
      <c r="O152" s="4">
        <v>1.7995800000000001E-5</v>
      </c>
      <c r="P152" s="4">
        <v>5.3869699999999998E-4</v>
      </c>
      <c r="Q152" s="4">
        <v>5.48951E-4</v>
      </c>
      <c r="R152" s="4">
        <v>6.8008299999999995E-4</v>
      </c>
      <c r="S152" s="39">
        <f t="shared" si="2"/>
        <v>2.7359135833333333E-4</v>
      </c>
      <c r="T152" s="10">
        <f t="shared" si="3"/>
        <v>0.99214722707544578</v>
      </c>
      <c r="U152" s="40"/>
    </row>
    <row r="153" spans="1:21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4">
        <v>7.33437E-5</v>
      </c>
      <c r="H153" s="4">
        <v>7.6895000000000002E-5</v>
      </c>
      <c r="I153" s="4">
        <v>7.9206699999999995E-5</v>
      </c>
      <c r="J153" s="4">
        <v>7.8747199999999997E-5</v>
      </c>
      <c r="K153" s="4">
        <v>8.39433E-5</v>
      </c>
      <c r="L153" s="4">
        <v>7.7635300000000005E-5</v>
      </c>
      <c r="M153" s="4">
        <v>4.88618E-5</v>
      </c>
      <c r="N153" s="4">
        <v>4.8813100000000002E-5</v>
      </c>
      <c r="O153" s="4">
        <v>4.7573300000000001E-5</v>
      </c>
      <c r="P153" s="4">
        <v>5.5962899999999999E-5</v>
      </c>
      <c r="Q153" s="4">
        <v>5.9320999999999997E-5</v>
      </c>
      <c r="R153" s="4">
        <v>5.2817600000000001E-5</v>
      </c>
      <c r="S153" s="39">
        <f t="shared" si="2"/>
        <v>6.5260074999999994E-5</v>
      </c>
      <c r="T153" s="10">
        <f t="shared" si="3"/>
        <v>0.2171023313889591</v>
      </c>
      <c r="U153" s="40"/>
    </row>
    <row r="154" spans="1:21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4">
        <v>2.1395199999999998E-3</v>
      </c>
      <c r="H154" s="4">
        <v>2.3300199999999999E-3</v>
      </c>
      <c r="I154" s="4">
        <v>2.19352E-3</v>
      </c>
      <c r="J154" s="4">
        <v>2.1849399999999998E-3</v>
      </c>
      <c r="K154" s="4">
        <v>2.22864E-3</v>
      </c>
      <c r="L154" s="4">
        <v>2.2181200000000001E-3</v>
      </c>
      <c r="M154" s="4">
        <v>1.4223E-3</v>
      </c>
      <c r="N154" s="4">
        <v>1.5332200000000001E-3</v>
      </c>
      <c r="O154" s="4">
        <v>1.5164099999999999E-3</v>
      </c>
      <c r="P154" s="4">
        <v>1.6641200000000001E-3</v>
      </c>
      <c r="Q154" s="4">
        <v>1.8095800000000001E-3</v>
      </c>
      <c r="R154" s="4">
        <v>1.71623E-3</v>
      </c>
      <c r="S154" s="39">
        <f t="shared" si="2"/>
        <v>1.9130516666666668E-3</v>
      </c>
      <c r="T154" s="10">
        <f t="shared" si="3"/>
        <v>0.17438580146422814</v>
      </c>
      <c r="U154" s="40"/>
    </row>
    <row r="155" spans="1:21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4">
        <v>6.7477800000000001E-4</v>
      </c>
      <c r="H155" s="4">
        <v>6.94037E-4</v>
      </c>
      <c r="I155" s="4">
        <v>7.0895500000000005E-4</v>
      </c>
      <c r="J155" s="4">
        <v>6.56571E-4</v>
      </c>
      <c r="K155" s="4">
        <v>6.1696799999999997E-4</v>
      </c>
      <c r="L155" s="4">
        <v>5.9796399999999998E-4</v>
      </c>
      <c r="M155" s="4">
        <v>5.0591399999999999E-4</v>
      </c>
      <c r="N155" s="4">
        <v>5.14522E-4</v>
      </c>
      <c r="O155" s="4">
        <v>5.40261E-4</v>
      </c>
      <c r="P155" s="4">
        <v>5.55073E-4</v>
      </c>
      <c r="Q155" s="4">
        <v>5.0503699999999996E-4</v>
      </c>
      <c r="R155" s="4">
        <v>4.9702700000000004E-4</v>
      </c>
      <c r="S155" s="39">
        <f t="shared" si="2"/>
        <v>5.8892558333333326E-4</v>
      </c>
      <c r="T155" s="10">
        <f t="shared" si="3"/>
        <v>0.1351575300857743</v>
      </c>
      <c r="U155" s="40"/>
    </row>
    <row r="156" spans="1:21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4">
        <v>1.1038000000000001E-3</v>
      </c>
      <c r="H156" s="4">
        <v>1.0742200000000001E-3</v>
      </c>
      <c r="I156" s="4">
        <v>1.09954E-3</v>
      </c>
      <c r="J156" s="4">
        <v>1.0428200000000001E-3</v>
      </c>
      <c r="K156" s="4">
        <v>9.970580000000001E-4</v>
      </c>
      <c r="L156" s="4">
        <v>1.04974E-3</v>
      </c>
      <c r="M156" s="4">
        <v>6.8004000000000003E-4</v>
      </c>
      <c r="N156" s="4">
        <v>7.0069900000000005E-4</v>
      </c>
      <c r="O156" s="4">
        <v>7.4979400000000002E-4</v>
      </c>
      <c r="P156" s="4">
        <v>6.8569499999999995E-4</v>
      </c>
      <c r="Q156" s="4">
        <v>6.5131499999999997E-4</v>
      </c>
      <c r="R156" s="4">
        <v>6.2628399999999996E-4</v>
      </c>
      <c r="S156" s="39">
        <f t="shared" si="2"/>
        <v>8.7175041666666668E-4</v>
      </c>
      <c r="T156" s="10">
        <f t="shared" si="3"/>
        <v>0.23142818554530301</v>
      </c>
      <c r="U156" s="40"/>
    </row>
    <row r="157" spans="1:21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4">
        <v>3.1887800000000003E-5</v>
      </c>
      <c r="H157" s="4">
        <v>2.7748900000000001E-5</v>
      </c>
      <c r="I157" s="4">
        <v>2.0350500000000001E-5</v>
      </c>
      <c r="J157" s="4">
        <v>4.2074399999999998E-5</v>
      </c>
      <c r="K157" s="4">
        <v>4.2385300000000002E-5</v>
      </c>
      <c r="L157" s="4">
        <v>4.0660500000000001E-5</v>
      </c>
      <c r="M157" s="4">
        <v>1.7790300000000001E-5</v>
      </c>
      <c r="N157" s="4">
        <v>1.5231999999999999E-5</v>
      </c>
      <c r="O157" s="4">
        <v>2.1386399999999999E-5</v>
      </c>
      <c r="P157" s="4">
        <v>4.4613500000000002E-5</v>
      </c>
      <c r="Q157" s="4">
        <v>5.0073800000000002E-5</v>
      </c>
      <c r="R157" s="4">
        <v>5.1863000000000001E-5</v>
      </c>
      <c r="S157" s="39">
        <f t="shared" si="2"/>
        <v>3.3838866666666665E-5</v>
      </c>
      <c r="T157" s="10">
        <f t="shared" si="3"/>
        <v>0.38567943411346861</v>
      </c>
      <c r="U157" s="40"/>
    </row>
    <row r="158" spans="1:21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4">
        <v>1.4196599999999999E-4</v>
      </c>
      <c r="H158" s="4">
        <v>1.41144E-4</v>
      </c>
      <c r="I158" s="4">
        <v>1.4391999999999999E-4</v>
      </c>
      <c r="J158" s="4">
        <v>1.0943200000000001E-4</v>
      </c>
      <c r="K158" s="4">
        <v>1.3146800000000001E-4</v>
      </c>
      <c r="L158" s="4">
        <v>1.41793E-4</v>
      </c>
      <c r="M158" s="4">
        <v>9.4878999999999997E-5</v>
      </c>
      <c r="N158" s="4">
        <v>1.14429E-4</v>
      </c>
      <c r="O158" s="4">
        <v>1.12056E-4</v>
      </c>
      <c r="P158" s="4">
        <v>1.22328E-4</v>
      </c>
      <c r="Q158" s="4">
        <v>1.0676299999999999E-4</v>
      </c>
      <c r="R158" s="4">
        <v>1.0687E-4</v>
      </c>
      <c r="S158" s="39">
        <f t="shared" si="2"/>
        <v>1.22254E-4</v>
      </c>
      <c r="T158" s="10">
        <f t="shared" si="3"/>
        <v>0.14032076030871524</v>
      </c>
      <c r="U158" s="40"/>
    </row>
    <row r="159" spans="1:21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4">
        <v>6.0514299999999998E-5</v>
      </c>
      <c r="H159" s="4">
        <v>6.1249500000000004E-5</v>
      </c>
      <c r="I159" s="4">
        <v>5.9960400000000003E-5</v>
      </c>
      <c r="J159" s="4">
        <v>6.6611000000000003E-5</v>
      </c>
      <c r="K159" s="4">
        <v>5.8530399999999998E-5</v>
      </c>
      <c r="L159" s="4">
        <v>6.7124400000000004E-5</v>
      </c>
      <c r="M159" s="4">
        <v>3.8189199999999997E-5</v>
      </c>
      <c r="N159" s="4">
        <v>3.6936800000000002E-5</v>
      </c>
      <c r="O159" s="4">
        <v>3.8983000000000003E-5</v>
      </c>
      <c r="P159" s="4">
        <v>4.8111800000000002E-5</v>
      </c>
      <c r="Q159" s="4">
        <v>4.5765E-5</v>
      </c>
      <c r="R159" s="4">
        <v>4.9265899999999999E-5</v>
      </c>
      <c r="S159" s="39">
        <f t="shared" si="2"/>
        <v>5.2603475000000017E-5</v>
      </c>
      <c r="T159" s="10">
        <f t="shared" si="3"/>
        <v>0.21063543327084702</v>
      </c>
      <c r="U159" s="40"/>
    </row>
    <row r="160" spans="1:21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4">
        <v>2.7801600000000002E-4</v>
      </c>
      <c r="H160" s="4">
        <v>2.97051E-4</v>
      </c>
      <c r="I160" s="4">
        <v>3.32214E-4</v>
      </c>
      <c r="J160" s="4">
        <v>1.1670799999999999E-4</v>
      </c>
      <c r="K160" s="4">
        <v>2.6961299999999998E-4</v>
      </c>
      <c r="L160" s="4">
        <v>3.0803500000000001E-4</v>
      </c>
      <c r="M160" s="4">
        <v>3.2277E-4</v>
      </c>
      <c r="N160" s="4">
        <v>3.33567E-4</v>
      </c>
      <c r="O160" s="4">
        <v>3.3986500000000001E-4</v>
      </c>
      <c r="P160" s="4">
        <v>3.09108E-4</v>
      </c>
      <c r="Q160" s="4">
        <v>3.3162099999999999E-4</v>
      </c>
      <c r="R160" s="4">
        <v>3.3206199999999999E-4</v>
      </c>
      <c r="S160" s="39">
        <f t="shared" si="2"/>
        <v>2.9755249999999998E-4</v>
      </c>
      <c r="T160" s="10">
        <f t="shared" si="3"/>
        <v>0.20614460475195354</v>
      </c>
      <c r="U160" s="40"/>
    </row>
    <row r="161" spans="1:21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4">
        <v>1.0055099999999999E-4</v>
      </c>
      <c r="H161" s="4">
        <v>7.66809E-5</v>
      </c>
      <c r="I161" s="4">
        <v>7.5274900000000007E-5</v>
      </c>
      <c r="J161" s="4">
        <v>4.8699300000000003E-5</v>
      </c>
      <c r="K161" s="4">
        <v>2.75303E-5</v>
      </c>
      <c r="L161" s="4">
        <v>6.09912E-5</v>
      </c>
      <c r="M161" s="4">
        <v>4.6310100000000002E-5</v>
      </c>
      <c r="N161" s="4">
        <v>3.6675599999999998E-5</v>
      </c>
      <c r="O161" s="4">
        <v>5.6710199999999998E-5</v>
      </c>
      <c r="P161" s="4">
        <v>5.09044E-5</v>
      </c>
      <c r="Q161" s="4">
        <v>5.3206199999999999E-5</v>
      </c>
      <c r="R161" s="4">
        <v>7.3002600000000005E-5</v>
      </c>
      <c r="S161" s="39">
        <f t="shared" si="2"/>
        <v>5.8878058333333336E-5</v>
      </c>
      <c r="T161" s="10">
        <f t="shared" si="3"/>
        <v>0.33829420251141107</v>
      </c>
      <c r="U161" s="40"/>
    </row>
    <row r="162" spans="1:21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4">
        <v>6.6029299999999995E-5</v>
      </c>
      <c r="H162" s="4">
        <v>6.6323399999999996E-5</v>
      </c>
      <c r="I162" s="4">
        <v>4.45321E-5</v>
      </c>
      <c r="J162" s="4">
        <v>1.0736200000000001E-4</v>
      </c>
      <c r="K162" s="4">
        <v>9.4026999999999999E-5</v>
      </c>
      <c r="L162" s="4">
        <v>7.2478700000000001E-5</v>
      </c>
      <c r="M162" s="4">
        <v>4.5499700000000001E-5</v>
      </c>
      <c r="N162" s="4">
        <v>4.3160300000000001E-5</v>
      </c>
      <c r="O162" s="4">
        <v>5.2166700000000003E-5</v>
      </c>
      <c r="P162" s="4">
        <v>5.6980600000000001E-5</v>
      </c>
      <c r="Q162" s="4">
        <v>5.3829100000000003E-5</v>
      </c>
      <c r="R162" s="4">
        <v>5.1084900000000003E-5</v>
      </c>
      <c r="S162" s="39">
        <f t="shared" si="2"/>
        <v>6.2789483333333329E-5</v>
      </c>
      <c r="T162" s="10">
        <f t="shared" si="3"/>
        <v>0.32071796901362953</v>
      </c>
      <c r="U162" s="40"/>
    </row>
    <row r="163" spans="1:21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4">
        <v>1.2286799999999999E-4</v>
      </c>
      <c r="H163" s="4">
        <v>1.6396299999999999E-4</v>
      </c>
      <c r="I163" s="4">
        <v>1.6438800000000001E-4</v>
      </c>
      <c r="J163" s="4">
        <v>1.6182800000000001E-4</v>
      </c>
      <c r="K163" s="4">
        <v>1.4707199999999999E-4</v>
      </c>
      <c r="L163" s="4">
        <v>2.0008600000000001E-4</v>
      </c>
      <c r="M163" s="4">
        <v>1.00444E-4</v>
      </c>
      <c r="N163" s="4">
        <v>1.04374E-4</v>
      </c>
      <c r="O163" s="4">
        <v>9.8574399999999996E-5</v>
      </c>
      <c r="P163" s="4">
        <v>1.4569100000000001E-4</v>
      </c>
      <c r="Q163" s="4">
        <v>1.3017700000000001E-4</v>
      </c>
      <c r="R163" s="4">
        <v>1.10282E-4</v>
      </c>
      <c r="S163" s="39">
        <f t="shared" si="2"/>
        <v>1.3747895000000001E-4</v>
      </c>
      <c r="T163" s="10">
        <f t="shared" si="3"/>
        <v>0.23090653148305373</v>
      </c>
      <c r="U163" s="40"/>
    </row>
    <row r="164" spans="1:21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4">
        <v>2.4884699999999999E-2</v>
      </c>
      <c r="H164" s="4">
        <v>2.48027E-2</v>
      </c>
      <c r="I164" s="4">
        <v>2.5802100000000001E-2</v>
      </c>
      <c r="J164" s="4">
        <v>2.5829499999999998E-2</v>
      </c>
      <c r="K164" s="4">
        <v>2.5888999999999999E-2</v>
      </c>
      <c r="L164" s="4">
        <v>2.7653899999999999E-2</v>
      </c>
      <c r="M164" s="4">
        <v>1.9904000000000002E-2</v>
      </c>
      <c r="N164" s="4">
        <v>2.03646E-2</v>
      </c>
      <c r="O164" s="4">
        <v>2.068E-2</v>
      </c>
      <c r="P164" s="4">
        <v>2.1291399999999999E-2</v>
      </c>
      <c r="Q164" s="4">
        <v>2.00159E-2</v>
      </c>
      <c r="R164" s="4">
        <v>1.9416900000000001E-2</v>
      </c>
      <c r="S164" s="39">
        <f t="shared" si="2"/>
        <v>2.3044558333333336E-2</v>
      </c>
      <c r="T164" s="10">
        <f t="shared" si="3"/>
        <v>0.13032494987632987</v>
      </c>
      <c r="U164" s="40"/>
    </row>
    <row r="165" spans="1:21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4">
        <v>1.8029400000000001E-2</v>
      </c>
      <c r="H165" s="4">
        <v>1.80331E-2</v>
      </c>
      <c r="I165" s="4">
        <v>1.8228299999999999E-2</v>
      </c>
      <c r="J165" s="4">
        <v>1.7744900000000001E-2</v>
      </c>
      <c r="K165" s="4">
        <v>1.81364E-2</v>
      </c>
      <c r="L165" s="4">
        <v>1.9048699999999998E-2</v>
      </c>
      <c r="M165" s="4">
        <v>1.19329E-2</v>
      </c>
      <c r="N165" s="4">
        <v>1.18487E-2</v>
      </c>
      <c r="O165" s="4">
        <v>1.20906E-2</v>
      </c>
      <c r="P165" s="4">
        <v>1.2226900000000001E-2</v>
      </c>
      <c r="Q165" s="4">
        <v>1.1904100000000001E-2</v>
      </c>
      <c r="R165" s="4">
        <v>1.1868999999999999E-2</v>
      </c>
      <c r="S165" s="39">
        <f t="shared" si="2"/>
        <v>1.5091083333333333E-2</v>
      </c>
      <c r="T165" s="10">
        <f t="shared" si="3"/>
        <v>0.21642721795802769</v>
      </c>
      <c r="U165" s="40"/>
    </row>
    <row r="166" spans="1:21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4">
        <v>5.2568900000000002E-3</v>
      </c>
      <c r="H166" s="4">
        <v>5.0675599999999996E-3</v>
      </c>
      <c r="I166" s="4">
        <v>5.0538500000000004E-3</v>
      </c>
      <c r="J166" s="4">
        <v>5.2120600000000001E-3</v>
      </c>
      <c r="K166" s="4">
        <v>5.2477699999999997E-3</v>
      </c>
      <c r="L166" s="4">
        <v>5.8801299999999999E-3</v>
      </c>
      <c r="M166" s="4">
        <v>3.3073500000000001E-3</v>
      </c>
      <c r="N166" s="4">
        <v>3.2674599999999998E-3</v>
      </c>
      <c r="O166" s="4">
        <v>3.3982299999999999E-3</v>
      </c>
      <c r="P166" s="4">
        <v>3.5347899999999999E-3</v>
      </c>
      <c r="Q166" s="4">
        <v>3.4547100000000002E-3</v>
      </c>
      <c r="R166" s="4">
        <v>3.48402E-3</v>
      </c>
      <c r="S166" s="39">
        <f t="shared" si="2"/>
        <v>4.3470683333333331E-3</v>
      </c>
      <c r="T166" s="10">
        <f t="shared" si="3"/>
        <v>0.23112489872197153</v>
      </c>
      <c r="U166" s="40"/>
    </row>
    <row r="167" spans="1:21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4">
        <v>4.6049300000000002E-4</v>
      </c>
      <c r="H167" s="4">
        <v>5.0310600000000002E-4</v>
      </c>
      <c r="I167" s="4">
        <v>4.4525199999999999E-4</v>
      </c>
      <c r="J167" s="4">
        <v>2.0871099999999999E-4</v>
      </c>
      <c r="K167" s="4">
        <v>3.52603E-4</v>
      </c>
      <c r="L167" s="4">
        <v>3.7837199999999997E-4</v>
      </c>
      <c r="M167" s="4">
        <v>7.8924400000000003E-4</v>
      </c>
      <c r="N167" s="4">
        <v>7.5800599999999998E-4</v>
      </c>
      <c r="O167" s="4">
        <v>7.4121699999999996E-4</v>
      </c>
      <c r="P167" s="4">
        <v>6.1406000000000004E-4</v>
      </c>
      <c r="Q167" s="4">
        <v>6.3273799999999999E-4</v>
      </c>
      <c r="R167" s="4">
        <v>6.0376699999999995E-4</v>
      </c>
      <c r="S167" s="39">
        <f t="shared" si="2"/>
        <v>5.4063074999999999E-4</v>
      </c>
      <c r="T167" s="10">
        <f t="shared" si="3"/>
        <v>0.33272833770594573</v>
      </c>
      <c r="U167" s="40"/>
    </row>
    <row r="168" spans="1:21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4">
        <v>1.5765899999999999E-4</v>
      </c>
      <c r="H168" s="4">
        <v>1.4599400000000001E-4</v>
      </c>
      <c r="I168" s="4">
        <v>1.5633699999999999E-4</v>
      </c>
      <c r="J168" s="4">
        <v>1.47909E-4</v>
      </c>
      <c r="K168" s="4">
        <v>1.80571E-4</v>
      </c>
      <c r="L168" s="4">
        <v>1.4292100000000001E-4</v>
      </c>
      <c r="M168" s="4">
        <v>8.3828799999999999E-5</v>
      </c>
      <c r="N168" s="4">
        <v>8.5433500000000001E-5</v>
      </c>
      <c r="O168" s="4">
        <v>8.7079500000000005E-5</v>
      </c>
      <c r="P168" s="4">
        <v>8.5110699999999998E-5</v>
      </c>
      <c r="Q168" s="4">
        <v>9.1749799999999994E-5</v>
      </c>
      <c r="R168" s="4">
        <v>9.0468299999999996E-5</v>
      </c>
      <c r="S168" s="39">
        <f t="shared" si="2"/>
        <v>1.2125513333333332E-4</v>
      </c>
      <c r="T168" s="10">
        <f t="shared" si="3"/>
        <v>0.30294446929263957</v>
      </c>
      <c r="U168" s="40"/>
    </row>
    <row r="169" spans="1:21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4">
        <v>6.6554200000000004E-3</v>
      </c>
      <c r="H169" s="4">
        <v>6.4949999999999999E-3</v>
      </c>
      <c r="I169" s="4">
        <v>6.8478499999999999E-3</v>
      </c>
      <c r="J169" s="4">
        <v>5.1904799999999999E-3</v>
      </c>
      <c r="K169" s="4">
        <v>6.6012800000000002E-3</v>
      </c>
      <c r="L169" s="4">
        <v>5.85236E-3</v>
      </c>
      <c r="M169" s="4">
        <v>4.4320000000000002E-3</v>
      </c>
      <c r="N169" s="4">
        <v>4.5489500000000004E-3</v>
      </c>
      <c r="O169" s="4">
        <v>4.6069600000000002E-3</v>
      </c>
      <c r="P169" s="4">
        <v>3.9940399999999999E-3</v>
      </c>
      <c r="Q169" s="4">
        <v>4.5244700000000001E-3</v>
      </c>
      <c r="R169" s="4">
        <v>4.6564400000000004E-3</v>
      </c>
      <c r="S169" s="39">
        <f t="shared" si="2"/>
        <v>5.3671041666666667E-3</v>
      </c>
      <c r="T169" s="10">
        <f t="shared" si="3"/>
        <v>0.19570776021836217</v>
      </c>
      <c r="U169" s="40"/>
    </row>
    <row r="170" spans="1:21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4">
        <v>2.2017099999999999E-4</v>
      </c>
      <c r="H170" s="4">
        <v>2.0901599999999999E-4</v>
      </c>
      <c r="I170" s="4">
        <v>1.9075599999999999E-4</v>
      </c>
      <c r="J170" s="4">
        <v>3.0156600000000002E-4</v>
      </c>
      <c r="K170" s="4">
        <v>2.2931399999999999E-4</v>
      </c>
      <c r="L170" s="4">
        <v>2.22511E-4</v>
      </c>
      <c r="M170" s="4">
        <v>1.2571300000000001E-4</v>
      </c>
      <c r="N170" s="4">
        <v>1.31357E-4</v>
      </c>
      <c r="O170" s="4">
        <v>1.2890800000000001E-4</v>
      </c>
      <c r="P170" s="4">
        <v>1.3982799999999999E-4</v>
      </c>
      <c r="Q170" s="4">
        <v>1.3886399999999999E-4</v>
      </c>
      <c r="R170" s="4">
        <v>1.40187E-4</v>
      </c>
      <c r="S170" s="39">
        <f t="shared" si="2"/>
        <v>1.8151591666666666E-4</v>
      </c>
      <c r="T170" s="10">
        <f t="shared" si="3"/>
        <v>0.30797468890879609</v>
      </c>
      <c r="U170" s="40"/>
    </row>
    <row r="171" spans="1:21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4">
        <v>1.5267299999999999E-2</v>
      </c>
      <c r="H171" s="4">
        <v>1.52269E-2</v>
      </c>
      <c r="I171" s="4">
        <v>1.5652599999999999E-2</v>
      </c>
      <c r="J171" s="4">
        <v>1.6398200000000002E-2</v>
      </c>
      <c r="K171" s="4">
        <v>1.77457E-2</v>
      </c>
      <c r="L171" s="4">
        <v>1.20322E-2</v>
      </c>
      <c r="M171" s="4">
        <v>1.1159499999999999E-2</v>
      </c>
      <c r="N171" s="4">
        <v>1.1949700000000001E-2</v>
      </c>
      <c r="O171" s="4">
        <v>1.21706E-2</v>
      </c>
      <c r="P171" s="4">
        <v>1.48606E-2</v>
      </c>
      <c r="Q171" s="4">
        <v>1.3006200000000001E-2</v>
      </c>
      <c r="R171" s="4">
        <v>1.4911000000000001E-2</v>
      </c>
      <c r="S171" s="39">
        <f t="shared" si="2"/>
        <v>1.4198375000000001E-2</v>
      </c>
      <c r="T171" s="10">
        <f t="shared" si="3"/>
        <v>0.14589525955344293</v>
      </c>
      <c r="U171" s="40"/>
    </row>
    <row r="172" spans="1:21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4">
        <v>3.5524299999999999E-4</v>
      </c>
      <c r="H172" s="4">
        <v>3.5240599999999999E-4</v>
      </c>
      <c r="I172" s="4">
        <v>3.5547999999999998E-4</v>
      </c>
      <c r="J172" s="4">
        <v>4.3739099999999997E-4</v>
      </c>
      <c r="K172" s="4">
        <v>3.6167699999999997E-4</v>
      </c>
      <c r="L172" s="4">
        <v>3.3615400000000002E-4</v>
      </c>
      <c r="M172" s="4">
        <v>3.20639E-4</v>
      </c>
      <c r="N172" s="4">
        <v>3.2547499999999998E-4</v>
      </c>
      <c r="O172" s="4">
        <v>3.2659699999999998E-4</v>
      </c>
      <c r="P172" s="4">
        <v>4.1858200000000003E-4</v>
      </c>
      <c r="Q172" s="4">
        <v>3.7487099999999998E-4</v>
      </c>
      <c r="R172" s="4">
        <v>4.3105999999999998E-4</v>
      </c>
      <c r="S172" s="39">
        <f t="shared" si="2"/>
        <v>3.6629791666666664E-4</v>
      </c>
      <c r="T172" s="10">
        <f t="shared" si="3"/>
        <v>0.11269724911712377</v>
      </c>
      <c r="U172" s="40"/>
    </row>
    <row r="173" spans="1:21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4">
        <v>3.9353299999999999E-3</v>
      </c>
      <c r="H173" s="4">
        <v>3.8919200000000001E-3</v>
      </c>
      <c r="I173" s="4">
        <v>3.6286600000000001E-3</v>
      </c>
      <c r="J173" s="4">
        <v>3.7068100000000001E-3</v>
      </c>
      <c r="K173" s="4">
        <v>3.1187799999999998E-3</v>
      </c>
      <c r="L173" s="4">
        <v>2.9001500000000002E-3</v>
      </c>
      <c r="M173" s="4">
        <v>3.8368500000000002E-3</v>
      </c>
      <c r="N173" s="4">
        <v>3.9006900000000001E-3</v>
      </c>
      <c r="O173" s="4">
        <v>4.0118000000000003E-3</v>
      </c>
      <c r="P173" s="4">
        <v>4.4196599999999997E-3</v>
      </c>
      <c r="Q173" s="4">
        <v>3.67542E-3</v>
      </c>
      <c r="R173" s="4">
        <v>4.1680299999999997E-3</v>
      </c>
      <c r="S173" s="39">
        <f t="shared" si="2"/>
        <v>3.7661750000000001E-3</v>
      </c>
      <c r="T173" s="10">
        <f t="shared" si="3"/>
        <v>0.11082042703072258</v>
      </c>
      <c r="U173" s="40"/>
    </row>
    <row r="174" spans="1:21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4">
        <v>5.7659599999999997E-3</v>
      </c>
      <c r="H174" s="4">
        <v>5.5960000000000003E-3</v>
      </c>
      <c r="I174" s="4">
        <v>5.6709000000000004E-3</v>
      </c>
      <c r="J174" s="4">
        <v>5.2243200000000002E-3</v>
      </c>
      <c r="K174" s="4">
        <v>4.3017999999999997E-3</v>
      </c>
      <c r="L174" s="4">
        <v>4.2350399999999998E-3</v>
      </c>
      <c r="M174" s="4">
        <v>5.07991E-3</v>
      </c>
      <c r="N174" s="4">
        <v>5.5658000000000001E-3</v>
      </c>
      <c r="O174" s="4">
        <v>5.4329199999999999E-3</v>
      </c>
      <c r="P174" s="4">
        <v>6.1389399999999998E-3</v>
      </c>
      <c r="Q174" s="4">
        <v>5.17367E-3</v>
      </c>
      <c r="R174" s="4">
        <v>6.1320599999999999E-3</v>
      </c>
      <c r="S174" s="39">
        <f t="shared" si="2"/>
        <v>5.3597766666666664E-3</v>
      </c>
      <c r="T174" s="10">
        <f t="shared" si="3"/>
        <v>0.11369182957035814</v>
      </c>
      <c r="U174" s="40"/>
    </row>
    <row r="175" spans="1:21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4">
        <v>5.6342600000000001E-4</v>
      </c>
      <c r="H175" s="4">
        <v>5.6033099999999996E-4</v>
      </c>
      <c r="I175" s="4">
        <v>5.1157000000000004E-4</v>
      </c>
      <c r="J175" s="4">
        <v>5.6220399999999996E-4</v>
      </c>
      <c r="K175" s="4">
        <v>4.72511E-4</v>
      </c>
      <c r="L175" s="4">
        <v>5.1199899999999996E-4</v>
      </c>
      <c r="M175" s="4">
        <v>5.7532700000000004E-4</v>
      </c>
      <c r="N175" s="4">
        <v>5.57848E-4</v>
      </c>
      <c r="O175" s="4">
        <v>5.2431299999999999E-4</v>
      </c>
      <c r="P175" s="4">
        <v>5.3099799999999997E-4</v>
      </c>
      <c r="Q175" s="4">
        <v>5.10177E-4</v>
      </c>
      <c r="R175" s="4">
        <v>4.9732499999999996E-4</v>
      </c>
      <c r="S175" s="39">
        <f t="shared" si="2"/>
        <v>5.3150241666666666E-4</v>
      </c>
      <c r="T175" s="10">
        <f t="shared" si="3"/>
        <v>6.0409342579115066E-2</v>
      </c>
      <c r="U175" s="40"/>
    </row>
    <row r="176" spans="1:21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4">
        <v>1.32245E-3</v>
      </c>
      <c r="H176" s="4">
        <v>1.29156E-3</v>
      </c>
      <c r="I176" s="4">
        <v>1.3277300000000001E-3</v>
      </c>
      <c r="J176" s="4">
        <v>1.34815E-3</v>
      </c>
      <c r="K176" s="4">
        <v>1.4001899999999999E-3</v>
      </c>
      <c r="L176" s="4">
        <v>1.3874899999999999E-3</v>
      </c>
      <c r="M176" s="4">
        <v>9.5860900000000002E-4</v>
      </c>
      <c r="N176" s="4">
        <v>9.0063100000000004E-4</v>
      </c>
      <c r="O176" s="4">
        <v>8.7151100000000005E-4</v>
      </c>
      <c r="P176" s="4">
        <v>8.3202000000000005E-4</v>
      </c>
      <c r="Q176" s="4">
        <v>8.4882999999999996E-4</v>
      </c>
      <c r="R176" s="4">
        <v>8.3504100000000002E-4</v>
      </c>
      <c r="S176" s="39">
        <f t="shared" si="2"/>
        <v>1.1103509999999999E-3</v>
      </c>
      <c r="T176" s="10">
        <f t="shared" si="3"/>
        <v>0.22525994593986462</v>
      </c>
      <c r="U176" s="40"/>
    </row>
    <row r="177" spans="1:21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4">
        <v>2.4429599999999999E-2</v>
      </c>
      <c r="H177" s="4">
        <v>2.4218E-2</v>
      </c>
      <c r="I177" s="4">
        <v>2.5040799999999998E-2</v>
      </c>
      <c r="J177" s="4">
        <v>3.24119E-2</v>
      </c>
      <c r="K177" s="4">
        <v>3.6593000000000001E-2</v>
      </c>
      <c r="L177" s="4">
        <v>3.7335E-2</v>
      </c>
      <c r="M177" s="4">
        <v>1.9098E-2</v>
      </c>
      <c r="N177" s="4">
        <v>1.89023E-2</v>
      </c>
      <c r="O177" s="4">
        <v>1.8800000000000001E-2</v>
      </c>
      <c r="P177" s="4">
        <v>1.8146200000000001E-2</v>
      </c>
      <c r="Q177" s="4">
        <v>1.7739700000000001E-2</v>
      </c>
      <c r="R177" s="4">
        <v>1.85601E-2</v>
      </c>
      <c r="S177" s="39">
        <f t="shared" si="2"/>
        <v>2.4272883333333342E-2</v>
      </c>
      <c r="T177" s="10">
        <f t="shared" si="3"/>
        <v>0.30113287587240239</v>
      </c>
      <c r="U177" s="40"/>
    </row>
    <row r="178" spans="1:21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4">
        <v>5.1243700000000003E-4</v>
      </c>
      <c r="H178" s="4">
        <v>5.1984700000000004E-4</v>
      </c>
      <c r="I178" s="4">
        <v>5.1489600000000004E-4</v>
      </c>
      <c r="J178" s="4">
        <v>5.31895E-4</v>
      </c>
      <c r="K178" s="4">
        <v>5.8685300000000003E-4</v>
      </c>
      <c r="L178" s="4">
        <v>5.2382999999999998E-4</v>
      </c>
      <c r="M178" s="4">
        <v>3.5396199999999998E-4</v>
      </c>
      <c r="N178" s="4">
        <v>3.5828599999999998E-4</v>
      </c>
      <c r="O178" s="4">
        <v>3.5052500000000002E-4</v>
      </c>
      <c r="P178" s="4">
        <v>3.2886299999999999E-4</v>
      </c>
      <c r="Q178" s="4">
        <v>3.3488700000000002E-4</v>
      </c>
      <c r="R178" s="4">
        <v>3.3364199999999999E-4</v>
      </c>
      <c r="S178" s="39">
        <f t="shared" si="2"/>
        <v>4.3749358333333341E-4</v>
      </c>
      <c r="T178" s="10">
        <f t="shared" si="3"/>
        <v>0.22960348573995967</v>
      </c>
      <c r="U178" s="40"/>
    </row>
    <row r="179" spans="1:21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4">
        <v>8.1750999999999994E-3</v>
      </c>
      <c r="H179" s="4">
        <v>8.0002400000000005E-3</v>
      </c>
      <c r="I179" s="4">
        <v>8.1271699999999995E-3</v>
      </c>
      <c r="J179" s="4">
        <v>8.5683800000000004E-3</v>
      </c>
      <c r="K179" s="4">
        <v>9.3504299999999999E-3</v>
      </c>
      <c r="L179" s="4">
        <v>8.6279600000000005E-3</v>
      </c>
      <c r="M179" s="4">
        <v>4.6717499999999997E-3</v>
      </c>
      <c r="N179" s="4">
        <v>4.6316200000000004E-3</v>
      </c>
      <c r="O179" s="4">
        <v>4.6757700000000001E-3</v>
      </c>
      <c r="P179" s="4">
        <v>4.5286500000000004E-3</v>
      </c>
      <c r="Q179" s="4">
        <v>4.6579899999999999E-3</v>
      </c>
      <c r="R179" s="4">
        <v>4.6013599999999997E-3</v>
      </c>
      <c r="S179" s="39">
        <f t="shared" ref="S179:S226" si="4">AVERAGE(G179:R179)</f>
        <v>6.5513683333333324E-3</v>
      </c>
      <c r="T179" s="10">
        <f t="shared" ref="T179:T226" si="5">STDEV(G179:R179)/S179</f>
        <v>0.31094856992052738</v>
      </c>
      <c r="U179" s="40"/>
    </row>
    <row r="180" spans="1:21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4">
        <v>1.7332E-4</v>
      </c>
      <c r="H180" s="4">
        <v>1.8525E-4</v>
      </c>
      <c r="I180" s="4">
        <v>1.8224300000000001E-4</v>
      </c>
      <c r="J180" s="4">
        <v>1.6704299999999999E-4</v>
      </c>
      <c r="K180" s="4">
        <v>1.8975200000000001E-4</v>
      </c>
      <c r="L180" s="4">
        <v>1.5811699999999999E-4</v>
      </c>
      <c r="M180" s="4">
        <v>1.52643E-4</v>
      </c>
      <c r="N180" s="4">
        <v>1.4287800000000001E-4</v>
      </c>
      <c r="O180" s="4">
        <v>1.4966900000000001E-4</v>
      </c>
      <c r="P180" s="4">
        <v>1.4381800000000001E-4</v>
      </c>
      <c r="Q180" s="4">
        <v>1.4395200000000001E-4</v>
      </c>
      <c r="R180" s="4">
        <v>1.44943E-4</v>
      </c>
      <c r="S180" s="39">
        <f t="shared" si="4"/>
        <v>1.6113566666666666E-4</v>
      </c>
      <c r="T180" s="10">
        <f t="shared" si="5"/>
        <v>0.10963038983313655</v>
      </c>
      <c r="U180" s="40"/>
    </row>
    <row r="181" spans="1:21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4">
        <v>2.4686600000000001E-3</v>
      </c>
      <c r="H181" s="4">
        <v>2.4956499999999999E-3</v>
      </c>
      <c r="I181" s="4">
        <v>2.4520499999999999E-3</v>
      </c>
      <c r="J181" s="4">
        <v>2.26991E-3</v>
      </c>
      <c r="K181" s="4">
        <v>2.6826699999999998E-3</v>
      </c>
      <c r="L181" s="4">
        <v>2.4180400000000002E-3</v>
      </c>
      <c r="M181" s="4">
        <v>1.8222399999999999E-3</v>
      </c>
      <c r="N181" s="4">
        <v>1.78532E-3</v>
      </c>
      <c r="O181" s="4">
        <v>1.7783300000000001E-3</v>
      </c>
      <c r="P181" s="4">
        <v>1.7152599999999999E-3</v>
      </c>
      <c r="Q181" s="4">
        <v>1.7740099999999999E-3</v>
      </c>
      <c r="R181" s="4">
        <v>1.7795599999999999E-3</v>
      </c>
      <c r="S181" s="39">
        <f t="shared" si="4"/>
        <v>2.1201416666666666E-3</v>
      </c>
      <c r="T181" s="10">
        <f t="shared" si="5"/>
        <v>0.17519703463388878</v>
      </c>
      <c r="U181" s="40"/>
    </row>
    <row r="182" spans="1:21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4">
        <v>2.28354E-4</v>
      </c>
      <c r="H182" s="4">
        <v>2.3432699999999999E-4</v>
      </c>
      <c r="I182" s="4">
        <v>2.38693E-4</v>
      </c>
      <c r="J182" s="4">
        <v>2.27273E-4</v>
      </c>
      <c r="K182" s="4">
        <v>2.3544000000000001E-4</v>
      </c>
      <c r="L182" s="4">
        <v>2.1651999999999999E-4</v>
      </c>
      <c r="M182" s="4">
        <v>1.4911899999999999E-4</v>
      </c>
      <c r="N182" s="4">
        <v>1.7564300000000001E-4</v>
      </c>
      <c r="O182" s="4">
        <v>1.8653499999999999E-4</v>
      </c>
      <c r="P182" s="4">
        <v>1.4367199999999999E-4</v>
      </c>
      <c r="Q182" s="4">
        <v>1.72418E-4</v>
      </c>
      <c r="R182" s="4">
        <v>1.50316E-4</v>
      </c>
      <c r="S182" s="39">
        <f t="shared" si="4"/>
        <v>1.9652583333333338E-4</v>
      </c>
      <c r="T182" s="10">
        <f t="shared" si="5"/>
        <v>0.19022238193630447</v>
      </c>
      <c r="U182" s="40"/>
    </row>
    <row r="183" spans="1:21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4">
        <v>1.2220199999999999E-4</v>
      </c>
      <c r="H183" s="4">
        <v>1.1558800000000001E-4</v>
      </c>
      <c r="I183" s="4">
        <v>1.2490600000000001E-4</v>
      </c>
      <c r="J183" s="4">
        <v>2.0210000000000001E-4</v>
      </c>
      <c r="K183" s="4">
        <v>2.8632199999999999E-4</v>
      </c>
      <c r="L183" s="4">
        <v>2.9001500000000002E-4</v>
      </c>
      <c r="M183" s="4">
        <v>2.3717400000000001E-5</v>
      </c>
      <c r="N183" s="4">
        <v>2.1812000000000001E-5</v>
      </c>
      <c r="O183" s="4">
        <v>2.5548E-5</v>
      </c>
      <c r="P183" s="4">
        <v>2.9941799999999999E-5</v>
      </c>
      <c r="Q183" s="4">
        <v>3.1386700000000002E-5</v>
      </c>
      <c r="R183" s="4">
        <v>3.2597600000000001E-5</v>
      </c>
      <c r="S183" s="39">
        <f t="shared" si="4"/>
        <v>1.0884470833333333E-4</v>
      </c>
      <c r="T183" s="10">
        <f t="shared" si="5"/>
        <v>0.93241112518352343</v>
      </c>
      <c r="U183" s="40"/>
    </row>
    <row r="184" spans="1:21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4">
        <v>7.1357400000000002E-5</v>
      </c>
      <c r="H184" s="4">
        <v>8.5011400000000004E-5</v>
      </c>
      <c r="I184" s="4">
        <v>8.7674099999999995E-5</v>
      </c>
      <c r="J184" s="4">
        <v>1.14432E-4</v>
      </c>
      <c r="K184" s="4">
        <v>1.5389000000000001E-4</v>
      </c>
      <c r="L184" s="4">
        <v>1.7661E-4</v>
      </c>
      <c r="M184" s="4">
        <v>1.7633900000000001E-5</v>
      </c>
      <c r="N184" s="4">
        <v>2.17208E-5</v>
      </c>
      <c r="O184" s="4">
        <v>1.85096E-5</v>
      </c>
      <c r="P184" s="4">
        <v>2.4111600000000001E-5</v>
      </c>
      <c r="Q184" s="4">
        <v>2.3828900000000002E-5</v>
      </c>
      <c r="R184" s="4">
        <v>2.61258E-5</v>
      </c>
      <c r="S184" s="39">
        <f t="shared" si="4"/>
        <v>6.840879166666667E-5</v>
      </c>
      <c r="T184" s="10">
        <f t="shared" si="5"/>
        <v>0.82189323092464717</v>
      </c>
      <c r="U184" s="40"/>
    </row>
    <row r="185" spans="1:21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4">
        <v>1.07216E-4</v>
      </c>
      <c r="H185" s="4">
        <v>1.10468E-4</v>
      </c>
      <c r="I185" s="4">
        <v>1.1561300000000001E-4</v>
      </c>
      <c r="J185" s="4">
        <v>1.26353E-4</v>
      </c>
      <c r="K185" s="4">
        <v>1.7138099999999999E-4</v>
      </c>
      <c r="L185" s="4">
        <v>1.7664300000000001E-4</v>
      </c>
      <c r="M185" s="4">
        <v>3.3615499999999997E-5</v>
      </c>
      <c r="N185" s="4">
        <v>3.7076699999999997E-5</v>
      </c>
      <c r="O185" s="4">
        <v>3.2669300000000002E-5</v>
      </c>
      <c r="P185" s="4">
        <v>4.0126100000000002E-5</v>
      </c>
      <c r="Q185" s="4">
        <v>4.3391399999999999E-5</v>
      </c>
      <c r="R185" s="4">
        <v>4.7096199999999998E-5</v>
      </c>
      <c r="S185" s="39">
        <f t="shared" si="4"/>
        <v>8.6804099999999998E-5</v>
      </c>
      <c r="T185" s="10">
        <f t="shared" si="5"/>
        <v>0.62587638137366564</v>
      </c>
      <c r="U185" s="40"/>
    </row>
    <row r="186" spans="1:21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4">
        <v>2.9696900000000001E-4</v>
      </c>
      <c r="H186" s="4">
        <v>3.1123899999999999E-4</v>
      </c>
      <c r="I186" s="4">
        <v>3.3948600000000001E-4</v>
      </c>
      <c r="J186" s="4">
        <v>4.3819699999999998E-4</v>
      </c>
      <c r="K186" s="4">
        <v>4.9796200000000001E-4</v>
      </c>
      <c r="L186" s="4">
        <v>5.5866200000000003E-4</v>
      </c>
      <c r="M186" s="4">
        <v>9.0616400000000002E-5</v>
      </c>
      <c r="N186" s="4">
        <v>8.4154100000000001E-5</v>
      </c>
      <c r="O186" s="4">
        <v>8.1765899999999996E-5</v>
      </c>
      <c r="P186" s="4">
        <v>1.06084E-4</v>
      </c>
      <c r="Q186" s="4">
        <v>1.1126E-4</v>
      </c>
      <c r="R186" s="4">
        <v>1.1048399999999999E-4</v>
      </c>
      <c r="S186" s="39">
        <f t="shared" si="4"/>
        <v>2.5223995000000008E-4</v>
      </c>
      <c r="T186" s="10">
        <f t="shared" si="5"/>
        <v>0.70384385660990367</v>
      </c>
      <c r="U186" s="40"/>
    </row>
    <row r="187" spans="1:21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4">
        <v>1.17694E-4</v>
      </c>
      <c r="H187" s="4">
        <v>1.04045E-4</v>
      </c>
      <c r="I187" s="4">
        <v>8.3625800000000002E-5</v>
      </c>
      <c r="J187" s="4">
        <v>1.0129E-4</v>
      </c>
      <c r="K187" s="4">
        <v>1.2084E-4</v>
      </c>
      <c r="L187" s="4">
        <v>9.7249299999999997E-5</v>
      </c>
      <c r="M187" s="4">
        <v>8.8552099999999995E-5</v>
      </c>
      <c r="N187" s="4">
        <v>8.3766199999999998E-5</v>
      </c>
      <c r="O187" s="4">
        <v>8.83844E-5</v>
      </c>
      <c r="P187" s="4">
        <v>1.02997E-4</v>
      </c>
      <c r="Q187" s="4">
        <v>1.0341E-4</v>
      </c>
      <c r="R187" s="4">
        <v>1.13279E-4</v>
      </c>
      <c r="S187" s="39">
        <f t="shared" si="4"/>
        <v>1.0042773333333333E-4</v>
      </c>
      <c r="T187" s="10">
        <f t="shared" si="5"/>
        <v>0.12614363480304563</v>
      </c>
      <c r="U187" s="40"/>
    </row>
    <row r="188" spans="1:21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4">
        <v>7.1694599999999999E-4</v>
      </c>
      <c r="H188" s="4">
        <v>6.4461399999999995E-4</v>
      </c>
      <c r="I188" s="4">
        <v>5.7927E-4</v>
      </c>
      <c r="J188" s="4">
        <v>5.0775600000000001E-3</v>
      </c>
      <c r="K188" s="4">
        <v>3.97855E-3</v>
      </c>
      <c r="L188" s="4">
        <v>5.3827500000000004E-3</v>
      </c>
      <c r="M188" s="4">
        <v>6.8483900000000002E-4</v>
      </c>
      <c r="N188" s="4">
        <v>5.7172899999999999E-4</v>
      </c>
      <c r="O188" s="4">
        <v>4.8862099999999996E-4</v>
      </c>
      <c r="P188" s="4">
        <v>4.5916300000000002E-3</v>
      </c>
      <c r="Q188" s="4">
        <v>3.67491E-3</v>
      </c>
      <c r="R188" s="4">
        <v>4.1049800000000003E-3</v>
      </c>
      <c r="S188" s="39">
        <f t="shared" si="4"/>
        <v>2.5413665833333337E-3</v>
      </c>
      <c r="T188" s="10">
        <f t="shared" si="5"/>
        <v>0.81181042589120955</v>
      </c>
      <c r="U188" s="40"/>
    </row>
    <row r="189" spans="1:21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4">
        <v>6.1158100000000004E-4</v>
      </c>
      <c r="H189" s="4">
        <v>5.4004300000000003E-4</v>
      </c>
      <c r="I189" s="4">
        <v>6.1519799999999996E-4</v>
      </c>
      <c r="J189" s="4">
        <v>6.0850800000000001E-4</v>
      </c>
      <c r="K189" s="4">
        <v>6.8291200000000004E-4</v>
      </c>
      <c r="L189" s="4">
        <v>6.7659100000000004E-4</v>
      </c>
      <c r="M189" s="4">
        <v>5.5160699999999997E-4</v>
      </c>
      <c r="N189" s="4">
        <v>5.4041899999999999E-4</v>
      </c>
      <c r="O189" s="4">
        <v>5.6829999999999999E-4</v>
      </c>
      <c r="P189" s="4">
        <v>6.7328099999999997E-4</v>
      </c>
      <c r="Q189" s="4">
        <v>7.6692899999999996E-4</v>
      </c>
      <c r="R189" s="4">
        <v>7.1857900000000001E-4</v>
      </c>
      <c r="S189" s="39">
        <f t="shared" si="4"/>
        <v>6.2949566666666663E-4</v>
      </c>
      <c r="T189" s="10">
        <f t="shared" si="5"/>
        <v>0.11783707847086741</v>
      </c>
      <c r="U189" s="40"/>
    </row>
    <row r="190" spans="1:21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4">
        <v>1.21247E-4</v>
      </c>
      <c r="H190" s="4">
        <v>1.2855200000000001E-4</v>
      </c>
      <c r="I190" s="4">
        <v>1.30619E-4</v>
      </c>
      <c r="J190" s="4">
        <v>1.3696800000000001E-4</v>
      </c>
      <c r="K190" s="4">
        <v>1.2627600000000001E-4</v>
      </c>
      <c r="L190" s="4">
        <v>1.2306599999999999E-4</v>
      </c>
      <c r="M190" s="4">
        <v>1.15497E-4</v>
      </c>
      <c r="N190" s="4">
        <v>1.36005E-4</v>
      </c>
      <c r="O190" s="4">
        <v>1.2915E-4</v>
      </c>
      <c r="P190" s="4">
        <v>1.4469E-4</v>
      </c>
      <c r="Q190" s="4">
        <v>1.4478099999999999E-4</v>
      </c>
      <c r="R190" s="4">
        <v>1.3468700000000001E-4</v>
      </c>
      <c r="S190" s="39">
        <f t="shared" si="4"/>
        <v>1.309615E-4</v>
      </c>
      <c r="T190" s="10">
        <f t="shared" si="5"/>
        <v>6.8369259262855378E-2</v>
      </c>
      <c r="U190" s="40"/>
    </row>
    <row r="191" spans="1:21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4">
        <v>3.2088700000000003E-5</v>
      </c>
      <c r="H191" s="4">
        <v>3.6978499999999998E-5</v>
      </c>
      <c r="I191" s="4">
        <v>3.1955500000000003E-5</v>
      </c>
      <c r="J191" s="4">
        <v>4.0994800000000003E-5</v>
      </c>
      <c r="K191" s="4">
        <v>3.4848400000000003E-5</v>
      </c>
      <c r="L191" s="4">
        <v>2.67889E-5</v>
      </c>
      <c r="M191" s="4">
        <v>4.86236E-5</v>
      </c>
      <c r="N191" s="4">
        <v>6.3188900000000001E-5</v>
      </c>
      <c r="O191" s="4">
        <v>2.87527E-5</v>
      </c>
      <c r="P191" s="4">
        <v>2.6723199999999999E-5</v>
      </c>
      <c r="Q191" s="4">
        <v>8.3681499999999995E-5</v>
      </c>
      <c r="R191" s="4">
        <v>3.3789099999999998E-5</v>
      </c>
      <c r="S191" s="39">
        <f t="shared" si="4"/>
        <v>4.0701150000000006E-5</v>
      </c>
      <c r="T191" s="10">
        <f t="shared" si="5"/>
        <v>0.41867006672785861</v>
      </c>
      <c r="U191" s="40"/>
    </row>
    <row r="192" spans="1:21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4">
        <v>3.5841399999999999E-5</v>
      </c>
      <c r="H192" s="4">
        <v>3.7021499999999998E-5</v>
      </c>
      <c r="I192" s="4">
        <v>3.7086399999999998E-5</v>
      </c>
      <c r="J192" s="4">
        <v>5.4963500000000003E-5</v>
      </c>
      <c r="K192" s="4">
        <v>5.2126799999999997E-5</v>
      </c>
      <c r="L192" s="4">
        <v>5.2488299999999997E-5</v>
      </c>
      <c r="M192" s="4">
        <v>1.85747E-5</v>
      </c>
      <c r="N192" s="4">
        <v>2.18968E-5</v>
      </c>
      <c r="O192" s="4">
        <v>2.0687999999999999E-5</v>
      </c>
      <c r="P192" s="4">
        <v>2.5770199999999999E-5</v>
      </c>
      <c r="Q192" s="4">
        <v>2.5656700000000001E-5</v>
      </c>
      <c r="R192" s="4">
        <v>2.2533600000000001E-5</v>
      </c>
      <c r="S192" s="39">
        <f t="shared" si="4"/>
        <v>3.3720658333333332E-5</v>
      </c>
      <c r="T192" s="10">
        <f t="shared" si="5"/>
        <v>0.39599907899177061</v>
      </c>
      <c r="U192" s="40"/>
    </row>
    <row r="193" spans="1:21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4">
        <v>1.31442E-2</v>
      </c>
      <c r="H193" s="4">
        <v>1.3694E-2</v>
      </c>
      <c r="I193" s="4">
        <v>1.3543100000000001E-2</v>
      </c>
      <c r="J193" s="4">
        <v>1.2924400000000001E-2</v>
      </c>
      <c r="K193" s="4">
        <v>1.22722E-2</v>
      </c>
      <c r="L193" s="4">
        <v>1.19104E-2</v>
      </c>
      <c r="M193" s="4">
        <v>1.4459100000000001E-2</v>
      </c>
      <c r="N193" s="4">
        <v>1.5503400000000001E-2</v>
      </c>
      <c r="O193" s="4">
        <v>1.42807E-2</v>
      </c>
      <c r="P193" s="4">
        <v>1.6174000000000001E-2</v>
      </c>
      <c r="Q193" s="4">
        <v>1.5835999999999999E-2</v>
      </c>
      <c r="R193" s="4">
        <v>1.45892E-2</v>
      </c>
      <c r="S193" s="39">
        <f t="shared" si="4"/>
        <v>1.4027558333333334E-2</v>
      </c>
      <c r="T193" s="10">
        <f t="shared" si="5"/>
        <v>9.7386619195962865E-2</v>
      </c>
      <c r="U193" s="40"/>
    </row>
    <row r="194" spans="1:21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4">
        <v>2.0641600000000001E-4</v>
      </c>
      <c r="H194" s="4">
        <v>2.18056E-4</v>
      </c>
      <c r="I194" s="4">
        <v>2.17374E-4</v>
      </c>
      <c r="J194" s="4">
        <v>1.5233099999999999E-4</v>
      </c>
      <c r="K194" s="4">
        <v>1.4564299999999999E-4</v>
      </c>
      <c r="L194" s="4">
        <v>1.4293300000000001E-4</v>
      </c>
      <c r="M194" s="4">
        <v>3.1252199999999997E-4</v>
      </c>
      <c r="N194" s="4">
        <v>3.4031799999999999E-4</v>
      </c>
      <c r="O194" s="4">
        <v>3.1897499999999999E-4</v>
      </c>
      <c r="P194" s="4">
        <v>3.1550600000000001E-4</v>
      </c>
      <c r="Q194" s="4">
        <v>3.2163100000000001E-4</v>
      </c>
      <c r="R194" s="4">
        <v>3.0107499999999999E-4</v>
      </c>
      <c r="S194" s="39">
        <f t="shared" si="4"/>
        <v>2.4939833333333333E-4</v>
      </c>
      <c r="T194" s="10">
        <f t="shared" si="5"/>
        <v>0.30757780657603401</v>
      </c>
      <c r="U194" s="40"/>
    </row>
    <row r="195" spans="1:21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4">
        <v>4.7988899999999997E-5</v>
      </c>
      <c r="H195" s="4">
        <v>5.18317E-5</v>
      </c>
      <c r="I195" s="4">
        <v>4.9478199999999997E-5</v>
      </c>
      <c r="J195" s="4">
        <v>5.1010999999999997E-5</v>
      </c>
      <c r="K195" s="4">
        <v>5.0635199999999999E-5</v>
      </c>
      <c r="L195" s="4">
        <v>4.7071299999999998E-5</v>
      </c>
      <c r="M195" s="4">
        <v>4.0216100000000003E-5</v>
      </c>
      <c r="N195" s="4">
        <v>4.95197E-5</v>
      </c>
      <c r="O195" s="4">
        <v>4.6529999999999997E-5</v>
      </c>
      <c r="P195" s="4">
        <v>5.0045700000000001E-5</v>
      </c>
      <c r="Q195" s="4">
        <v>5.2334499999999998E-5</v>
      </c>
      <c r="R195" s="4">
        <v>4.6381000000000002E-5</v>
      </c>
      <c r="S195" s="39">
        <f t="shared" si="4"/>
        <v>4.8586941666666659E-5</v>
      </c>
      <c r="T195" s="10">
        <f t="shared" si="5"/>
        <v>6.8052433698275155E-2</v>
      </c>
      <c r="U195" s="40"/>
    </row>
    <row r="196" spans="1:21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4">
        <v>5.0154500000000005E-4</v>
      </c>
      <c r="H196" s="4">
        <v>5.0435200000000001E-4</v>
      </c>
      <c r="I196" s="4">
        <v>4.8707699999999999E-4</v>
      </c>
      <c r="J196" s="4">
        <v>7.9345800000000003E-4</v>
      </c>
      <c r="K196" s="4">
        <v>4.3039599999999999E-4</v>
      </c>
      <c r="L196" s="4">
        <v>5.0944100000000002E-4</v>
      </c>
      <c r="M196" s="4">
        <v>1.0053E-4</v>
      </c>
      <c r="N196" s="4">
        <v>9.0778800000000006E-5</v>
      </c>
      <c r="O196" s="4">
        <v>9.4771000000000005E-5</v>
      </c>
      <c r="P196" s="4">
        <v>1.1839400000000001E-4</v>
      </c>
      <c r="Q196" s="4">
        <v>9.9337600000000002E-5</v>
      </c>
      <c r="R196" s="4">
        <v>1.03504E-4</v>
      </c>
      <c r="S196" s="39">
        <f t="shared" si="4"/>
        <v>3.1946536666666671E-4</v>
      </c>
      <c r="T196" s="10">
        <f t="shared" si="5"/>
        <v>0.76368399424892042</v>
      </c>
      <c r="U196" s="40"/>
    </row>
    <row r="197" spans="1:21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4">
        <v>1.8051000000000001E-2</v>
      </c>
      <c r="H197" s="4">
        <v>1.72824E-2</v>
      </c>
      <c r="I197" s="4">
        <v>1.6734200000000001E-2</v>
      </c>
      <c r="J197" s="4">
        <v>6.2829200000000002E-2</v>
      </c>
      <c r="K197" s="4">
        <v>3.6571699999999999E-2</v>
      </c>
      <c r="L197" s="4">
        <v>4.3048299999999998E-2</v>
      </c>
      <c r="M197" s="4">
        <v>3.9542400000000004E-3</v>
      </c>
      <c r="N197" s="4">
        <v>3.3287199999999999E-3</v>
      </c>
      <c r="O197" s="4">
        <v>3.6966E-3</v>
      </c>
      <c r="P197" s="4">
        <v>8.0483599999999992E-3</v>
      </c>
      <c r="Q197" s="4">
        <v>7.1320799999999998E-3</v>
      </c>
      <c r="R197" s="4">
        <v>6.7870099999999996E-3</v>
      </c>
      <c r="S197" s="39">
        <f t="shared" si="4"/>
        <v>1.8955317500000003E-2</v>
      </c>
      <c r="T197" s="10">
        <f t="shared" si="5"/>
        <v>0.99756824989438986</v>
      </c>
      <c r="U197" s="40"/>
    </row>
    <row r="198" spans="1:21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4">
        <v>2.48757E-4</v>
      </c>
      <c r="H198" s="4">
        <v>2.2064400000000001E-4</v>
      </c>
      <c r="I198" s="4">
        <v>2.3348100000000001E-4</v>
      </c>
      <c r="J198" s="4">
        <v>1.21075E-3</v>
      </c>
      <c r="K198" s="4">
        <v>7.4005800000000004E-4</v>
      </c>
      <c r="L198" s="4">
        <v>7.3549200000000003E-4</v>
      </c>
      <c r="M198" s="4">
        <v>3.9161900000000002E-5</v>
      </c>
      <c r="N198" s="4">
        <v>3.8590100000000002E-5</v>
      </c>
      <c r="O198" s="4">
        <v>3.8501000000000003E-5</v>
      </c>
      <c r="P198" s="4">
        <v>1.3758800000000001E-4</v>
      </c>
      <c r="Q198" s="4">
        <v>1.0318E-4</v>
      </c>
      <c r="R198" s="4">
        <v>1.12069E-4</v>
      </c>
      <c r="S198" s="39">
        <f t="shared" si="4"/>
        <v>3.2152266666666667E-4</v>
      </c>
      <c r="T198" s="10">
        <f t="shared" si="5"/>
        <v>1.1583324897518339</v>
      </c>
      <c r="U198" s="40"/>
    </row>
    <row r="199" spans="1:21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4">
        <v>6.1216899999999999E-3</v>
      </c>
      <c r="H199" s="4">
        <v>5.8852000000000002E-3</v>
      </c>
      <c r="I199" s="4">
        <v>7.00645E-3</v>
      </c>
      <c r="J199" s="4">
        <v>6.3200599999999997E-3</v>
      </c>
      <c r="K199" s="4">
        <v>7.3587399999999999E-3</v>
      </c>
      <c r="L199" s="4">
        <v>6.8666999999999999E-3</v>
      </c>
      <c r="M199" s="4">
        <v>4.0313900000000001E-3</v>
      </c>
      <c r="N199" s="4">
        <v>4.2238099999999997E-3</v>
      </c>
      <c r="O199" s="4">
        <v>4.1004800000000001E-3</v>
      </c>
      <c r="P199" s="4">
        <v>5.3934300000000003E-3</v>
      </c>
      <c r="Q199" s="4">
        <v>5.5672100000000004E-3</v>
      </c>
      <c r="R199" s="4">
        <v>6.52975E-3</v>
      </c>
      <c r="S199" s="39">
        <f t="shared" si="4"/>
        <v>5.7837425000000003E-3</v>
      </c>
      <c r="T199" s="10">
        <f t="shared" si="5"/>
        <v>0.19955848966752435</v>
      </c>
      <c r="U199" s="40"/>
    </row>
    <row r="200" spans="1:21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4">
        <v>1.1685500000000001E-4</v>
      </c>
      <c r="H200" s="4">
        <v>1.09249E-4</v>
      </c>
      <c r="I200" s="4">
        <v>1.1102799999999999E-4</v>
      </c>
      <c r="J200" s="4">
        <v>1.17738E-4</v>
      </c>
      <c r="K200" s="4">
        <v>1.2898900000000001E-4</v>
      </c>
      <c r="L200" s="4">
        <v>1.19258E-4</v>
      </c>
      <c r="M200" s="4">
        <v>6.49437E-5</v>
      </c>
      <c r="N200" s="4">
        <v>6.5952900000000003E-5</v>
      </c>
      <c r="O200" s="4">
        <v>6.7067499999999994E-5</v>
      </c>
      <c r="P200" s="4">
        <v>6.6886199999999997E-5</v>
      </c>
      <c r="Q200" s="4">
        <v>6.5861199999999999E-5</v>
      </c>
      <c r="R200" s="4">
        <v>6.6599299999999998E-5</v>
      </c>
      <c r="S200" s="39">
        <f t="shared" si="4"/>
        <v>9.1702316666666654E-5</v>
      </c>
      <c r="T200" s="10">
        <f t="shared" si="5"/>
        <v>0.29483802803964265</v>
      </c>
      <c r="U200" s="40"/>
    </row>
    <row r="201" spans="1:21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4">
        <v>3.5493800000000002E-5</v>
      </c>
      <c r="H201" s="4">
        <v>3.3936899999999997E-5</v>
      </c>
      <c r="I201" s="4">
        <v>3.4139800000000001E-5</v>
      </c>
      <c r="J201" s="4">
        <v>3.4897800000000003E-5</v>
      </c>
      <c r="K201" s="4">
        <v>3.6150599999999999E-5</v>
      </c>
      <c r="L201" s="4">
        <v>3.6544500000000002E-5</v>
      </c>
      <c r="M201" s="4">
        <v>2.0532700000000001E-5</v>
      </c>
      <c r="N201" s="4">
        <v>1.8791899999999999E-5</v>
      </c>
      <c r="O201" s="4">
        <v>1.9519799999999999E-5</v>
      </c>
      <c r="P201" s="4">
        <v>1.8958300000000001E-5</v>
      </c>
      <c r="Q201" s="4">
        <v>2.01166E-5</v>
      </c>
      <c r="R201" s="4">
        <v>1.89781E-5</v>
      </c>
      <c r="S201" s="39">
        <f t="shared" si="4"/>
        <v>2.7338400000000002E-5</v>
      </c>
      <c r="T201" s="10">
        <f t="shared" si="5"/>
        <v>0.30176119230324644</v>
      </c>
      <c r="U201" s="40"/>
    </row>
    <row r="202" spans="1:21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4">
        <v>2.46777E-4</v>
      </c>
      <c r="H202" s="4">
        <v>2.5006300000000002E-4</v>
      </c>
      <c r="I202" s="4">
        <v>2.5034800000000001E-4</v>
      </c>
      <c r="J202" s="4">
        <v>2.5421299999999999E-4</v>
      </c>
      <c r="K202" s="4">
        <v>2.4965099999999999E-4</v>
      </c>
      <c r="L202" s="4">
        <v>2.4782899999999997E-4</v>
      </c>
      <c r="M202" s="4">
        <v>1.51621E-4</v>
      </c>
      <c r="N202" s="4">
        <v>1.4928399999999999E-4</v>
      </c>
      <c r="O202" s="4">
        <v>1.45329E-4</v>
      </c>
      <c r="P202" s="4">
        <v>1.3415599999999999E-4</v>
      </c>
      <c r="Q202" s="4">
        <v>1.36267E-4</v>
      </c>
      <c r="R202" s="4">
        <v>1.3472899999999999E-4</v>
      </c>
      <c r="S202" s="39">
        <f t="shared" si="4"/>
        <v>1.9585558333333331E-4</v>
      </c>
      <c r="T202" s="10">
        <f t="shared" si="5"/>
        <v>0.2891323817852916</v>
      </c>
      <c r="U202" s="40"/>
    </row>
    <row r="203" spans="1:21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4">
        <v>7.7417199999999995E-4</v>
      </c>
      <c r="H203" s="4">
        <v>7.68123E-4</v>
      </c>
      <c r="I203" s="4">
        <v>7.7187299999999996E-4</v>
      </c>
      <c r="J203" s="4">
        <v>8.1727000000000004E-4</v>
      </c>
      <c r="K203" s="4">
        <v>8.7220099999999997E-4</v>
      </c>
      <c r="L203" s="4">
        <v>8.7734399999999995E-4</v>
      </c>
      <c r="M203" s="4">
        <v>4.1960199999999998E-4</v>
      </c>
      <c r="N203" s="4">
        <v>4.21366E-4</v>
      </c>
      <c r="O203" s="4">
        <v>3.8764600000000001E-4</v>
      </c>
      <c r="P203" s="4">
        <v>4.0146300000000002E-4</v>
      </c>
      <c r="Q203" s="4">
        <v>4.1844099999999997E-4</v>
      </c>
      <c r="R203" s="4">
        <v>4.3590499999999999E-4</v>
      </c>
      <c r="S203" s="39">
        <f t="shared" si="4"/>
        <v>6.1378383333333345E-4</v>
      </c>
      <c r="T203" s="10">
        <f t="shared" si="5"/>
        <v>0.34489246248878547</v>
      </c>
      <c r="U203" s="40"/>
    </row>
    <row r="204" spans="1:21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4">
        <v>9.5839299999999996E-5</v>
      </c>
      <c r="H204" s="4">
        <v>1.02025E-4</v>
      </c>
      <c r="I204" s="4">
        <v>9.7891000000000002E-5</v>
      </c>
      <c r="J204" s="4">
        <v>8.5804100000000001E-5</v>
      </c>
      <c r="K204" s="4">
        <v>9.5229900000000001E-5</v>
      </c>
      <c r="L204" s="4">
        <v>8.3321799999999999E-5</v>
      </c>
      <c r="M204" s="4">
        <v>4.7601800000000002E-5</v>
      </c>
      <c r="N204" s="4">
        <v>6.0911500000000001E-5</v>
      </c>
      <c r="O204" s="4">
        <v>6.1254900000000002E-5</v>
      </c>
      <c r="P204" s="4">
        <v>5.96101E-5</v>
      </c>
      <c r="Q204" s="4">
        <v>6.2401299999999995E-5</v>
      </c>
      <c r="R204" s="4">
        <v>5.9655799999999999E-5</v>
      </c>
      <c r="S204" s="39">
        <f t="shared" si="4"/>
        <v>7.5962208333333348E-5</v>
      </c>
      <c r="T204" s="10">
        <f t="shared" si="5"/>
        <v>0.25234554949481858</v>
      </c>
      <c r="U204" s="40"/>
    </row>
    <row r="205" spans="1:21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4">
        <v>3.5412500000000001E-3</v>
      </c>
      <c r="H205" s="4">
        <v>3.4453499999999998E-3</v>
      </c>
      <c r="I205" s="4">
        <v>3.0179999999999998E-3</v>
      </c>
      <c r="J205" s="4">
        <v>2.0588099999999999E-3</v>
      </c>
      <c r="K205" s="4">
        <v>2.2131999999999998E-3</v>
      </c>
      <c r="L205" s="4">
        <v>1.9527399999999999E-3</v>
      </c>
      <c r="M205" s="4">
        <v>2.33454E-3</v>
      </c>
      <c r="N205" s="4">
        <v>2.11707E-3</v>
      </c>
      <c r="O205" s="4">
        <v>1.9158599999999999E-3</v>
      </c>
      <c r="P205" s="4">
        <v>1.15799E-3</v>
      </c>
      <c r="Q205" s="4">
        <v>1.3070200000000001E-3</v>
      </c>
      <c r="R205" s="4">
        <v>1.30587E-3</v>
      </c>
      <c r="S205" s="39">
        <f t="shared" si="4"/>
        <v>2.197308333333333E-3</v>
      </c>
      <c r="T205" s="10">
        <f t="shared" si="5"/>
        <v>0.36014332355695516</v>
      </c>
      <c r="U205" s="40"/>
    </row>
    <row r="206" spans="1:21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4">
        <v>2.3658099999999999E-3</v>
      </c>
      <c r="H206" s="4">
        <v>4.2468200000000001E-3</v>
      </c>
      <c r="I206" s="4">
        <v>4.0742499999999997E-3</v>
      </c>
      <c r="J206" s="4">
        <v>6.2338300000000001E-3</v>
      </c>
      <c r="K206" s="4">
        <v>4.2437899999999999E-3</v>
      </c>
      <c r="L206" s="4">
        <v>5.8098300000000002E-3</v>
      </c>
      <c r="M206" s="4">
        <v>3.2228700000000001E-3</v>
      </c>
      <c r="N206" s="4">
        <v>3.1444200000000002E-3</v>
      </c>
      <c r="O206" s="4">
        <v>1.3747099999999999E-3</v>
      </c>
      <c r="P206" s="4">
        <v>2.19677E-2</v>
      </c>
      <c r="Q206" s="4">
        <v>1.35976E-2</v>
      </c>
      <c r="R206" s="4">
        <v>1.28494E-2</v>
      </c>
      <c r="S206" s="39">
        <f t="shared" si="4"/>
        <v>6.9275858333333329E-3</v>
      </c>
      <c r="T206" s="10">
        <f t="shared" si="5"/>
        <v>0.88096236390084515</v>
      </c>
      <c r="U206" s="40"/>
    </row>
    <row r="207" spans="1:21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4">
        <v>5.4870799999999996E-4</v>
      </c>
      <c r="H207" s="4">
        <v>6.1030199999999996E-4</v>
      </c>
      <c r="I207" s="4">
        <v>6.2466400000000004E-4</v>
      </c>
      <c r="J207" s="4">
        <v>6.3723199999999995E-4</v>
      </c>
      <c r="K207" s="4">
        <v>5.5022700000000003E-4</v>
      </c>
      <c r="L207" s="4">
        <v>5.5895800000000002E-4</v>
      </c>
      <c r="M207" s="4">
        <v>5.2156299999999995E-4</v>
      </c>
      <c r="N207" s="4">
        <v>5.1255300000000001E-4</v>
      </c>
      <c r="O207" s="4">
        <v>5.2356799999999997E-4</v>
      </c>
      <c r="P207" s="4">
        <v>7.5963400000000003E-4</v>
      </c>
      <c r="Q207" s="4">
        <v>6.9036800000000001E-4</v>
      </c>
      <c r="R207" s="4">
        <v>6.1932899999999995E-4</v>
      </c>
      <c r="S207" s="39">
        <f t="shared" si="4"/>
        <v>5.9642549999999999E-4</v>
      </c>
      <c r="T207" s="10">
        <f t="shared" si="5"/>
        <v>0.12628575363277805</v>
      </c>
      <c r="U207" s="40"/>
    </row>
    <row r="208" spans="1:21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4">
        <v>3.3109600000000002E-4</v>
      </c>
      <c r="H208" s="4">
        <v>5.4839899999999998E-4</v>
      </c>
      <c r="I208" s="4">
        <v>6.8022999999999998E-4</v>
      </c>
      <c r="J208" s="4">
        <v>3.6155699999999998E-4</v>
      </c>
      <c r="K208" s="4">
        <v>2.9943500000000002E-4</v>
      </c>
      <c r="L208" s="4">
        <v>3.2992200000000002E-4</v>
      </c>
      <c r="M208" s="4">
        <v>2.8380700000000002E-4</v>
      </c>
      <c r="N208" s="4">
        <v>2.5682199999999997E-4</v>
      </c>
      <c r="O208" s="4">
        <v>1.3305399999999999E-4</v>
      </c>
      <c r="P208" s="4">
        <v>1.14755E-3</v>
      </c>
      <c r="Q208" s="4">
        <v>7.9361799999999995E-4</v>
      </c>
      <c r="R208" s="4">
        <v>8.8015000000000001E-4</v>
      </c>
      <c r="S208" s="39">
        <f t="shared" si="4"/>
        <v>5.0380333333333331E-4</v>
      </c>
      <c r="T208" s="10">
        <f t="shared" si="5"/>
        <v>0.61092959915052036</v>
      </c>
      <c r="U208" s="40"/>
    </row>
    <row r="209" spans="1:21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4">
        <v>3.29961E-2</v>
      </c>
      <c r="H209" s="4">
        <v>3.37866E-2</v>
      </c>
      <c r="I209" s="4">
        <v>3.5982399999999998E-2</v>
      </c>
      <c r="J209" s="4">
        <v>2.9127400000000001E-2</v>
      </c>
      <c r="K209" s="4">
        <v>3.2061100000000002E-2</v>
      </c>
      <c r="L209" s="4">
        <v>2.4281400000000002E-2</v>
      </c>
      <c r="M209" s="4">
        <v>4.5199299999999998E-2</v>
      </c>
      <c r="N209" s="4">
        <v>4.7211500000000003E-2</v>
      </c>
      <c r="O209" s="4">
        <v>4.7720400000000003E-2</v>
      </c>
      <c r="P209" s="4">
        <v>4.8121799999999999E-2</v>
      </c>
      <c r="Q209" s="4">
        <v>4.7862399999999999E-2</v>
      </c>
      <c r="R209" s="4">
        <v>4.7532499999999998E-2</v>
      </c>
      <c r="S209" s="39">
        <f t="shared" si="4"/>
        <v>3.9323575E-2</v>
      </c>
      <c r="T209" s="10">
        <f t="shared" si="5"/>
        <v>0.22351462767240288</v>
      </c>
      <c r="U209" s="40"/>
    </row>
    <row r="210" spans="1:21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4">
        <v>1.33486E-3</v>
      </c>
      <c r="H210" s="4">
        <v>1.3483799999999999E-3</v>
      </c>
      <c r="I210" s="4">
        <v>1.1992000000000001E-3</v>
      </c>
      <c r="J210" s="4">
        <v>8.4265499999999999E-4</v>
      </c>
      <c r="K210" s="4">
        <v>1.1810900000000001E-3</v>
      </c>
      <c r="L210" s="4">
        <v>1.18308E-3</v>
      </c>
      <c r="M210" s="4">
        <v>5.9982799999999995E-4</v>
      </c>
      <c r="N210" s="4">
        <v>4.7252600000000002E-4</v>
      </c>
      <c r="O210" s="4">
        <v>5.9684600000000005E-4</v>
      </c>
      <c r="P210" s="4">
        <v>6.8207000000000001E-4</v>
      </c>
      <c r="Q210" s="4">
        <v>6.8546899999999997E-4</v>
      </c>
      <c r="R210" s="4">
        <v>7.2812300000000001E-4</v>
      </c>
      <c r="S210" s="39">
        <f t="shared" si="4"/>
        <v>9.0451058333333343E-4</v>
      </c>
      <c r="T210" s="10">
        <f t="shared" si="5"/>
        <v>0.35429359686678807</v>
      </c>
      <c r="U210" s="40"/>
    </row>
    <row r="211" spans="1:21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4">
        <v>1.1201699999999999E-4</v>
      </c>
      <c r="H211" s="4">
        <v>1.1140400000000001E-4</v>
      </c>
      <c r="I211" s="4">
        <v>1.14428E-4</v>
      </c>
      <c r="J211" s="4">
        <v>9.0150100000000003E-5</v>
      </c>
      <c r="K211" s="4">
        <v>8.1281199999999997E-5</v>
      </c>
      <c r="L211" s="4">
        <v>8.0920400000000005E-5</v>
      </c>
      <c r="M211" s="4">
        <v>6.5822199999999995E-5</v>
      </c>
      <c r="N211" s="4">
        <v>6.2587099999999996E-5</v>
      </c>
      <c r="O211" s="4">
        <v>6.3712699999999997E-5</v>
      </c>
      <c r="P211" s="4">
        <v>5.7149299999999998E-5</v>
      </c>
      <c r="Q211" s="4">
        <v>5.1005399999999998E-5</v>
      </c>
      <c r="R211" s="4">
        <v>5.1271099999999998E-5</v>
      </c>
      <c r="S211" s="39">
        <f t="shared" si="4"/>
        <v>7.8479041666666664E-5</v>
      </c>
      <c r="T211" s="10">
        <f t="shared" si="5"/>
        <v>0.30329454937641254</v>
      </c>
      <c r="U211" s="40"/>
    </row>
    <row r="212" spans="1:21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4">
        <v>5.1580699999999999E-5</v>
      </c>
      <c r="H212" s="4">
        <v>4.8677000000000002E-5</v>
      </c>
      <c r="I212" s="4">
        <v>5.4692099999999998E-5</v>
      </c>
      <c r="J212" s="4">
        <v>5.4315099999999998E-5</v>
      </c>
      <c r="K212" s="4">
        <v>4.8443299999999997E-5</v>
      </c>
      <c r="L212" s="4">
        <v>5.0082800000000001E-5</v>
      </c>
      <c r="M212" s="4">
        <v>3.0612499999999999E-5</v>
      </c>
      <c r="N212" s="4">
        <v>2.93351E-5</v>
      </c>
      <c r="O212" s="4">
        <v>3.1176200000000001E-5</v>
      </c>
      <c r="P212" s="4">
        <v>3.81256E-5</v>
      </c>
      <c r="Q212" s="4">
        <v>3.03597E-5</v>
      </c>
      <c r="R212" s="4">
        <v>3.1596700000000002E-5</v>
      </c>
      <c r="S212" s="39">
        <f t="shared" si="4"/>
        <v>4.1583066666666665E-5</v>
      </c>
      <c r="T212" s="10">
        <f t="shared" si="5"/>
        <v>0.25324476936007201</v>
      </c>
      <c r="U212" s="40"/>
    </row>
    <row r="213" spans="1:21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4">
        <v>1.81894E-3</v>
      </c>
      <c r="H213" s="4">
        <v>1.8617099999999999E-3</v>
      </c>
      <c r="I213" s="4">
        <v>1.97459E-3</v>
      </c>
      <c r="J213" s="4">
        <v>2.1463599999999999E-3</v>
      </c>
      <c r="K213" s="4">
        <v>1.9133799999999999E-3</v>
      </c>
      <c r="L213" s="4">
        <v>2.2349499999999999E-3</v>
      </c>
      <c r="M213" s="4">
        <v>1.1597199999999999E-3</v>
      </c>
      <c r="N213" s="4">
        <v>1.1653200000000001E-3</v>
      </c>
      <c r="O213" s="4">
        <v>1.2533100000000001E-3</v>
      </c>
      <c r="P213" s="4">
        <v>1.49051E-3</v>
      </c>
      <c r="Q213" s="4">
        <v>1.4691699999999999E-3</v>
      </c>
      <c r="R213" s="4">
        <v>1.46867E-3</v>
      </c>
      <c r="S213" s="39">
        <f t="shared" si="4"/>
        <v>1.6630524999999997E-3</v>
      </c>
      <c r="T213" s="10">
        <f t="shared" si="5"/>
        <v>0.22631682504056735</v>
      </c>
      <c r="U213" s="40"/>
    </row>
    <row r="214" spans="1:21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4">
        <v>2.6887900000000003E-4</v>
      </c>
      <c r="H214" s="4">
        <v>2.9924900000000002E-4</v>
      </c>
      <c r="I214" s="4">
        <v>3.0809499999999998E-4</v>
      </c>
      <c r="J214" s="4">
        <v>3.9040400000000001E-4</v>
      </c>
      <c r="K214" s="4">
        <v>4.63979E-4</v>
      </c>
      <c r="L214" s="4">
        <v>4.3675799999999998E-4</v>
      </c>
      <c r="M214" s="4">
        <v>1.5220500000000001E-4</v>
      </c>
      <c r="N214" s="4">
        <v>1.4373200000000001E-4</v>
      </c>
      <c r="O214" s="4">
        <v>1.43239E-4</v>
      </c>
      <c r="P214" s="4">
        <v>1.8112599999999999E-4</v>
      </c>
      <c r="Q214" s="4">
        <v>1.9937000000000001E-4</v>
      </c>
      <c r="R214" s="4">
        <v>1.8309700000000001E-4</v>
      </c>
      <c r="S214" s="39">
        <f t="shared" si="4"/>
        <v>2.6417774999999997E-4</v>
      </c>
      <c r="T214" s="10">
        <f t="shared" si="5"/>
        <v>0.43931383818418301</v>
      </c>
      <c r="U214" s="40"/>
    </row>
    <row r="215" spans="1:21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4">
        <v>5.9047899999999998E-4</v>
      </c>
      <c r="H215" s="4">
        <v>5.9782499999999996E-4</v>
      </c>
      <c r="I215" s="4">
        <v>6.4028700000000002E-4</v>
      </c>
      <c r="J215" s="4">
        <v>6.46552E-4</v>
      </c>
      <c r="K215" s="4">
        <v>6.4044899999999997E-4</v>
      </c>
      <c r="L215" s="4">
        <v>6.6324999999999999E-4</v>
      </c>
      <c r="M215" s="4">
        <v>3.97644E-4</v>
      </c>
      <c r="N215" s="4">
        <v>4.1319399999999997E-4</v>
      </c>
      <c r="O215" s="4">
        <v>4.41056E-4</v>
      </c>
      <c r="P215" s="4">
        <v>4.8974200000000004E-4</v>
      </c>
      <c r="Q215" s="4">
        <v>4.70042E-4</v>
      </c>
      <c r="R215" s="4">
        <v>4.8605399999999998E-4</v>
      </c>
      <c r="S215" s="39">
        <f t="shared" si="4"/>
        <v>5.3971450000000001E-4</v>
      </c>
      <c r="T215" s="10">
        <f t="shared" si="5"/>
        <v>0.18447906016594517</v>
      </c>
      <c r="U215" s="40"/>
    </row>
    <row r="216" spans="1:21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4">
        <v>3.8058699999999999E-4</v>
      </c>
      <c r="H216" s="4">
        <v>2.5263400000000001E-4</v>
      </c>
      <c r="I216" s="4">
        <v>3.3272E-4</v>
      </c>
      <c r="J216" s="4">
        <v>3.3785199999999999E-3</v>
      </c>
      <c r="K216" s="4">
        <v>1.9687699999999999E-3</v>
      </c>
      <c r="L216" s="4">
        <v>2.8287500000000001E-3</v>
      </c>
      <c r="M216" s="4">
        <v>4.1004799999999999E-4</v>
      </c>
      <c r="N216" s="4">
        <v>3.3573899999999999E-4</v>
      </c>
      <c r="O216" s="4">
        <v>3.4849700000000002E-4</v>
      </c>
      <c r="P216" s="4">
        <v>3.3397499999999998E-3</v>
      </c>
      <c r="Q216" s="4">
        <v>2.4180299999999998E-3</v>
      </c>
      <c r="R216" s="4">
        <v>2.5578200000000001E-3</v>
      </c>
      <c r="S216" s="39">
        <f t="shared" si="4"/>
        <v>1.5459887499999997E-3</v>
      </c>
      <c r="T216" s="10">
        <f t="shared" si="5"/>
        <v>0.8473346384143996</v>
      </c>
      <c r="U216" s="40"/>
    </row>
    <row r="217" spans="1:21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4">
        <v>4.6800100000000001E-4</v>
      </c>
      <c r="H217" s="4">
        <v>4.5245300000000001E-4</v>
      </c>
      <c r="I217" s="4">
        <v>4.8820599999999998E-4</v>
      </c>
      <c r="J217" s="4">
        <v>7.7794699999999997E-4</v>
      </c>
      <c r="K217" s="4">
        <v>6.7785399999999998E-4</v>
      </c>
      <c r="L217" s="4">
        <v>8.0937399999999997E-4</v>
      </c>
      <c r="M217" s="4">
        <v>3.1852900000000001E-4</v>
      </c>
      <c r="N217" s="4">
        <v>3.24705E-4</v>
      </c>
      <c r="O217" s="4">
        <v>3.81455E-4</v>
      </c>
      <c r="P217" s="4">
        <v>5.7200399999999998E-4</v>
      </c>
      <c r="Q217" s="4">
        <v>4.8944099999999996E-4</v>
      </c>
      <c r="R217" s="4">
        <v>5.3650900000000001E-4</v>
      </c>
      <c r="S217" s="39">
        <f t="shared" si="4"/>
        <v>5.2470650000000006E-4</v>
      </c>
      <c r="T217" s="10">
        <f t="shared" si="5"/>
        <v>0.3067890333197823</v>
      </c>
      <c r="U217" s="40"/>
    </row>
    <row r="218" spans="1:21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4">
        <v>4.1859200000000001E-3</v>
      </c>
      <c r="H218" s="4">
        <v>4.44401E-3</v>
      </c>
      <c r="I218" s="4">
        <v>4.5361999999999998E-3</v>
      </c>
      <c r="J218" s="4">
        <v>5.0348199999999997E-3</v>
      </c>
      <c r="K218" s="4">
        <v>4.5773899999999998E-3</v>
      </c>
      <c r="L218" s="4">
        <v>4.8213400000000003E-3</v>
      </c>
      <c r="M218" s="4">
        <v>1.3972699999999999E-3</v>
      </c>
      <c r="N218" s="4">
        <v>1.47156E-3</v>
      </c>
      <c r="O218" s="4">
        <v>1.54777E-3</v>
      </c>
      <c r="P218" s="4">
        <v>1.80291E-3</v>
      </c>
      <c r="Q218" s="4">
        <v>1.7250500000000001E-3</v>
      </c>
      <c r="R218" s="4">
        <v>1.6975099999999999E-3</v>
      </c>
      <c r="S218" s="39">
        <f t="shared" si="4"/>
        <v>3.1034791666666663E-3</v>
      </c>
      <c r="T218" s="10">
        <f t="shared" si="5"/>
        <v>0.50889616664213955</v>
      </c>
      <c r="U218" s="40"/>
    </row>
    <row r="219" spans="1:21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4">
        <v>6.0139800000000003E-5</v>
      </c>
      <c r="H219" s="4">
        <v>6.7247499999999996E-5</v>
      </c>
      <c r="I219" s="4">
        <v>4.72608E-5</v>
      </c>
      <c r="J219" s="4">
        <v>6.4014499999999995E-5</v>
      </c>
      <c r="K219" s="4">
        <v>9.0288800000000002E-5</v>
      </c>
      <c r="L219" s="4">
        <v>5.5611500000000001E-5</v>
      </c>
      <c r="M219" s="4">
        <v>4.37068E-5</v>
      </c>
      <c r="N219" s="4">
        <v>6.1387299999999994E-5</v>
      </c>
      <c r="O219" s="4">
        <v>6.5596200000000001E-5</v>
      </c>
      <c r="P219" s="4">
        <v>9.7285600000000002E-5</v>
      </c>
      <c r="Q219" s="4">
        <v>7.32042E-5</v>
      </c>
      <c r="R219" s="4">
        <v>6.7701199999999995E-5</v>
      </c>
      <c r="S219" s="39">
        <f t="shared" si="4"/>
        <v>6.6120349999999995E-5</v>
      </c>
      <c r="T219" s="10">
        <f t="shared" si="5"/>
        <v>0.23433013286251447</v>
      </c>
      <c r="U219" s="40"/>
    </row>
    <row r="220" spans="1:21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4">
        <v>4.8399400000000001E-4</v>
      </c>
      <c r="H220" s="4">
        <v>4.7134599999999998E-4</v>
      </c>
      <c r="I220" s="4">
        <v>5.0323000000000002E-4</v>
      </c>
      <c r="J220" s="4">
        <v>5.8883600000000003E-4</v>
      </c>
      <c r="K220" s="4">
        <v>5.4962900000000005E-4</v>
      </c>
      <c r="L220" s="4">
        <v>5.2003499999999996E-4</v>
      </c>
      <c r="M220" s="4">
        <v>4.1097399999999999E-4</v>
      </c>
      <c r="N220" s="4">
        <v>4.5290100000000002E-4</v>
      </c>
      <c r="O220" s="4">
        <v>4.7607500000000001E-4</v>
      </c>
      <c r="P220" s="4">
        <v>6.1515400000000003E-4</v>
      </c>
      <c r="Q220" s="4">
        <v>6.23147E-4</v>
      </c>
      <c r="R220" s="4">
        <v>6.5665000000000005E-4</v>
      </c>
      <c r="S220" s="39">
        <f t="shared" si="4"/>
        <v>5.2933091666666667E-4</v>
      </c>
      <c r="T220" s="10">
        <f t="shared" si="5"/>
        <v>0.14544716186301307</v>
      </c>
      <c r="U220" s="40"/>
    </row>
    <row r="221" spans="1:21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4">
        <v>9.8141500000000002E-5</v>
      </c>
      <c r="H221" s="4">
        <v>9.6203600000000002E-5</v>
      </c>
      <c r="I221" s="4">
        <v>1.01424E-4</v>
      </c>
      <c r="J221" s="4">
        <v>1.2725400000000001E-4</v>
      </c>
      <c r="K221" s="4">
        <v>9.8885299999999993E-5</v>
      </c>
      <c r="L221" s="4">
        <v>9.4580799999999994E-5</v>
      </c>
      <c r="M221" s="4">
        <v>8.8202599999999995E-5</v>
      </c>
      <c r="N221" s="4">
        <v>8.8299499999999997E-5</v>
      </c>
      <c r="O221" s="4">
        <v>9.1467599999999998E-5</v>
      </c>
      <c r="P221" s="4">
        <v>1.21123E-4</v>
      </c>
      <c r="Q221" s="4">
        <v>1.2987799999999999E-4</v>
      </c>
      <c r="R221" s="4">
        <v>1.33227E-4</v>
      </c>
      <c r="S221" s="39">
        <f t="shared" si="4"/>
        <v>1.0572390833333334E-4</v>
      </c>
      <c r="T221" s="10">
        <f t="shared" si="5"/>
        <v>0.16112258129771234</v>
      </c>
      <c r="U221" s="40"/>
    </row>
    <row r="222" spans="1:21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4">
        <v>6.0510700000000003E-5</v>
      </c>
      <c r="H222" s="4">
        <v>6.5057900000000006E-5</v>
      </c>
      <c r="I222" s="4">
        <v>6.1156100000000002E-5</v>
      </c>
      <c r="J222" s="4">
        <v>8.2307300000000004E-5</v>
      </c>
      <c r="K222" s="4">
        <v>6.8378499999999996E-5</v>
      </c>
      <c r="L222" s="4">
        <v>6.63684E-5</v>
      </c>
      <c r="M222" s="4">
        <v>5.6785800000000001E-5</v>
      </c>
      <c r="N222" s="4">
        <v>6.2188100000000002E-5</v>
      </c>
      <c r="O222" s="4">
        <v>6.4377300000000004E-5</v>
      </c>
      <c r="P222" s="4">
        <v>9.7632699999999998E-5</v>
      </c>
      <c r="Q222" s="4">
        <v>8.4677899999999998E-5</v>
      </c>
      <c r="R222" s="4">
        <v>8.6451299999999997E-5</v>
      </c>
      <c r="S222" s="39">
        <f t="shared" si="4"/>
        <v>7.1324333333333331E-5</v>
      </c>
      <c r="T222" s="10">
        <f t="shared" si="5"/>
        <v>0.18211074416246761</v>
      </c>
      <c r="U222" s="40"/>
    </row>
    <row r="223" spans="1:21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4">
        <v>2.8512799999999999E-5</v>
      </c>
      <c r="H223" s="4">
        <v>2.5656500000000001E-5</v>
      </c>
      <c r="I223" s="4">
        <v>2.9085400000000001E-5</v>
      </c>
      <c r="J223" s="4">
        <v>2.0825299999999999E-5</v>
      </c>
      <c r="K223" s="4">
        <v>2.13682E-5</v>
      </c>
      <c r="L223" s="4">
        <v>1.5455300000000001E-5</v>
      </c>
      <c r="M223" s="4">
        <v>6.05709E-5</v>
      </c>
      <c r="N223" s="4">
        <v>6.1525600000000006E-5</v>
      </c>
      <c r="O223" s="4">
        <v>6.01011E-5</v>
      </c>
      <c r="P223" s="4">
        <v>6.4728500000000002E-5</v>
      </c>
      <c r="Q223" s="4">
        <v>8.19531E-5</v>
      </c>
      <c r="R223" s="4">
        <v>8.02256E-5</v>
      </c>
      <c r="S223" s="39">
        <f t="shared" si="4"/>
        <v>4.5834024999999997E-5</v>
      </c>
      <c r="T223" s="10">
        <f t="shared" si="5"/>
        <v>0.53628010789534486</v>
      </c>
      <c r="U223" s="40"/>
    </row>
    <row r="224" spans="1:21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4">
        <v>7.3053399999999994E-5</v>
      </c>
      <c r="H224" s="4">
        <v>7.0855700000000007E-5</v>
      </c>
      <c r="I224" s="4">
        <v>8.0484300000000005E-5</v>
      </c>
      <c r="J224" s="4">
        <v>9.9837100000000007E-5</v>
      </c>
      <c r="K224" s="4">
        <v>8.4341300000000005E-5</v>
      </c>
      <c r="L224" s="4">
        <v>8.7585900000000005E-5</v>
      </c>
      <c r="M224" s="4">
        <v>8.4849099999999994E-5</v>
      </c>
      <c r="N224" s="4">
        <v>9.0669799999999997E-5</v>
      </c>
      <c r="O224" s="4">
        <v>9.6258499999999993E-5</v>
      </c>
      <c r="P224" s="4">
        <v>1.24363E-4</v>
      </c>
      <c r="Q224" s="4">
        <v>1.20414E-4</v>
      </c>
      <c r="R224" s="4">
        <v>1.32564E-4</v>
      </c>
      <c r="S224" s="39">
        <f t="shared" si="4"/>
        <v>9.5439674999999978E-5</v>
      </c>
      <c r="T224" s="10">
        <f t="shared" si="5"/>
        <v>0.21209968421930894</v>
      </c>
      <c r="U224" s="40"/>
    </row>
    <row r="225" spans="1:21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4">
        <v>1.8152500000000001E-4</v>
      </c>
      <c r="H225" s="4">
        <v>1.8678799999999999E-4</v>
      </c>
      <c r="I225" s="4">
        <v>1.79667E-4</v>
      </c>
      <c r="J225" s="4">
        <v>2.34878E-4</v>
      </c>
      <c r="K225" s="4">
        <v>2.05033E-4</v>
      </c>
      <c r="L225" s="4">
        <v>1.9204899999999999E-4</v>
      </c>
      <c r="M225" s="4">
        <v>1.73227E-4</v>
      </c>
      <c r="N225" s="4">
        <v>2.00788E-4</v>
      </c>
      <c r="O225" s="4">
        <v>2.0006099999999999E-4</v>
      </c>
      <c r="P225" s="4">
        <v>2.5306699999999999E-4</v>
      </c>
      <c r="Q225" s="4">
        <v>2.5556800000000002E-4</v>
      </c>
      <c r="R225" s="4">
        <v>2.7917799999999999E-4</v>
      </c>
      <c r="S225" s="39">
        <f t="shared" si="4"/>
        <v>2.1181908333333332E-4</v>
      </c>
      <c r="T225" s="10">
        <f t="shared" si="5"/>
        <v>0.16507298868615314</v>
      </c>
      <c r="U225" s="40"/>
    </row>
    <row r="226" spans="1:21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4">
        <v>1.1872199999999999E-3</v>
      </c>
      <c r="H226" s="4">
        <v>1.20466E-3</v>
      </c>
      <c r="I226" s="4">
        <v>1.2238100000000001E-3</v>
      </c>
      <c r="J226" s="4">
        <v>1.07347E-3</v>
      </c>
      <c r="K226" s="4">
        <v>8.9912800000000001E-4</v>
      </c>
      <c r="L226" s="4">
        <v>7.8434200000000005E-4</v>
      </c>
      <c r="M226" s="4">
        <v>2.23406E-3</v>
      </c>
      <c r="N226" s="4">
        <v>2.5848500000000001E-3</v>
      </c>
      <c r="O226" s="4">
        <v>2.55353E-3</v>
      </c>
      <c r="P226" s="4">
        <v>3.0824200000000002E-3</v>
      </c>
      <c r="Q226" s="4">
        <v>3.2209999999999999E-3</v>
      </c>
      <c r="R226" s="4">
        <v>3.3516900000000001E-3</v>
      </c>
      <c r="S226" s="39">
        <f t="shared" si="4"/>
        <v>1.9500150000000003E-3</v>
      </c>
      <c r="T226" s="10">
        <f t="shared" si="5"/>
        <v>0.5035638487166062</v>
      </c>
      <c r="U226" s="40"/>
    </row>
    <row r="227" spans="1:21" x14ac:dyDescent="0.25">
      <c r="A227" s="5"/>
      <c r="B227" s="5"/>
      <c r="C227" s="5"/>
      <c r="D227" s="5"/>
      <c r="E227" s="6"/>
      <c r="F227" s="5"/>
      <c r="S227" s="39"/>
      <c r="T227" s="10"/>
      <c r="U227" s="40"/>
    </row>
    <row r="231" spans="1:21" x14ac:dyDescent="0.25">
      <c r="A231" t="s">
        <v>583</v>
      </c>
    </row>
    <row r="232" spans="1:21" ht="30" x14ac:dyDescent="0.25">
      <c r="A232" s="5" t="s">
        <v>103</v>
      </c>
      <c r="B232" s="5" t="s">
        <v>104</v>
      </c>
      <c r="C232" s="5" t="s">
        <v>105</v>
      </c>
      <c r="D232" s="5" t="s">
        <v>106</v>
      </c>
      <c r="E232" s="5" t="s">
        <v>107</v>
      </c>
      <c r="F232" s="5" t="s">
        <v>108</v>
      </c>
      <c r="G232" s="51" t="s">
        <v>595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8"/>
    </row>
    <row r="233" spans="1:21" ht="30" x14ac:dyDescent="0.25">
      <c r="A233" s="5" t="s">
        <v>110</v>
      </c>
      <c r="B233" s="5">
        <v>1</v>
      </c>
      <c r="C233" s="5" t="s">
        <v>485</v>
      </c>
      <c r="D233" s="5" t="s">
        <v>486</v>
      </c>
      <c r="E233" s="37" t="s">
        <v>487</v>
      </c>
      <c r="F233" s="5" t="s">
        <v>111</v>
      </c>
      <c r="G233" s="4">
        <f>1-G50</f>
        <v>0.99646663000000002</v>
      </c>
      <c r="H233" s="4">
        <f t="shared" ref="H233:R233" si="6">1-H50</f>
        <v>0.99746007000000003</v>
      </c>
      <c r="I233" s="4">
        <f t="shared" si="6"/>
        <v>0.99713419999999997</v>
      </c>
      <c r="J233" s="4">
        <f t="shared" si="6"/>
        <v>0.99795982000000005</v>
      </c>
      <c r="K233" s="4">
        <f t="shared" si="6"/>
        <v>0.99754655999999997</v>
      </c>
      <c r="L233" s="4">
        <f t="shared" si="6"/>
        <v>0.99783663</v>
      </c>
      <c r="M233" s="4">
        <f t="shared" si="6"/>
        <v>0.99873292999999996</v>
      </c>
      <c r="N233" s="4">
        <f t="shared" si="6"/>
        <v>0.99894479999999997</v>
      </c>
      <c r="O233" s="4">
        <f t="shared" si="6"/>
        <v>0.99910385000000002</v>
      </c>
      <c r="P233" s="4">
        <f t="shared" si="6"/>
        <v>0.99876432999999998</v>
      </c>
      <c r="Q233" s="4">
        <f t="shared" si="6"/>
        <v>0.99892760000000003</v>
      </c>
      <c r="R233" s="4">
        <f t="shared" si="6"/>
        <v>0.99886657999999995</v>
      </c>
      <c r="S233" s="10"/>
    </row>
    <row r="234" spans="1:21" ht="30" x14ac:dyDescent="0.25">
      <c r="A234" s="5" t="s">
        <v>110</v>
      </c>
      <c r="B234" s="5">
        <v>13</v>
      </c>
      <c r="C234" s="5" t="s">
        <v>115</v>
      </c>
      <c r="D234" s="5" t="s">
        <v>116</v>
      </c>
      <c r="E234" s="37" t="s">
        <v>117</v>
      </c>
      <c r="F234" s="5" t="s">
        <v>111</v>
      </c>
      <c r="G234" s="4">
        <f t="shared" ref="G234:R236" si="7">1-G51</f>
        <v>0.99975035000000001</v>
      </c>
      <c r="H234" s="4">
        <f t="shared" si="7"/>
        <v>0.99974463899999999</v>
      </c>
      <c r="I234" s="4">
        <f t="shared" si="7"/>
        <v>0.99979182799999999</v>
      </c>
      <c r="J234" s="4">
        <f t="shared" si="7"/>
        <v>0.99978676300000002</v>
      </c>
      <c r="K234" s="4">
        <f t="shared" si="7"/>
        <v>0.99979866299999998</v>
      </c>
      <c r="L234" s="4">
        <f t="shared" si="7"/>
        <v>0.99975446999999995</v>
      </c>
      <c r="M234" s="4">
        <f t="shared" si="7"/>
        <v>0.99977237399999996</v>
      </c>
      <c r="N234" s="4">
        <f t="shared" si="7"/>
        <v>0.99976617099999998</v>
      </c>
      <c r="O234" s="4">
        <f t="shared" si="7"/>
        <v>0.99977559900000001</v>
      </c>
      <c r="P234" s="4">
        <f t="shared" si="7"/>
        <v>0.99968866300000003</v>
      </c>
      <c r="Q234" s="4">
        <f t="shared" si="7"/>
        <v>0.99969277099999998</v>
      </c>
      <c r="R234" s="4">
        <f t="shared" si="7"/>
        <v>0.99967774399999998</v>
      </c>
      <c r="S234" s="10"/>
    </row>
    <row r="235" spans="1:21" ht="30" x14ac:dyDescent="0.25">
      <c r="A235" s="5" t="s">
        <v>110</v>
      </c>
      <c r="B235" s="5">
        <v>30</v>
      </c>
      <c r="C235" s="5" t="s">
        <v>118</v>
      </c>
      <c r="D235" s="5" t="s">
        <v>114</v>
      </c>
      <c r="E235" s="37" t="s">
        <v>119</v>
      </c>
      <c r="F235" s="5" t="s">
        <v>120</v>
      </c>
      <c r="G235" s="4">
        <f t="shared" si="7"/>
        <v>0.99813642999999996</v>
      </c>
      <c r="H235" s="4">
        <f t="shared" si="7"/>
        <v>0.99808892000000005</v>
      </c>
      <c r="I235" s="4">
        <f t="shared" si="7"/>
        <v>0.99767523999999996</v>
      </c>
      <c r="J235" s="4">
        <f t="shared" si="7"/>
        <v>0.99934542699999995</v>
      </c>
      <c r="K235" s="4">
        <f t="shared" si="7"/>
        <v>0.99904791400000004</v>
      </c>
      <c r="L235" s="4">
        <f t="shared" si="7"/>
        <v>0.99912208499999999</v>
      </c>
      <c r="M235" s="4">
        <f t="shared" si="7"/>
        <v>0.99940410700000004</v>
      </c>
      <c r="N235" s="4">
        <f t="shared" si="7"/>
        <v>0.99939706399999995</v>
      </c>
      <c r="O235" s="4">
        <f t="shared" si="7"/>
        <v>0.99946019699999999</v>
      </c>
      <c r="P235" s="4">
        <f t="shared" si="7"/>
        <v>0.99964056199999995</v>
      </c>
      <c r="Q235" s="4">
        <f t="shared" si="7"/>
        <v>0.99965849100000004</v>
      </c>
      <c r="R235" s="4">
        <f t="shared" si="7"/>
        <v>0.99965803099999995</v>
      </c>
      <c r="S235" s="10"/>
    </row>
    <row r="236" spans="1:21" ht="30" x14ac:dyDescent="0.25">
      <c r="A236" s="5" t="s">
        <v>110</v>
      </c>
      <c r="B236" s="5">
        <v>31</v>
      </c>
      <c r="C236" s="5" t="s">
        <v>121</v>
      </c>
      <c r="D236" s="5" t="s">
        <v>112</v>
      </c>
      <c r="E236" s="37" t="s">
        <v>122</v>
      </c>
      <c r="F236" s="5" t="s">
        <v>123</v>
      </c>
      <c r="G236" s="4">
        <f t="shared" si="7"/>
        <v>0.99273182000000004</v>
      </c>
      <c r="H236" s="4">
        <f t="shared" si="7"/>
        <v>0.99295999000000001</v>
      </c>
      <c r="I236" s="4">
        <f t="shared" si="7"/>
        <v>0.99291711999999999</v>
      </c>
      <c r="J236" s="4">
        <f t="shared" si="7"/>
        <v>0.98480690000000004</v>
      </c>
      <c r="K236" s="4">
        <f t="shared" si="7"/>
        <v>0.98839460000000001</v>
      </c>
      <c r="L236" s="4">
        <f t="shared" si="7"/>
        <v>0.99257318000000005</v>
      </c>
      <c r="M236" s="4">
        <f t="shared" si="7"/>
        <v>0.99829332000000004</v>
      </c>
      <c r="N236" s="4">
        <f t="shared" si="7"/>
        <v>0.99829345000000003</v>
      </c>
      <c r="O236" s="4">
        <f t="shared" si="7"/>
        <v>0.99839946999999996</v>
      </c>
      <c r="P236" s="4">
        <f t="shared" si="7"/>
        <v>0.99742931999999995</v>
      </c>
      <c r="Q236" s="4">
        <f t="shared" si="7"/>
        <v>0.99745159000000005</v>
      </c>
      <c r="R236" s="4">
        <f t="shared" si="7"/>
        <v>0.99748857000000002</v>
      </c>
      <c r="S236" s="10"/>
    </row>
    <row r="237" spans="1:21" ht="30" x14ac:dyDescent="0.25">
      <c r="A237" s="5" t="s">
        <v>110</v>
      </c>
      <c r="B237" s="5">
        <v>34</v>
      </c>
      <c r="C237" s="5" t="s">
        <v>488</v>
      </c>
      <c r="D237" s="5" t="s">
        <v>125</v>
      </c>
      <c r="E237" s="37" t="s">
        <v>489</v>
      </c>
      <c r="F237" s="5" t="s">
        <v>111</v>
      </c>
      <c r="G237" s="4">
        <f>1-G54-G55</f>
        <v>0.99351687999999994</v>
      </c>
      <c r="H237" s="4">
        <f t="shared" ref="H237:R237" si="8">1-H54-H55</f>
        <v>0.99385670000000004</v>
      </c>
      <c r="I237" s="4">
        <f t="shared" si="8"/>
        <v>0.99264991999999996</v>
      </c>
      <c r="J237" s="4">
        <f t="shared" si="8"/>
        <v>0.99385162000000005</v>
      </c>
      <c r="K237" s="4">
        <f t="shared" si="8"/>
        <v>0.99185999000000002</v>
      </c>
      <c r="L237" s="4">
        <f t="shared" si="8"/>
        <v>0.99271635999999996</v>
      </c>
      <c r="M237" s="4">
        <f t="shared" si="8"/>
        <v>0.99414826000000001</v>
      </c>
      <c r="N237" s="4">
        <f t="shared" si="8"/>
        <v>0.99398253000000003</v>
      </c>
      <c r="O237" s="4">
        <f t="shared" si="8"/>
        <v>0.99457300000000004</v>
      </c>
      <c r="P237" s="4">
        <f t="shared" si="8"/>
        <v>0.99249066000000008</v>
      </c>
      <c r="Q237" s="4">
        <f t="shared" si="8"/>
        <v>0.99252251000000002</v>
      </c>
      <c r="R237" s="4">
        <f t="shared" si="8"/>
        <v>0.99282409999999999</v>
      </c>
      <c r="S237" s="10"/>
    </row>
    <row r="238" spans="1:21" ht="30" x14ac:dyDescent="0.25">
      <c r="A238" s="5" t="s">
        <v>110</v>
      </c>
      <c r="B238" s="5">
        <v>34</v>
      </c>
      <c r="C238" s="5" t="s">
        <v>490</v>
      </c>
      <c r="D238" s="5" t="s">
        <v>424</v>
      </c>
      <c r="E238" s="37" t="s">
        <v>491</v>
      </c>
      <c r="F238" s="5" t="s">
        <v>111</v>
      </c>
      <c r="G238" s="4">
        <f>1-G54-G55</f>
        <v>0.99351687999999994</v>
      </c>
      <c r="H238" s="4">
        <f t="shared" ref="H238:R238" si="9">1-H54-H55</f>
        <v>0.99385670000000004</v>
      </c>
      <c r="I238" s="4">
        <f t="shared" si="9"/>
        <v>0.99264991999999996</v>
      </c>
      <c r="J238" s="4">
        <f t="shared" si="9"/>
        <v>0.99385162000000005</v>
      </c>
      <c r="K238" s="4">
        <f t="shared" si="9"/>
        <v>0.99185999000000002</v>
      </c>
      <c r="L238" s="4">
        <f t="shared" si="9"/>
        <v>0.99271635999999996</v>
      </c>
      <c r="M238" s="4">
        <f t="shared" si="9"/>
        <v>0.99414826000000001</v>
      </c>
      <c r="N238" s="4">
        <f t="shared" si="9"/>
        <v>0.99398253000000003</v>
      </c>
      <c r="O238" s="4">
        <f t="shared" si="9"/>
        <v>0.99457300000000004</v>
      </c>
      <c r="P238" s="4">
        <f t="shared" si="9"/>
        <v>0.99249066000000008</v>
      </c>
      <c r="Q238" s="4">
        <f t="shared" si="9"/>
        <v>0.99252251000000002</v>
      </c>
      <c r="R238" s="4">
        <f t="shared" si="9"/>
        <v>0.99282409999999999</v>
      </c>
      <c r="S238" s="10"/>
    </row>
    <row r="239" spans="1:21" ht="30" x14ac:dyDescent="0.25">
      <c r="A239" s="5" t="s">
        <v>110</v>
      </c>
      <c r="B239" s="5">
        <v>37</v>
      </c>
      <c r="C239" s="5" t="s">
        <v>378</v>
      </c>
      <c r="D239" s="5" t="s">
        <v>125</v>
      </c>
      <c r="E239" s="37" t="s">
        <v>379</v>
      </c>
      <c r="F239" s="5" t="s">
        <v>111</v>
      </c>
      <c r="G239" s="4">
        <f t="shared" ref="G239:R240" si="10">1-G56</f>
        <v>0.99899903999999995</v>
      </c>
      <c r="H239" s="4">
        <f t="shared" si="10"/>
        <v>0.999069655</v>
      </c>
      <c r="I239" s="4">
        <f t="shared" si="10"/>
        <v>0.99869151</v>
      </c>
      <c r="J239" s="4">
        <f t="shared" si="10"/>
        <v>0.99887890999999995</v>
      </c>
      <c r="K239" s="4">
        <f t="shared" si="10"/>
        <v>0.99872510999999997</v>
      </c>
      <c r="L239" s="4">
        <f t="shared" si="10"/>
        <v>0.99873416999999998</v>
      </c>
      <c r="M239" s="4">
        <f t="shared" si="10"/>
        <v>0.99858842999999997</v>
      </c>
      <c r="N239" s="4">
        <f t="shared" si="10"/>
        <v>0.99862717000000001</v>
      </c>
      <c r="O239" s="4">
        <f t="shared" si="10"/>
        <v>0.99907522699999995</v>
      </c>
      <c r="P239" s="4">
        <f t="shared" si="10"/>
        <v>0.99705664999999999</v>
      </c>
      <c r="Q239" s="4">
        <f t="shared" si="10"/>
        <v>0.99725118000000001</v>
      </c>
      <c r="R239" s="4">
        <f t="shared" si="10"/>
        <v>0.99792305999999997</v>
      </c>
      <c r="S239" s="10"/>
    </row>
    <row r="240" spans="1:21" ht="30" x14ac:dyDescent="0.25">
      <c r="A240" s="5" t="s">
        <v>110</v>
      </c>
      <c r="B240" s="5">
        <v>44</v>
      </c>
      <c r="C240" s="5" t="s">
        <v>128</v>
      </c>
      <c r="D240" s="5" t="s">
        <v>116</v>
      </c>
      <c r="E240" s="37" t="s">
        <v>129</v>
      </c>
      <c r="F240" s="5" t="s">
        <v>127</v>
      </c>
      <c r="G240" s="4">
        <f t="shared" si="10"/>
        <v>0.99935407600000004</v>
      </c>
      <c r="H240" s="4">
        <f t="shared" si="10"/>
        <v>0.99937206599999995</v>
      </c>
      <c r="I240" s="4">
        <f t="shared" si="10"/>
        <v>0.99933757599999995</v>
      </c>
      <c r="J240" s="4">
        <f t="shared" si="10"/>
        <v>0.99936008399999998</v>
      </c>
      <c r="K240" s="4">
        <f t="shared" si="10"/>
        <v>0.99948782899999999</v>
      </c>
      <c r="L240" s="4">
        <f t="shared" si="10"/>
        <v>0.99939996499999995</v>
      </c>
      <c r="M240" s="4">
        <f t="shared" si="10"/>
        <v>0.99959321400000001</v>
      </c>
      <c r="N240" s="4">
        <f t="shared" si="10"/>
        <v>0.99957537699999999</v>
      </c>
      <c r="O240" s="4">
        <f t="shared" si="10"/>
        <v>0.99958663599999997</v>
      </c>
      <c r="P240" s="4">
        <f t="shared" si="10"/>
        <v>0.99953636899999998</v>
      </c>
      <c r="Q240" s="4">
        <f t="shared" si="10"/>
        <v>0.99956194799999998</v>
      </c>
      <c r="R240" s="4">
        <f t="shared" si="10"/>
        <v>0.99949276899999995</v>
      </c>
      <c r="S240" s="10"/>
    </row>
    <row r="241" spans="1:19" ht="30" x14ac:dyDescent="0.25">
      <c r="A241" s="5" t="s">
        <v>110</v>
      </c>
      <c r="B241" s="5">
        <v>48</v>
      </c>
      <c r="C241" s="5" t="s">
        <v>380</v>
      </c>
      <c r="D241" s="5" t="s">
        <v>125</v>
      </c>
      <c r="E241" s="37" t="s">
        <v>381</v>
      </c>
      <c r="F241" s="5" t="s">
        <v>382</v>
      </c>
      <c r="G241" s="4">
        <f>1-G58-G59</f>
        <v>0.99940297</v>
      </c>
      <c r="H241" s="4">
        <f t="shared" ref="H241:R241" si="11">1-H58-H59</f>
        <v>0.999444267</v>
      </c>
      <c r="I241" s="4">
        <f t="shared" si="11"/>
        <v>0.99947504800000009</v>
      </c>
      <c r="J241" s="4">
        <f t="shared" si="11"/>
        <v>0.99840102100000006</v>
      </c>
      <c r="K241" s="4">
        <f t="shared" si="11"/>
        <v>0.99921338059999998</v>
      </c>
      <c r="L241" s="4">
        <f t="shared" si="11"/>
        <v>0.99878274600000005</v>
      </c>
      <c r="M241" s="4">
        <f t="shared" si="11"/>
        <v>0.99954901269999996</v>
      </c>
      <c r="N241" s="4">
        <f t="shared" si="11"/>
        <v>0.99957950669999995</v>
      </c>
      <c r="O241" s="4">
        <f t="shared" si="11"/>
        <v>0.99959121119999994</v>
      </c>
      <c r="P241" s="4">
        <f t="shared" si="11"/>
        <v>0.99879338200000001</v>
      </c>
      <c r="Q241" s="4">
        <f t="shared" si="11"/>
        <v>0.99924130649999998</v>
      </c>
      <c r="R241" s="4">
        <f t="shared" si="11"/>
        <v>0.99896380289999998</v>
      </c>
      <c r="S241" s="10"/>
    </row>
    <row r="242" spans="1:19" ht="30" x14ac:dyDescent="0.25">
      <c r="A242" s="5" t="s">
        <v>110</v>
      </c>
      <c r="B242" s="5">
        <v>48</v>
      </c>
      <c r="C242" s="5" t="s">
        <v>383</v>
      </c>
      <c r="D242" s="5" t="s">
        <v>126</v>
      </c>
      <c r="E242" s="37" t="s">
        <v>384</v>
      </c>
      <c r="F242" s="5" t="s">
        <v>382</v>
      </c>
      <c r="G242" s="4">
        <f>1-G58-G59</f>
        <v>0.99940297</v>
      </c>
      <c r="H242" s="4">
        <f t="shared" ref="H242:R242" si="12">1-H58-H59</f>
        <v>0.999444267</v>
      </c>
      <c r="I242" s="4">
        <f t="shared" si="12"/>
        <v>0.99947504800000009</v>
      </c>
      <c r="J242" s="4">
        <f t="shared" si="12"/>
        <v>0.99840102100000006</v>
      </c>
      <c r="K242" s="4">
        <f t="shared" si="12"/>
        <v>0.99921338059999998</v>
      </c>
      <c r="L242" s="4">
        <f t="shared" si="12"/>
        <v>0.99878274600000005</v>
      </c>
      <c r="M242" s="4">
        <f t="shared" si="12"/>
        <v>0.99954901269999996</v>
      </c>
      <c r="N242" s="4">
        <f t="shared" si="12"/>
        <v>0.99957950669999995</v>
      </c>
      <c r="O242" s="4">
        <f t="shared" si="12"/>
        <v>0.99959121119999994</v>
      </c>
      <c r="P242" s="4">
        <f t="shared" si="12"/>
        <v>0.99879338200000001</v>
      </c>
      <c r="Q242" s="4">
        <f t="shared" si="12"/>
        <v>0.99924130649999998</v>
      </c>
      <c r="R242" s="4">
        <f t="shared" si="12"/>
        <v>0.99896380289999998</v>
      </c>
      <c r="S242" s="10"/>
    </row>
    <row r="243" spans="1:19" ht="30" x14ac:dyDescent="0.25">
      <c r="A243" s="5" t="s">
        <v>110</v>
      </c>
      <c r="B243" s="5">
        <v>55</v>
      </c>
      <c r="C243" s="5" t="s">
        <v>492</v>
      </c>
      <c r="D243" s="5" t="s">
        <v>114</v>
      </c>
      <c r="E243" s="37" t="s">
        <v>493</v>
      </c>
      <c r="F243" s="5" t="s">
        <v>494</v>
      </c>
      <c r="G243" s="4">
        <f>1-G60</f>
        <v>0.99993687379999996</v>
      </c>
      <c r="H243" s="4">
        <f t="shared" ref="H243:R243" si="13">1-H60</f>
        <v>0.99991989079999999</v>
      </c>
      <c r="I243" s="4">
        <f t="shared" si="13"/>
        <v>0.99991300949999995</v>
      </c>
      <c r="J243" s="4">
        <f t="shared" si="13"/>
        <v>0.99982921999999996</v>
      </c>
      <c r="K243" s="4">
        <f t="shared" si="13"/>
        <v>0.99982961400000003</v>
      </c>
      <c r="L243" s="4">
        <f t="shared" si="13"/>
        <v>0.99980901600000005</v>
      </c>
      <c r="M243" s="4">
        <f t="shared" si="13"/>
        <v>0.99997675370000005</v>
      </c>
      <c r="N243" s="4">
        <f t="shared" si="13"/>
        <v>0.99998090679999996</v>
      </c>
      <c r="O243" s="4">
        <f t="shared" si="13"/>
        <v>0.99994787419999998</v>
      </c>
      <c r="P243" s="4">
        <f t="shared" si="13"/>
        <v>0.99989412200000005</v>
      </c>
      <c r="Q243" s="4">
        <f t="shared" si="13"/>
        <v>0.99989454600000005</v>
      </c>
      <c r="R243" s="4">
        <f t="shared" si="13"/>
        <v>0.99990853449999995</v>
      </c>
      <c r="S243" s="10"/>
    </row>
    <row r="244" spans="1:19" ht="30" x14ac:dyDescent="0.25">
      <c r="A244" s="5" t="s">
        <v>110</v>
      </c>
      <c r="B244" s="5">
        <v>56</v>
      </c>
      <c r="C244" s="5" t="s">
        <v>131</v>
      </c>
      <c r="D244" s="5" t="s">
        <v>130</v>
      </c>
      <c r="E244" s="37" t="s">
        <v>132</v>
      </c>
      <c r="F244" s="5" t="s">
        <v>133</v>
      </c>
      <c r="G244" s="4">
        <f t="shared" ref="G244:R251" si="14">1-G61</f>
        <v>0.99995773229999996</v>
      </c>
      <c r="H244" s="4">
        <f t="shared" si="14"/>
        <v>0.99995458849999996</v>
      </c>
      <c r="I244" s="4">
        <f t="shared" si="14"/>
        <v>0.99995819019999999</v>
      </c>
      <c r="J244" s="4">
        <f t="shared" si="14"/>
        <v>0.99993003670000002</v>
      </c>
      <c r="K244" s="4">
        <f t="shared" si="14"/>
        <v>0.99992770399999997</v>
      </c>
      <c r="L244" s="4">
        <f t="shared" si="14"/>
        <v>0.99992356159999995</v>
      </c>
      <c r="M244" s="4">
        <f t="shared" si="14"/>
        <v>0.99997891459999999</v>
      </c>
      <c r="N244" s="4">
        <f t="shared" si="14"/>
        <v>0.99998058940000001</v>
      </c>
      <c r="O244" s="4">
        <f t="shared" si="14"/>
        <v>0.99997992609999997</v>
      </c>
      <c r="P244" s="4">
        <f t="shared" si="14"/>
        <v>0.99997005549999995</v>
      </c>
      <c r="Q244" s="4">
        <f t="shared" si="14"/>
        <v>0.99997387059999998</v>
      </c>
      <c r="R244" s="4">
        <f t="shared" si="14"/>
        <v>0.99997378069999998</v>
      </c>
      <c r="S244" s="10"/>
    </row>
    <row r="245" spans="1:19" ht="30" x14ac:dyDescent="0.25">
      <c r="A245" s="5" t="s">
        <v>110</v>
      </c>
      <c r="B245" s="5">
        <v>56</v>
      </c>
      <c r="C245" s="5" t="s">
        <v>134</v>
      </c>
      <c r="D245" s="5" t="s">
        <v>112</v>
      </c>
      <c r="E245" s="37" t="s">
        <v>135</v>
      </c>
      <c r="F245" s="5" t="s">
        <v>136</v>
      </c>
      <c r="G245" s="4">
        <f t="shared" si="14"/>
        <v>0.99981433900000005</v>
      </c>
      <c r="H245" s="4">
        <f t="shared" si="14"/>
        <v>0.99979681600000003</v>
      </c>
      <c r="I245" s="4">
        <f t="shared" si="14"/>
        <v>0.99979598700000005</v>
      </c>
      <c r="J245" s="4">
        <f t="shared" si="14"/>
        <v>0.99979494999999996</v>
      </c>
      <c r="K245" s="4">
        <f t="shared" si="14"/>
        <v>0.999768977</v>
      </c>
      <c r="L245" s="4">
        <f t="shared" si="14"/>
        <v>0.99977481300000004</v>
      </c>
      <c r="M245" s="4">
        <f t="shared" si="14"/>
        <v>0.99988416000000002</v>
      </c>
      <c r="N245" s="4">
        <f t="shared" si="14"/>
        <v>0.99988058800000001</v>
      </c>
      <c r="O245" s="4">
        <f t="shared" si="14"/>
        <v>0.99987038900000003</v>
      </c>
      <c r="P245" s="4">
        <f t="shared" si="14"/>
        <v>0.99986181200000002</v>
      </c>
      <c r="Q245" s="4">
        <f t="shared" si="14"/>
        <v>0.99986045000000001</v>
      </c>
      <c r="R245" s="4">
        <f t="shared" si="14"/>
        <v>0.99984677</v>
      </c>
      <c r="S245" s="10"/>
    </row>
    <row r="246" spans="1:19" ht="30" x14ac:dyDescent="0.25">
      <c r="A246" s="5" t="s">
        <v>110</v>
      </c>
      <c r="B246" s="5">
        <v>59</v>
      </c>
      <c r="C246" s="5" t="s">
        <v>137</v>
      </c>
      <c r="D246" s="5" t="s">
        <v>130</v>
      </c>
      <c r="E246" s="37" t="s">
        <v>138</v>
      </c>
      <c r="F246" s="5" t="s">
        <v>139</v>
      </c>
      <c r="G246" s="4">
        <f t="shared" si="14"/>
        <v>0.99991693159999995</v>
      </c>
      <c r="H246" s="4">
        <f t="shared" si="14"/>
        <v>0.99991509489999997</v>
      </c>
      <c r="I246" s="4">
        <f t="shared" si="14"/>
        <v>0.99991084500000005</v>
      </c>
      <c r="J246" s="4">
        <f t="shared" si="14"/>
        <v>0.99989720299999996</v>
      </c>
      <c r="K246" s="4">
        <f t="shared" si="14"/>
        <v>0.99991604649999999</v>
      </c>
      <c r="L246" s="4">
        <f t="shared" si="14"/>
        <v>0.99990047680000005</v>
      </c>
      <c r="M246" s="4">
        <f t="shared" si="14"/>
        <v>0.99996456489999996</v>
      </c>
      <c r="N246" s="4">
        <f t="shared" si="14"/>
        <v>0.9999660762</v>
      </c>
      <c r="O246" s="4">
        <f t="shared" si="14"/>
        <v>0.99996455319999999</v>
      </c>
      <c r="P246" s="4">
        <f t="shared" si="14"/>
        <v>0.9999544655</v>
      </c>
      <c r="Q246" s="4">
        <f t="shared" si="14"/>
        <v>0.99995799539999997</v>
      </c>
      <c r="R246" s="4">
        <f t="shared" si="14"/>
        <v>0.99995337039999999</v>
      </c>
      <c r="S246" s="10"/>
    </row>
    <row r="247" spans="1:19" ht="30" x14ac:dyDescent="0.25">
      <c r="A247" s="5" t="s">
        <v>110</v>
      </c>
      <c r="B247" s="5">
        <v>65</v>
      </c>
      <c r="C247" s="5" t="s">
        <v>142</v>
      </c>
      <c r="D247" s="5" t="s">
        <v>116</v>
      </c>
      <c r="E247" s="37" t="s">
        <v>143</v>
      </c>
      <c r="F247" s="5" t="s">
        <v>144</v>
      </c>
      <c r="G247" s="4">
        <f t="shared" si="14"/>
        <v>0.99954438899999998</v>
      </c>
      <c r="H247" s="4">
        <f t="shared" si="14"/>
        <v>0.99954779999999999</v>
      </c>
      <c r="I247" s="4">
        <f t="shared" si="14"/>
        <v>0.99954529599999997</v>
      </c>
      <c r="J247" s="4">
        <f t="shared" si="14"/>
        <v>0.99953091100000002</v>
      </c>
      <c r="K247" s="4">
        <f t="shared" si="14"/>
        <v>0.99961100199999997</v>
      </c>
      <c r="L247" s="4">
        <f t="shared" si="14"/>
        <v>0.99953087600000001</v>
      </c>
      <c r="M247" s="4">
        <f t="shared" si="14"/>
        <v>0.99978031199999995</v>
      </c>
      <c r="N247" s="4">
        <f t="shared" si="14"/>
        <v>0.999784797</v>
      </c>
      <c r="O247" s="4">
        <f t="shared" si="14"/>
        <v>0.99977679900000005</v>
      </c>
      <c r="P247" s="4">
        <f t="shared" si="14"/>
        <v>0.99974116199999996</v>
      </c>
      <c r="Q247" s="4">
        <f t="shared" si="14"/>
        <v>0.99974832499999999</v>
      </c>
      <c r="R247" s="4">
        <f t="shared" si="14"/>
        <v>0.99974436799999999</v>
      </c>
      <c r="S247" s="10"/>
    </row>
    <row r="248" spans="1:19" ht="30" x14ac:dyDescent="0.25">
      <c r="A248" s="5" t="s">
        <v>110</v>
      </c>
      <c r="B248" s="5">
        <v>67</v>
      </c>
      <c r="C248" s="5" t="s">
        <v>495</v>
      </c>
      <c r="D248" s="5" t="s">
        <v>130</v>
      </c>
      <c r="E248" s="37" t="s">
        <v>496</v>
      </c>
      <c r="F248" s="5" t="s">
        <v>497</v>
      </c>
      <c r="G248" s="4">
        <f t="shared" si="14"/>
        <v>0.99984068500000001</v>
      </c>
      <c r="H248" s="4">
        <f t="shared" si="14"/>
        <v>0.99992818699999997</v>
      </c>
      <c r="I248" s="4">
        <f t="shared" si="14"/>
        <v>0.99992435660000001</v>
      </c>
      <c r="J248" s="4">
        <f t="shared" si="14"/>
        <v>0.99992493179999997</v>
      </c>
      <c r="K248" s="4">
        <f t="shared" si="14"/>
        <v>0.99993674830000001</v>
      </c>
      <c r="L248" s="4">
        <f t="shared" si="14"/>
        <v>0.99994033189999998</v>
      </c>
      <c r="M248" s="4">
        <f t="shared" si="14"/>
        <v>0.99992688539999997</v>
      </c>
      <c r="N248" s="4">
        <f t="shared" si="14"/>
        <v>0.99990756869999997</v>
      </c>
      <c r="O248" s="4">
        <f t="shared" si="14"/>
        <v>0.99990366949999998</v>
      </c>
      <c r="P248" s="4">
        <f t="shared" si="14"/>
        <v>0.99942794099999999</v>
      </c>
      <c r="Q248" s="4">
        <f t="shared" si="14"/>
        <v>0.99759925999999999</v>
      </c>
      <c r="R248" s="4">
        <f t="shared" si="14"/>
        <v>0.99881653999999997</v>
      </c>
      <c r="S248" s="10"/>
    </row>
    <row r="249" spans="1:19" ht="30" x14ac:dyDescent="0.25">
      <c r="A249" s="5" t="s">
        <v>110</v>
      </c>
      <c r="B249" s="5">
        <v>68</v>
      </c>
      <c r="C249" s="5" t="s">
        <v>498</v>
      </c>
      <c r="D249" s="5" t="s">
        <v>130</v>
      </c>
      <c r="E249" s="37" t="s">
        <v>499</v>
      </c>
      <c r="F249" s="5" t="s">
        <v>500</v>
      </c>
      <c r="G249" s="4">
        <f t="shared" si="14"/>
        <v>0.99981914299999997</v>
      </c>
      <c r="H249" s="4">
        <f t="shared" si="14"/>
        <v>0.99991339079999997</v>
      </c>
      <c r="I249" s="4">
        <f t="shared" si="14"/>
        <v>0.99991138319999995</v>
      </c>
      <c r="J249" s="4">
        <f t="shared" si="14"/>
        <v>0.99989848100000001</v>
      </c>
      <c r="K249" s="4">
        <f t="shared" si="14"/>
        <v>0.99991256699999997</v>
      </c>
      <c r="L249" s="4">
        <f t="shared" si="14"/>
        <v>0.99991379219999998</v>
      </c>
      <c r="M249" s="4">
        <f t="shared" si="14"/>
        <v>0.99992386320000004</v>
      </c>
      <c r="N249" s="4">
        <f t="shared" si="14"/>
        <v>0.99990817809999999</v>
      </c>
      <c r="O249" s="4">
        <f t="shared" si="14"/>
        <v>0.99990217280000004</v>
      </c>
      <c r="P249" s="4">
        <f t="shared" si="14"/>
        <v>0.99949921900000005</v>
      </c>
      <c r="Q249" s="4">
        <f t="shared" si="14"/>
        <v>0.99776149000000003</v>
      </c>
      <c r="R249" s="4">
        <f t="shared" si="14"/>
        <v>0.99884684999999995</v>
      </c>
      <c r="S249" s="10"/>
    </row>
    <row r="250" spans="1:19" ht="30" x14ac:dyDescent="0.25">
      <c r="A250" s="5" t="s">
        <v>110</v>
      </c>
      <c r="B250" s="5">
        <v>107</v>
      </c>
      <c r="C250" s="5" t="s">
        <v>501</v>
      </c>
      <c r="D250" s="5" t="s">
        <v>146</v>
      </c>
      <c r="E250" s="37" t="s">
        <v>502</v>
      </c>
      <c r="F250" s="5" t="s">
        <v>389</v>
      </c>
      <c r="G250" s="4">
        <f>1-G67</f>
        <v>0.99973833400000001</v>
      </c>
      <c r="H250" s="4">
        <f t="shared" si="14"/>
        <v>0.99978574499999995</v>
      </c>
      <c r="I250" s="4">
        <f t="shared" si="14"/>
        <v>0.99977756200000001</v>
      </c>
      <c r="J250" s="4">
        <f t="shared" si="14"/>
        <v>0.99994362910000001</v>
      </c>
      <c r="K250" s="4">
        <f t="shared" si="14"/>
        <v>0.99992383510000005</v>
      </c>
      <c r="L250" s="4">
        <f t="shared" si="14"/>
        <v>0.99995411840000004</v>
      </c>
      <c r="M250" s="4">
        <f t="shared" si="14"/>
        <v>0.99987630000000005</v>
      </c>
      <c r="N250" s="4">
        <f t="shared" si="14"/>
        <v>0.99987170400000003</v>
      </c>
      <c r="O250" s="4">
        <f t="shared" si="14"/>
        <v>0.99987181199999997</v>
      </c>
      <c r="P250" s="4">
        <f t="shared" si="14"/>
        <v>0.99992735529999999</v>
      </c>
      <c r="Q250" s="4">
        <f t="shared" si="14"/>
        <v>0.99991305699999999</v>
      </c>
      <c r="R250" s="4">
        <f t="shared" si="14"/>
        <v>0.99995417519999996</v>
      </c>
      <c r="S250" s="10"/>
    </row>
    <row r="251" spans="1:19" ht="30" x14ac:dyDescent="0.25">
      <c r="A251" s="5" t="s">
        <v>110</v>
      </c>
      <c r="B251" s="5">
        <v>107</v>
      </c>
      <c r="C251" s="5" t="s">
        <v>385</v>
      </c>
      <c r="D251" s="5" t="s">
        <v>112</v>
      </c>
      <c r="E251" s="37" t="s">
        <v>386</v>
      </c>
      <c r="F251" s="5" t="s">
        <v>387</v>
      </c>
      <c r="G251" s="4">
        <f>1-G68</f>
        <v>0.99975594300000004</v>
      </c>
      <c r="H251" s="4">
        <f t="shared" si="14"/>
        <v>0.99974851300000001</v>
      </c>
      <c r="I251" s="4">
        <f t="shared" si="14"/>
        <v>0.99979462299999999</v>
      </c>
      <c r="J251" s="4">
        <f t="shared" si="14"/>
        <v>0.99968579800000001</v>
      </c>
      <c r="K251" s="4">
        <f t="shared" si="14"/>
        <v>0.99970021799999997</v>
      </c>
      <c r="L251" s="4">
        <f t="shared" si="14"/>
        <v>0.99954939700000001</v>
      </c>
      <c r="M251" s="4">
        <f t="shared" si="14"/>
        <v>0.99994099339999998</v>
      </c>
      <c r="N251" s="4">
        <f t="shared" si="14"/>
        <v>0.99993989859999999</v>
      </c>
      <c r="O251" s="4">
        <f t="shared" si="14"/>
        <v>0.99993067179999995</v>
      </c>
      <c r="P251" s="4">
        <f t="shared" si="14"/>
        <v>0.99993296470000004</v>
      </c>
      <c r="Q251" s="4">
        <f t="shared" si="14"/>
        <v>0.99993388910000003</v>
      </c>
      <c r="R251" s="4">
        <f t="shared" si="14"/>
        <v>0.99992580340000004</v>
      </c>
      <c r="S251" s="10"/>
    </row>
    <row r="252" spans="1:19" ht="30" x14ac:dyDescent="0.25">
      <c r="A252" s="5" t="s">
        <v>110</v>
      </c>
      <c r="B252" s="5">
        <v>117</v>
      </c>
      <c r="C252" s="5" t="s">
        <v>147</v>
      </c>
      <c r="D252" s="5" t="s">
        <v>113</v>
      </c>
      <c r="E252" s="37" t="s">
        <v>388</v>
      </c>
      <c r="F252" s="5" t="s">
        <v>389</v>
      </c>
      <c r="G252" s="4">
        <f t="shared" ref="G252:R266" si="15">1-G69</f>
        <v>0.95283700000000005</v>
      </c>
      <c r="H252" s="4">
        <f t="shared" si="15"/>
        <v>0.95367029999999997</v>
      </c>
      <c r="I252" s="4">
        <f t="shared" si="15"/>
        <v>0.95187529999999998</v>
      </c>
      <c r="J252" s="4">
        <f t="shared" si="15"/>
        <v>0.96685310000000002</v>
      </c>
      <c r="K252" s="4">
        <f t="shared" si="15"/>
        <v>0.95847499999999997</v>
      </c>
      <c r="L252" s="4">
        <f t="shared" si="15"/>
        <v>0.95703400000000005</v>
      </c>
      <c r="M252" s="4">
        <f t="shared" si="15"/>
        <v>0.94948560000000004</v>
      </c>
      <c r="N252" s="4">
        <f t="shared" si="15"/>
        <v>0.94895030000000002</v>
      </c>
      <c r="O252" s="4">
        <f t="shared" si="15"/>
        <v>0.94873319999999994</v>
      </c>
      <c r="P252" s="4">
        <f t="shared" si="15"/>
        <v>0.95472020000000002</v>
      </c>
      <c r="Q252" s="4">
        <f t="shared" si="15"/>
        <v>0.95355120000000004</v>
      </c>
      <c r="R252" s="4">
        <f t="shared" si="15"/>
        <v>0.95641509999999996</v>
      </c>
      <c r="S252" s="10"/>
    </row>
    <row r="253" spans="1:19" ht="30" x14ac:dyDescent="0.25">
      <c r="A253" s="5" t="s">
        <v>110</v>
      </c>
      <c r="B253" s="5">
        <v>120</v>
      </c>
      <c r="C253" s="5" t="s">
        <v>503</v>
      </c>
      <c r="D253" s="5" t="s">
        <v>146</v>
      </c>
      <c r="E253" s="37" t="s">
        <v>504</v>
      </c>
      <c r="F253" s="5" t="s">
        <v>148</v>
      </c>
      <c r="G253" s="4">
        <f t="shared" si="15"/>
        <v>0.99992207330000005</v>
      </c>
      <c r="H253" s="4">
        <f t="shared" si="15"/>
        <v>0.99991531109999998</v>
      </c>
      <c r="I253" s="4">
        <f t="shared" si="15"/>
        <v>0.99991787259999998</v>
      </c>
      <c r="J253" s="4">
        <f t="shared" si="15"/>
        <v>0.99992259630000002</v>
      </c>
      <c r="K253" s="4">
        <f t="shared" si="15"/>
        <v>0.99991758159999999</v>
      </c>
      <c r="L253" s="4">
        <f t="shared" si="15"/>
        <v>0.99991368570000005</v>
      </c>
      <c r="M253" s="4">
        <f t="shared" si="15"/>
        <v>0.99985696300000004</v>
      </c>
      <c r="N253" s="4">
        <f t="shared" si="15"/>
        <v>0.99985449900000001</v>
      </c>
      <c r="O253" s="4">
        <f t="shared" si="15"/>
        <v>0.99983940500000001</v>
      </c>
      <c r="P253" s="4">
        <f t="shared" si="15"/>
        <v>0.99986827599999994</v>
      </c>
      <c r="Q253" s="4">
        <f t="shared" si="15"/>
        <v>0.999860788</v>
      </c>
      <c r="R253" s="4">
        <f t="shared" si="15"/>
        <v>0.99987617799999995</v>
      </c>
      <c r="S253" s="10"/>
    </row>
    <row r="254" spans="1:19" ht="30" x14ac:dyDescent="0.25">
      <c r="A254" s="5" t="s">
        <v>110</v>
      </c>
      <c r="B254" s="5">
        <v>121</v>
      </c>
      <c r="C254" s="5" t="s">
        <v>149</v>
      </c>
      <c r="D254" s="5" t="s">
        <v>130</v>
      </c>
      <c r="E254" s="37" t="s">
        <v>150</v>
      </c>
      <c r="F254" s="5" t="s">
        <v>148</v>
      </c>
      <c r="G254" s="4">
        <f t="shared" si="15"/>
        <v>0.99990716209999997</v>
      </c>
      <c r="H254" s="4">
        <f t="shared" si="15"/>
        <v>0.99990423260000005</v>
      </c>
      <c r="I254" s="4">
        <f t="shared" si="15"/>
        <v>0.9999154603</v>
      </c>
      <c r="J254" s="4">
        <f t="shared" si="15"/>
        <v>0.99991133180000003</v>
      </c>
      <c r="K254" s="4">
        <f t="shared" si="15"/>
        <v>0.99989577600000001</v>
      </c>
      <c r="L254" s="4">
        <f t="shared" si="15"/>
        <v>0.99990537420000003</v>
      </c>
      <c r="M254" s="4">
        <f t="shared" si="15"/>
        <v>0.99995167240000005</v>
      </c>
      <c r="N254" s="4">
        <f t="shared" si="15"/>
        <v>0.99995090499999995</v>
      </c>
      <c r="O254" s="4">
        <f t="shared" si="15"/>
        <v>0.99994808800000001</v>
      </c>
      <c r="P254" s="4">
        <f t="shared" si="15"/>
        <v>0.99994580489999996</v>
      </c>
      <c r="Q254" s="4">
        <f t="shared" si="15"/>
        <v>0.99994406209999998</v>
      </c>
      <c r="R254" s="4">
        <f t="shared" si="15"/>
        <v>0.99994908339999999</v>
      </c>
      <c r="S254" s="10"/>
    </row>
    <row r="255" spans="1:19" ht="30" x14ac:dyDescent="0.25">
      <c r="A255" s="5" t="s">
        <v>110</v>
      </c>
      <c r="B255" s="5">
        <v>122</v>
      </c>
      <c r="C255" s="5" t="s">
        <v>390</v>
      </c>
      <c r="D255" s="5" t="s">
        <v>130</v>
      </c>
      <c r="E255" s="37" t="s">
        <v>391</v>
      </c>
      <c r="F255" s="5" t="s">
        <v>148</v>
      </c>
      <c r="G255" s="4">
        <f t="shared" si="15"/>
        <v>0.99989548299999997</v>
      </c>
      <c r="H255" s="4">
        <f t="shared" si="15"/>
        <v>0.99989705399999995</v>
      </c>
      <c r="I255" s="4">
        <f t="shared" si="15"/>
        <v>0.99989969199999995</v>
      </c>
      <c r="J255" s="4">
        <f t="shared" si="15"/>
        <v>0.99991113659999997</v>
      </c>
      <c r="K255" s="4">
        <f t="shared" si="15"/>
        <v>0.999894952</v>
      </c>
      <c r="L255" s="4">
        <f t="shared" si="15"/>
        <v>0.99990139649999998</v>
      </c>
      <c r="M255" s="4">
        <f t="shared" si="15"/>
        <v>0.99993825690000004</v>
      </c>
      <c r="N255" s="4">
        <f t="shared" si="15"/>
        <v>0.99993289269999996</v>
      </c>
      <c r="O255" s="4">
        <f t="shared" si="15"/>
        <v>0.99993119689999999</v>
      </c>
      <c r="P255" s="4">
        <f t="shared" si="15"/>
        <v>0.99993285860000003</v>
      </c>
      <c r="Q255" s="4">
        <f t="shared" si="15"/>
        <v>0.99993409529999999</v>
      </c>
      <c r="R255" s="4">
        <f t="shared" si="15"/>
        <v>0.9999340001</v>
      </c>
      <c r="S255" s="10"/>
    </row>
    <row r="256" spans="1:19" ht="30" x14ac:dyDescent="0.25">
      <c r="A256" s="5" t="s">
        <v>110</v>
      </c>
      <c r="B256" s="5">
        <v>127</v>
      </c>
      <c r="C256" s="5" t="s">
        <v>392</v>
      </c>
      <c r="D256" s="5" t="s">
        <v>114</v>
      </c>
      <c r="E256" s="37" t="s">
        <v>393</v>
      </c>
      <c r="F256" s="5" t="s">
        <v>394</v>
      </c>
      <c r="G256" s="4">
        <f t="shared" si="15"/>
        <v>0.99955178300000003</v>
      </c>
      <c r="H256" s="4">
        <f t="shared" si="15"/>
        <v>0.99957622800000001</v>
      </c>
      <c r="I256" s="4">
        <f t="shared" si="15"/>
        <v>0.99957635899999997</v>
      </c>
      <c r="J256" s="4">
        <f t="shared" si="15"/>
        <v>0.99954577200000005</v>
      </c>
      <c r="K256" s="4">
        <f t="shared" si="15"/>
        <v>0.99920814199999997</v>
      </c>
      <c r="L256" s="4">
        <f t="shared" si="15"/>
        <v>0.99937226099999998</v>
      </c>
      <c r="M256" s="4">
        <f t="shared" si="15"/>
        <v>0.99980623400000002</v>
      </c>
      <c r="N256" s="4">
        <f t="shared" si="15"/>
        <v>0.99979180400000001</v>
      </c>
      <c r="O256" s="4">
        <f t="shared" si="15"/>
        <v>0.99979164200000004</v>
      </c>
      <c r="P256" s="4">
        <f t="shared" si="15"/>
        <v>0.99967510999999998</v>
      </c>
      <c r="Q256" s="4">
        <f t="shared" si="15"/>
        <v>0.99969609999999998</v>
      </c>
      <c r="R256" s="4">
        <f t="shared" si="15"/>
        <v>0.99969078700000003</v>
      </c>
      <c r="S256" s="10"/>
    </row>
    <row r="257" spans="1:19" ht="30" x14ac:dyDescent="0.25">
      <c r="A257" s="5" t="s">
        <v>110</v>
      </c>
      <c r="B257" s="5">
        <v>127</v>
      </c>
      <c r="C257" s="5" t="s">
        <v>151</v>
      </c>
      <c r="D257" s="5" t="s">
        <v>130</v>
      </c>
      <c r="E257" s="37" t="s">
        <v>152</v>
      </c>
      <c r="F257" s="5" t="s">
        <v>148</v>
      </c>
      <c r="G257" s="4">
        <f t="shared" si="15"/>
        <v>0.99997617949999995</v>
      </c>
      <c r="H257" s="4">
        <f t="shared" si="15"/>
        <v>0.99997523690000001</v>
      </c>
      <c r="I257" s="4">
        <f t="shared" si="15"/>
        <v>0.99997444769999999</v>
      </c>
      <c r="J257" s="4">
        <f t="shared" si="15"/>
        <v>0.99995450060000002</v>
      </c>
      <c r="K257" s="4">
        <f t="shared" si="15"/>
        <v>0.99995036989999997</v>
      </c>
      <c r="L257" s="4">
        <f t="shared" si="15"/>
        <v>0.99995260279999998</v>
      </c>
      <c r="M257" s="4">
        <f t="shared" si="15"/>
        <v>0.99998908500000006</v>
      </c>
      <c r="N257" s="4">
        <f t="shared" si="15"/>
        <v>0.99998839740000001</v>
      </c>
      <c r="O257" s="4">
        <f t="shared" si="15"/>
        <v>0.99998986229999998</v>
      </c>
      <c r="P257" s="4">
        <f t="shared" si="15"/>
        <v>0.99997726720000002</v>
      </c>
      <c r="Q257" s="4">
        <f t="shared" si="15"/>
        <v>0.99997752220000002</v>
      </c>
      <c r="R257" s="4">
        <f t="shared" si="15"/>
        <v>0.9999750167</v>
      </c>
      <c r="S257" s="10"/>
    </row>
    <row r="258" spans="1:19" ht="30" x14ac:dyDescent="0.25">
      <c r="A258" s="5" t="s">
        <v>110</v>
      </c>
      <c r="B258" s="5">
        <v>129</v>
      </c>
      <c r="C258" s="5" t="s">
        <v>153</v>
      </c>
      <c r="D258" s="5" t="s">
        <v>130</v>
      </c>
      <c r="E258" s="37" t="s">
        <v>154</v>
      </c>
      <c r="F258" s="5" t="s">
        <v>148</v>
      </c>
      <c r="G258" s="4">
        <f t="shared" si="15"/>
        <v>0.99993085140000004</v>
      </c>
      <c r="H258" s="4">
        <f t="shared" si="15"/>
        <v>0.99992636769999999</v>
      </c>
      <c r="I258" s="4">
        <f t="shared" si="15"/>
        <v>0.99993116209999999</v>
      </c>
      <c r="J258" s="4">
        <f t="shared" si="15"/>
        <v>0.99993296259999997</v>
      </c>
      <c r="K258" s="4">
        <f t="shared" si="15"/>
        <v>0.99992073729999997</v>
      </c>
      <c r="L258" s="4">
        <f t="shared" si="15"/>
        <v>0.9999164398</v>
      </c>
      <c r="M258" s="4">
        <f t="shared" si="15"/>
        <v>0.99996490729999998</v>
      </c>
      <c r="N258" s="4">
        <f t="shared" si="15"/>
        <v>0.99996107570000003</v>
      </c>
      <c r="O258" s="4">
        <f t="shared" si="15"/>
        <v>0.99995882130000002</v>
      </c>
      <c r="P258" s="4">
        <f t="shared" si="15"/>
        <v>0.99995595920000002</v>
      </c>
      <c r="Q258" s="4">
        <f t="shared" si="15"/>
        <v>0.99995490470000004</v>
      </c>
      <c r="R258" s="4">
        <f t="shared" si="15"/>
        <v>0.99995595969999995</v>
      </c>
      <c r="S258" s="10"/>
    </row>
    <row r="259" spans="1:19" ht="30" x14ac:dyDescent="0.25">
      <c r="A259" s="5" t="s">
        <v>110</v>
      </c>
      <c r="B259" s="5">
        <v>131</v>
      </c>
      <c r="C259" s="5" t="s">
        <v>156</v>
      </c>
      <c r="D259" s="5" t="s">
        <v>112</v>
      </c>
      <c r="E259" s="37" t="s">
        <v>157</v>
      </c>
      <c r="F259" s="5" t="s">
        <v>158</v>
      </c>
      <c r="G259" s="4">
        <f t="shared" si="15"/>
        <v>0.99949594799999997</v>
      </c>
      <c r="H259" s="4">
        <f t="shared" si="15"/>
        <v>0.99950132999999997</v>
      </c>
      <c r="I259" s="4">
        <f t="shared" si="15"/>
        <v>0.99948221999999998</v>
      </c>
      <c r="J259" s="4">
        <f t="shared" si="15"/>
        <v>0.999486549</v>
      </c>
      <c r="K259" s="4">
        <f t="shared" si="15"/>
        <v>0.99949890600000002</v>
      </c>
      <c r="L259" s="4">
        <f t="shared" si="15"/>
        <v>0.99955106699999996</v>
      </c>
      <c r="M259" s="4">
        <f t="shared" si="15"/>
        <v>0.99971327099999996</v>
      </c>
      <c r="N259" s="4">
        <f t="shared" si="15"/>
        <v>0.99967877299999996</v>
      </c>
      <c r="O259" s="4">
        <f t="shared" si="15"/>
        <v>0.99970574700000003</v>
      </c>
      <c r="P259" s="4">
        <f t="shared" si="15"/>
        <v>0.99968130099999997</v>
      </c>
      <c r="Q259" s="4">
        <f t="shared" si="15"/>
        <v>0.99967162399999998</v>
      </c>
      <c r="R259" s="4">
        <f t="shared" si="15"/>
        <v>0.99967176899999999</v>
      </c>
      <c r="S259" s="10"/>
    </row>
    <row r="260" spans="1:19" ht="30" x14ac:dyDescent="0.25">
      <c r="A260" s="5" t="s">
        <v>110</v>
      </c>
      <c r="B260" s="5">
        <v>132</v>
      </c>
      <c r="C260" s="5" t="s">
        <v>159</v>
      </c>
      <c r="D260" s="5" t="s">
        <v>112</v>
      </c>
      <c r="E260" s="37" t="s">
        <v>160</v>
      </c>
      <c r="F260" s="5" t="s">
        <v>161</v>
      </c>
      <c r="G260" s="4">
        <f t="shared" si="15"/>
        <v>0.99758734999999998</v>
      </c>
      <c r="H260" s="4">
        <f t="shared" si="15"/>
        <v>0.99750212000000005</v>
      </c>
      <c r="I260" s="4">
        <f t="shared" si="15"/>
        <v>0.99740678000000005</v>
      </c>
      <c r="J260" s="4">
        <f t="shared" si="15"/>
        <v>0.99754063000000004</v>
      </c>
      <c r="K260" s="4">
        <f t="shared" si="15"/>
        <v>0.99759648999999995</v>
      </c>
      <c r="L260" s="4">
        <f t="shared" si="15"/>
        <v>0.99813697999999995</v>
      </c>
      <c r="M260" s="4">
        <f t="shared" si="15"/>
        <v>0.99815825999999996</v>
      </c>
      <c r="N260" s="4">
        <f t="shared" si="15"/>
        <v>0.99803399000000004</v>
      </c>
      <c r="O260" s="4">
        <f t="shared" si="15"/>
        <v>0.99817809999999996</v>
      </c>
      <c r="P260" s="4">
        <f t="shared" si="15"/>
        <v>0.99789810000000001</v>
      </c>
      <c r="Q260" s="4">
        <f t="shared" si="15"/>
        <v>0.99783794999999997</v>
      </c>
      <c r="R260" s="4">
        <f t="shared" si="15"/>
        <v>0.99793500000000002</v>
      </c>
      <c r="S260" s="10"/>
    </row>
    <row r="261" spans="1:19" ht="30" x14ac:dyDescent="0.25">
      <c r="A261" s="5" t="s">
        <v>110</v>
      </c>
      <c r="B261" s="5">
        <v>134</v>
      </c>
      <c r="C261" s="5" t="s">
        <v>162</v>
      </c>
      <c r="D261" s="5" t="s">
        <v>130</v>
      </c>
      <c r="E261" s="37" t="s">
        <v>163</v>
      </c>
      <c r="F261" s="5" t="s">
        <v>155</v>
      </c>
      <c r="G261" s="4">
        <f t="shared" si="15"/>
        <v>0.999731276</v>
      </c>
      <c r="H261" s="4">
        <f t="shared" si="15"/>
        <v>0.99972098899999995</v>
      </c>
      <c r="I261" s="4">
        <f t="shared" si="15"/>
        <v>0.99971586400000001</v>
      </c>
      <c r="J261" s="4">
        <f t="shared" si="15"/>
        <v>0.999737985</v>
      </c>
      <c r="K261" s="4">
        <f t="shared" si="15"/>
        <v>0.99974042799999996</v>
      </c>
      <c r="L261" s="4">
        <f t="shared" si="15"/>
        <v>0.99977162799999997</v>
      </c>
      <c r="M261" s="4">
        <f t="shared" si="15"/>
        <v>0.99982663500000002</v>
      </c>
      <c r="N261" s="4">
        <f t="shared" si="15"/>
        <v>0.99981774499999998</v>
      </c>
      <c r="O261" s="4">
        <f t="shared" si="15"/>
        <v>0.99981864099999995</v>
      </c>
      <c r="P261" s="4">
        <f t="shared" si="15"/>
        <v>0.99980316499999999</v>
      </c>
      <c r="Q261" s="4">
        <f t="shared" si="15"/>
        <v>0.99978151500000001</v>
      </c>
      <c r="R261" s="4">
        <f t="shared" si="15"/>
        <v>0.99979067200000005</v>
      </c>
      <c r="S261" s="10"/>
    </row>
    <row r="262" spans="1:19" ht="30" x14ac:dyDescent="0.25">
      <c r="A262" s="5" t="s">
        <v>110</v>
      </c>
      <c r="B262" s="5">
        <v>134</v>
      </c>
      <c r="C262" s="5" t="s">
        <v>164</v>
      </c>
      <c r="D262" s="5" t="s">
        <v>112</v>
      </c>
      <c r="E262" s="37" t="s">
        <v>165</v>
      </c>
      <c r="F262" s="5" t="s">
        <v>166</v>
      </c>
      <c r="G262" s="4">
        <f t="shared" si="15"/>
        <v>0.99702411999999996</v>
      </c>
      <c r="H262" s="4">
        <f t="shared" si="15"/>
        <v>0.99697517000000002</v>
      </c>
      <c r="I262" s="4">
        <f t="shared" si="15"/>
        <v>0.99695257000000004</v>
      </c>
      <c r="J262" s="4">
        <f t="shared" si="15"/>
        <v>0.99657627000000004</v>
      </c>
      <c r="K262" s="4">
        <f t="shared" si="15"/>
        <v>0.99593107000000003</v>
      </c>
      <c r="L262" s="4">
        <f t="shared" si="15"/>
        <v>0.99678053</v>
      </c>
      <c r="M262" s="4">
        <f t="shared" si="15"/>
        <v>0.99867872999999996</v>
      </c>
      <c r="N262" s="4">
        <f t="shared" si="15"/>
        <v>0.99854039000000006</v>
      </c>
      <c r="O262" s="4">
        <f t="shared" si="15"/>
        <v>0.99855411999999999</v>
      </c>
      <c r="P262" s="4">
        <f t="shared" si="15"/>
        <v>0.99831451999999998</v>
      </c>
      <c r="Q262" s="4">
        <f t="shared" si="15"/>
        <v>0.99825359999999996</v>
      </c>
      <c r="R262" s="4">
        <f t="shared" si="15"/>
        <v>0.99825359999999996</v>
      </c>
      <c r="S262" s="10"/>
    </row>
    <row r="263" spans="1:19" ht="30" x14ac:dyDescent="0.25">
      <c r="A263" s="5" t="s">
        <v>110</v>
      </c>
      <c r="B263" s="5">
        <v>135</v>
      </c>
      <c r="C263" s="5" t="s">
        <v>167</v>
      </c>
      <c r="D263" s="5" t="s">
        <v>112</v>
      </c>
      <c r="E263" s="37" t="s">
        <v>395</v>
      </c>
      <c r="F263" s="5" t="s">
        <v>168</v>
      </c>
      <c r="G263" s="4">
        <f t="shared" si="15"/>
        <v>0.99949193000000003</v>
      </c>
      <c r="H263" s="4">
        <f t="shared" si="15"/>
        <v>0.99946769499999999</v>
      </c>
      <c r="I263" s="4">
        <f t="shared" si="15"/>
        <v>0.99949061900000002</v>
      </c>
      <c r="J263" s="4">
        <f t="shared" si="15"/>
        <v>0.999361834</v>
      </c>
      <c r="K263" s="4">
        <f t="shared" si="15"/>
        <v>0.99928408700000004</v>
      </c>
      <c r="L263" s="4">
        <f t="shared" si="15"/>
        <v>0.99940164399999998</v>
      </c>
      <c r="M263" s="4">
        <f t="shared" si="15"/>
        <v>0.99977043200000004</v>
      </c>
      <c r="N263" s="4">
        <f t="shared" si="15"/>
        <v>0.99974658699999996</v>
      </c>
      <c r="O263" s="4">
        <f t="shared" si="15"/>
        <v>0.999756121</v>
      </c>
      <c r="P263" s="4">
        <f t="shared" si="15"/>
        <v>0.99970870300000003</v>
      </c>
      <c r="Q263" s="4">
        <f t="shared" si="15"/>
        <v>0.99969767200000004</v>
      </c>
      <c r="R263" s="4">
        <f t="shared" si="15"/>
        <v>0.99971718799999998</v>
      </c>
      <c r="S263" s="10"/>
    </row>
    <row r="264" spans="1:19" ht="30" x14ac:dyDescent="0.25">
      <c r="A264" s="5" t="s">
        <v>110</v>
      </c>
      <c r="B264" s="5">
        <v>136</v>
      </c>
      <c r="C264" s="5" t="s">
        <v>505</v>
      </c>
      <c r="D264" s="5" t="s">
        <v>130</v>
      </c>
      <c r="E264" s="37" t="s">
        <v>506</v>
      </c>
      <c r="F264" s="5" t="s">
        <v>155</v>
      </c>
      <c r="G264" s="4">
        <f t="shared" si="15"/>
        <v>0.99997282539999999</v>
      </c>
      <c r="H264" s="4">
        <f t="shared" si="15"/>
        <v>0.99996120580000003</v>
      </c>
      <c r="I264" s="4">
        <f t="shared" si="15"/>
        <v>0.99996084610000002</v>
      </c>
      <c r="J264" s="4">
        <f t="shared" si="15"/>
        <v>0.99996062659999996</v>
      </c>
      <c r="K264" s="4">
        <f t="shared" si="15"/>
        <v>0.99996940000000001</v>
      </c>
      <c r="L264" s="4">
        <f t="shared" si="15"/>
        <v>0.9999653959</v>
      </c>
      <c r="M264" s="4">
        <f t="shared" si="15"/>
        <v>0.99997521639999998</v>
      </c>
      <c r="N264" s="4">
        <f t="shared" si="15"/>
        <v>0.99997621640000001</v>
      </c>
      <c r="O264" s="4">
        <f t="shared" si="15"/>
        <v>0.99997848600000006</v>
      </c>
      <c r="P264" s="4">
        <f t="shared" si="15"/>
        <v>0.99997182289999997</v>
      </c>
      <c r="Q264" s="4">
        <f t="shared" si="15"/>
        <v>0.99996857569999997</v>
      </c>
      <c r="R264" s="4">
        <f t="shared" si="15"/>
        <v>0.99997335170000001</v>
      </c>
      <c r="S264" s="10"/>
    </row>
    <row r="265" spans="1:19" ht="30" x14ac:dyDescent="0.25">
      <c r="A265" s="5" t="s">
        <v>110</v>
      </c>
      <c r="B265" s="5">
        <v>140</v>
      </c>
      <c r="C265" s="5" t="s">
        <v>169</v>
      </c>
      <c r="D265" s="5" t="s">
        <v>130</v>
      </c>
      <c r="E265" s="37" t="s">
        <v>170</v>
      </c>
      <c r="F265" s="5" t="s">
        <v>155</v>
      </c>
      <c r="G265" s="4">
        <f t="shared" si="15"/>
        <v>0.99981173999999995</v>
      </c>
      <c r="H265" s="4">
        <f t="shared" si="15"/>
        <v>0.99982072899999996</v>
      </c>
      <c r="I265" s="4">
        <f t="shared" si="15"/>
        <v>0.99982294400000005</v>
      </c>
      <c r="J265" s="4">
        <f t="shared" si="15"/>
        <v>0.99979908699999998</v>
      </c>
      <c r="K265" s="4">
        <f t="shared" si="15"/>
        <v>0.99977795599999997</v>
      </c>
      <c r="L265" s="4">
        <f t="shared" si="15"/>
        <v>0.99979213199999994</v>
      </c>
      <c r="M265" s="4">
        <f t="shared" si="15"/>
        <v>0.99986829200000005</v>
      </c>
      <c r="N265" s="4">
        <f t="shared" si="15"/>
        <v>0.99986393100000004</v>
      </c>
      <c r="O265" s="4">
        <f t="shared" si="15"/>
        <v>0.99986605799999995</v>
      </c>
      <c r="P265" s="4">
        <f t="shared" si="15"/>
        <v>0.99985845699999998</v>
      </c>
      <c r="Q265" s="4">
        <f t="shared" si="15"/>
        <v>0.99986283200000003</v>
      </c>
      <c r="R265" s="4">
        <f t="shared" si="15"/>
        <v>0.99985534300000001</v>
      </c>
      <c r="S265" s="10"/>
    </row>
    <row r="266" spans="1:19" ht="30" x14ac:dyDescent="0.25">
      <c r="A266" s="5" t="s">
        <v>110</v>
      </c>
      <c r="B266" s="5">
        <v>142</v>
      </c>
      <c r="C266" s="5" t="s">
        <v>171</v>
      </c>
      <c r="D266" s="5" t="s">
        <v>130</v>
      </c>
      <c r="E266" s="37" t="s">
        <v>172</v>
      </c>
      <c r="F266" s="5" t="s">
        <v>155</v>
      </c>
      <c r="G266" s="4">
        <f t="shared" si="15"/>
        <v>0.99994754770000005</v>
      </c>
      <c r="H266" s="4">
        <f t="shared" si="15"/>
        <v>0.99995026570000001</v>
      </c>
      <c r="I266" s="4">
        <f t="shared" si="15"/>
        <v>0.99994990750000001</v>
      </c>
      <c r="J266" s="4">
        <f t="shared" si="15"/>
        <v>0.99994414320000002</v>
      </c>
      <c r="K266" s="4">
        <f t="shared" si="15"/>
        <v>0.99995088659999998</v>
      </c>
      <c r="L266" s="4">
        <f t="shared" si="15"/>
        <v>0.99994617200000002</v>
      </c>
      <c r="M266" s="4">
        <f t="shared" si="15"/>
        <v>0.99996589260000002</v>
      </c>
      <c r="N266" s="4">
        <f t="shared" si="15"/>
        <v>0.99996623110000005</v>
      </c>
      <c r="O266" s="4">
        <f t="shared" si="15"/>
        <v>0.99996604069999995</v>
      </c>
      <c r="P266" s="4">
        <f t="shared" si="15"/>
        <v>0.99995970280000002</v>
      </c>
      <c r="Q266" s="4">
        <f t="shared" si="15"/>
        <v>0.99996094790000001</v>
      </c>
      <c r="R266" s="4">
        <f t="shared" si="15"/>
        <v>0.99995820329999996</v>
      </c>
      <c r="S266" s="10"/>
    </row>
    <row r="267" spans="1:19" ht="30" x14ac:dyDescent="0.25">
      <c r="A267" s="5" t="s">
        <v>110</v>
      </c>
      <c r="B267" s="5">
        <v>154</v>
      </c>
      <c r="C267" s="5" t="s">
        <v>507</v>
      </c>
      <c r="D267" s="5" t="s">
        <v>125</v>
      </c>
      <c r="E267" s="37" t="s">
        <v>508</v>
      </c>
      <c r="F267" s="5" t="s">
        <v>398</v>
      </c>
      <c r="G267" s="4">
        <f>1-G84-G85</f>
        <v>0.98389060500000003</v>
      </c>
      <c r="H267" s="4">
        <f t="shared" ref="H267:R267" si="16">1-H84-H85</f>
        <v>0.98326950999999996</v>
      </c>
      <c r="I267" s="4">
        <f t="shared" si="16"/>
        <v>0.98115034000000001</v>
      </c>
      <c r="J267" s="4">
        <f t="shared" si="16"/>
        <v>0.97943268000000006</v>
      </c>
      <c r="K267" s="4">
        <f t="shared" si="16"/>
        <v>0.98265999999999998</v>
      </c>
      <c r="L267" s="4">
        <f t="shared" si="16"/>
        <v>0.98255264000000009</v>
      </c>
      <c r="M267" s="4">
        <f t="shared" si="16"/>
        <v>0.98542353999999999</v>
      </c>
      <c r="N267" s="4">
        <f t="shared" si="16"/>
        <v>0.98336919999999994</v>
      </c>
      <c r="O267" s="4">
        <f t="shared" si="16"/>
        <v>0.98435465599999994</v>
      </c>
      <c r="P267" s="4">
        <f t="shared" si="16"/>
        <v>0.98198587999999998</v>
      </c>
      <c r="Q267" s="4">
        <f t="shared" si="16"/>
        <v>0.98352932000000004</v>
      </c>
      <c r="R267" s="4">
        <f t="shared" si="16"/>
        <v>0.98462707999999999</v>
      </c>
      <c r="S267" s="10"/>
    </row>
    <row r="268" spans="1:19" ht="30" x14ac:dyDescent="0.25">
      <c r="A268" s="5" t="s">
        <v>110</v>
      </c>
      <c r="B268" s="5">
        <v>154</v>
      </c>
      <c r="C268" s="5" t="s">
        <v>396</v>
      </c>
      <c r="D268" s="5" t="s">
        <v>126</v>
      </c>
      <c r="E268" s="37" t="s">
        <v>397</v>
      </c>
      <c r="F268" s="5" t="s">
        <v>398</v>
      </c>
      <c r="G268" s="4">
        <f>1-G84-G85</f>
        <v>0.98389060500000003</v>
      </c>
      <c r="H268" s="4">
        <f t="shared" ref="H268:R268" si="17">1-H84-H85</f>
        <v>0.98326950999999996</v>
      </c>
      <c r="I268" s="4">
        <f t="shared" si="17"/>
        <v>0.98115034000000001</v>
      </c>
      <c r="J268" s="4">
        <f t="shared" si="17"/>
        <v>0.97943268000000006</v>
      </c>
      <c r="K268" s="4">
        <f t="shared" si="17"/>
        <v>0.98265999999999998</v>
      </c>
      <c r="L268" s="4">
        <f t="shared" si="17"/>
        <v>0.98255264000000009</v>
      </c>
      <c r="M268" s="4">
        <f t="shared" si="17"/>
        <v>0.98542353999999999</v>
      </c>
      <c r="N268" s="4">
        <f t="shared" si="17"/>
        <v>0.98336919999999994</v>
      </c>
      <c r="O268" s="4">
        <f t="shared" si="17"/>
        <v>0.98435465599999994</v>
      </c>
      <c r="P268" s="4">
        <f t="shared" si="17"/>
        <v>0.98198587999999998</v>
      </c>
      <c r="Q268" s="4">
        <f t="shared" si="17"/>
        <v>0.98352932000000004</v>
      </c>
      <c r="R268" s="4">
        <f t="shared" si="17"/>
        <v>0.98462707999999999</v>
      </c>
      <c r="S268" s="10"/>
    </row>
    <row r="269" spans="1:19" ht="30" x14ac:dyDescent="0.25">
      <c r="A269" s="5" t="s">
        <v>110</v>
      </c>
      <c r="B269" s="5">
        <v>155</v>
      </c>
      <c r="C269" s="5" t="s">
        <v>173</v>
      </c>
      <c r="D269" s="5" t="s">
        <v>130</v>
      </c>
      <c r="E269" s="37" t="s">
        <v>174</v>
      </c>
      <c r="F269" s="5" t="s">
        <v>175</v>
      </c>
      <c r="G269" s="4">
        <f t="shared" ref="G269:R277" si="18">1-G86</f>
        <v>0.99984740999999999</v>
      </c>
      <c r="H269" s="4">
        <f t="shared" si="18"/>
        <v>0.99986433299999999</v>
      </c>
      <c r="I269" s="4">
        <f t="shared" si="18"/>
        <v>0.99986530900000004</v>
      </c>
      <c r="J269" s="4">
        <f t="shared" si="18"/>
        <v>0.99957536000000002</v>
      </c>
      <c r="K269" s="4">
        <f t="shared" si="18"/>
        <v>0.99975473599999998</v>
      </c>
      <c r="L269" s="4">
        <f t="shared" si="18"/>
        <v>0.99982221900000001</v>
      </c>
      <c r="M269" s="4">
        <f t="shared" si="18"/>
        <v>0.99997595610000001</v>
      </c>
      <c r="N269" s="4">
        <f t="shared" si="18"/>
        <v>0.99994067499999995</v>
      </c>
      <c r="O269" s="4">
        <f t="shared" si="18"/>
        <v>0.99994779190000005</v>
      </c>
      <c r="P269" s="4">
        <f t="shared" si="18"/>
        <v>0.9999105251</v>
      </c>
      <c r="Q269" s="4">
        <f t="shared" si="18"/>
        <v>0.99989607199999997</v>
      </c>
      <c r="R269" s="4">
        <f t="shared" si="18"/>
        <v>0.99990461429999999</v>
      </c>
      <c r="S269" s="10"/>
    </row>
    <row r="270" spans="1:19" ht="30" x14ac:dyDescent="0.25">
      <c r="A270" s="5" t="s">
        <v>110</v>
      </c>
      <c r="B270" s="5">
        <v>158</v>
      </c>
      <c r="C270" s="5" t="s">
        <v>509</v>
      </c>
      <c r="D270" s="5" t="s">
        <v>112</v>
      </c>
      <c r="E270" s="37" t="s">
        <v>510</v>
      </c>
      <c r="F270" s="5" t="s">
        <v>511</v>
      </c>
      <c r="G270" s="4">
        <f t="shared" si="18"/>
        <v>0.999888734</v>
      </c>
      <c r="H270" s="4">
        <f t="shared" si="18"/>
        <v>0.9999021213</v>
      </c>
      <c r="I270" s="4">
        <f t="shared" si="18"/>
        <v>0.99996474280000003</v>
      </c>
      <c r="J270" s="4">
        <f t="shared" si="18"/>
        <v>0.99997577370000001</v>
      </c>
      <c r="K270" s="4">
        <f t="shared" si="18"/>
        <v>0.99990349580000004</v>
      </c>
      <c r="L270" s="4">
        <f t="shared" si="18"/>
        <v>0.99997323989999998</v>
      </c>
      <c r="M270" s="4">
        <f t="shared" si="18"/>
        <v>0.999893951</v>
      </c>
      <c r="N270" s="4">
        <f t="shared" si="18"/>
        <v>0.99991467369999998</v>
      </c>
      <c r="O270" s="4">
        <f t="shared" si="18"/>
        <v>0.99991072089999999</v>
      </c>
      <c r="P270" s="4">
        <f t="shared" si="18"/>
        <v>0.99986070400000004</v>
      </c>
      <c r="Q270" s="4">
        <f t="shared" si="18"/>
        <v>0.99983847999999997</v>
      </c>
      <c r="R270" s="4">
        <f t="shared" si="18"/>
        <v>0.99987769699999995</v>
      </c>
      <c r="S270" s="10"/>
    </row>
    <row r="271" spans="1:19" ht="30" x14ac:dyDescent="0.25">
      <c r="A271" s="5" t="s">
        <v>110</v>
      </c>
      <c r="B271" s="5">
        <v>160</v>
      </c>
      <c r="C271" s="5" t="s">
        <v>399</v>
      </c>
      <c r="D271" s="5" t="s">
        <v>114</v>
      </c>
      <c r="E271" s="37" t="s">
        <v>400</v>
      </c>
      <c r="F271" s="5" t="s">
        <v>401</v>
      </c>
      <c r="G271" s="4">
        <f t="shared" si="18"/>
        <v>0.99988125999999999</v>
      </c>
      <c r="H271" s="4">
        <f t="shared" si="18"/>
        <v>0.999866704</v>
      </c>
      <c r="I271" s="4">
        <f t="shared" si="18"/>
        <v>0.99986005</v>
      </c>
      <c r="J271" s="4">
        <f t="shared" si="18"/>
        <v>0.99971293400000005</v>
      </c>
      <c r="K271" s="4">
        <f t="shared" si="18"/>
        <v>0.99970411100000001</v>
      </c>
      <c r="L271" s="4">
        <f t="shared" si="18"/>
        <v>0.99973250199999997</v>
      </c>
      <c r="M271" s="4">
        <f t="shared" si="18"/>
        <v>0.99993859780000005</v>
      </c>
      <c r="N271" s="4">
        <f t="shared" si="18"/>
        <v>0.99993792569999995</v>
      </c>
      <c r="O271" s="4">
        <f t="shared" si="18"/>
        <v>0.99993112370000004</v>
      </c>
      <c r="P271" s="4">
        <f t="shared" si="18"/>
        <v>0.99982124999999999</v>
      </c>
      <c r="Q271" s="4">
        <f t="shared" si="18"/>
        <v>0.99981955099999997</v>
      </c>
      <c r="R271" s="4">
        <f t="shared" si="18"/>
        <v>0.99983036700000005</v>
      </c>
      <c r="S271" s="10"/>
    </row>
    <row r="272" spans="1:19" ht="30" x14ac:dyDescent="0.25">
      <c r="A272" s="5" t="s">
        <v>110</v>
      </c>
      <c r="B272" s="5">
        <v>161</v>
      </c>
      <c r="C272" s="5" t="s">
        <v>402</v>
      </c>
      <c r="D272" s="5" t="s">
        <v>112</v>
      </c>
      <c r="E272" s="37" t="s">
        <v>403</v>
      </c>
      <c r="F272" s="5" t="s">
        <v>404</v>
      </c>
      <c r="G272" s="4">
        <f t="shared" si="18"/>
        <v>0.99956673500000004</v>
      </c>
      <c r="H272" s="4">
        <f t="shared" si="18"/>
        <v>0.99953700899999998</v>
      </c>
      <c r="I272" s="4">
        <f t="shared" si="18"/>
        <v>0.99958801600000002</v>
      </c>
      <c r="J272" s="4">
        <f t="shared" si="18"/>
        <v>0.99954526099999996</v>
      </c>
      <c r="K272" s="4">
        <f t="shared" si="18"/>
        <v>0.999538967</v>
      </c>
      <c r="L272" s="4">
        <f t="shared" si="18"/>
        <v>0.99959683899999996</v>
      </c>
      <c r="M272" s="4">
        <f t="shared" si="18"/>
        <v>0.99978145699999998</v>
      </c>
      <c r="N272" s="4">
        <f t="shared" si="18"/>
        <v>0.99976464399999998</v>
      </c>
      <c r="O272" s="4">
        <f t="shared" si="18"/>
        <v>0.999788389</v>
      </c>
      <c r="P272" s="4">
        <f t="shared" si="18"/>
        <v>0.999646751</v>
      </c>
      <c r="Q272" s="4">
        <f t="shared" si="18"/>
        <v>0.99965105799999998</v>
      </c>
      <c r="R272" s="4">
        <f t="shared" si="18"/>
        <v>0.99971619899999997</v>
      </c>
      <c r="S272" s="10"/>
    </row>
    <row r="273" spans="1:19" ht="30" x14ac:dyDescent="0.25">
      <c r="A273" s="5" t="s">
        <v>110</v>
      </c>
      <c r="B273" s="5">
        <v>191</v>
      </c>
      <c r="C273" s="5" t="s">
        <v>177</v>
      </c>
      <c r="D273" s="5" t="s">
        <v>112</v>
      </c>
      <c r="E273" s="37" t="s">
        <v>405</v>
      </c>
      <c r="F273" s="5" t="s">
        <v>406</v>
      </c>
      <c r="G273" s="4">
        <f t="shared" si="18"/>
        <v>0.99790025999999998</v>
      </c>
      <c r="H273" s="4">
        <f t="shared" si="18"/>
        <v>0.99771107999999997</v>
      </c>
      <c r="I273" s="4">
        <f t="shared" si="18"/>
        <v>0.99783149999999998</v>
      </c>
      <c r="J273" s="4">
        <f t="shared" si="18"/>
        <v>0.99246287</v>
      </c>
      <c r="K273" s="4">
        <f t="shared" si="18"/>
        <v>0.99570747000000004</v>
      </c>
      <c r="L273" s="4">
        <f t="shared" si="18"/>
        <v>0.99608395000000005</v>
      </c>
      <c r="M273" s="4">
        <f t="shared" si="18"/>
        <v>0.99964866799999996</v>
      </c>
      <c r="N273" s="4">
        <f t="shared" si="18"/>
        <v>0.999613266</v>
      </c>
      <c r="O273" s="4">
        <f t="shared" si="18"/>
        <v>0.99961960999999999</v>
      </c>
      <c r="P273" s="4">
        <f t="shared" si="18"/>
        <v>0.99933216400000002</v>
      </c>
      <c r="Q273" s="4">
        <f t="shared" si="18"/>
        <v>0.99933742199999998</v>
      </c>
      <c r="R273" s="4">
        <f t="shared" si="18"/>
        <v>0.99941819300000001</v>
      </c>
      <c r="S273" s="10"/>
    </row>
    <row r="274" spans="1:19" ht="30" x14ac:dyDescent="0.25">
      <c r="A274" s="5" t="s">
        <v>110</v>
      </c>
      <c r="B274" s="5">
        <v>199</v>
      </c>
      <c r="C274" s="5" t="s">
        <v>512</v>
      </c>
      <c r="D274" s="5" t="s">
        <v>145</v>
      </c>
      <c r="E274" s="37" t="s">
        <v>513</v>
      </c>
      <c r="F274" s="5" t="s">
        <v>398</v>
      </c>
      <c r="G274" s="4">
        <f t="shared" si="18"/>
        <v>0.99335397000000003</v>
      </c>
      <c r="H274" s="4">
        <f t="shared" si="18"/>
        <v>0.99385714000000003</v>
      </c>
      <c r="I274" s="4">
        <f t="shared" si="18"/>
        <v>0.99336071999999997</v>
      </c>
      <c r="J274" s="4">
        <f t="shared" si="18"/>
        <v>0.99244876000000004</v>
      </c>
      <c r="K274" s="4">
        <f t="shared" si="18"/>
        <v>0.99394316000000005</v>
      </c>
      <c r="L274" s="4">
        <f t="shared" si="18"/>
        <v>0.99369571000000001</v>
      </c>
      <c r="M274" s="4">
        <f t="shared" si="18"/>
        <v>0.99464954000000005</v>
      </c>
      <c r="N274" s="4">
        <f t="shared" si="18"/>
        <v>0.99400014999999997</v>
      </c>
      <c r="O274" s="4">
        <f t="shared" si="18"/>
        <v>0.99420913</v>
      </c>
      <c r="P274" s="4">
        <f t="shared" si="18"/>
        <v>0.99456261999999995</v>
      </c>
      <c r="Q274" s="4">
        <f t="shared" si="18"/>
        <v>0.99430452999999996</v>
      </c>
      <c r="R274" s="4">
        <f t="shared" si="18"/>
        <v>0.99431144000000005</v>
      </c>
      <c r="S274" s="10"/>
    </row>
    <row r="275" spans="1:19" ht="30" x14ac:dyDescent="0.25">
      <c r="A275" s="5" t="s">
        <v>110</v>
      </c>
      <c r="B275" s="5">
        <v>238</v>
      </c>
      <c r="C275" s="5" t="s">
        <v>407</v>
      </c>
      <c r="D275" s="5" t="s">
        <v>116</v>
      </c>
      <c r="E275" s="37" t="s">
        <v>408</v>
      </c>
      <c r="F275" s="5" t="s">
        <v>409</v>
      </c>
      <c r="G275" s="4">
        <f t="shared" si="18"/>
        <v>0.99657275000000001</v>
      </c>
      <c r="H275" s="4">
        <f t="shared" si="18"/>
        <v>0.99644542999999997</v>
      </c>
      <c r="I275" s="4">
        <f t="shared" si="18"/>
        <v>0.99654946</v>
      </c>
      <c r="J275" s="4">
        <f t="shared" si="18"/>
        <v>0.99728097999999998</v>
      </c>
      <c r="K275" s="4">
        <f t="shared" si="18"/>
        <v>0.99731393999999995</v>
      </c>
      <c r="L275" s="4">
        <f t="shared" si="18"/>
        <v>0.99677461000000001</v>
      </c>
      <c r="M275" s="4">
        <f t="shared" si="18"/>
        <v>0.99730094000000002</v>
      </c>
      <c r="N275" s="4">
        <f t="shared" si="18"/>
        <v>0.99732215000000002</v>
      </c>
      <c r="O275" s="4">
        <f t="shared" si="18"/>
        <v>0.99719608000000004</v>
      </c>
      <c r="P275" s="4">
        <f t="shared" si="18"/>
        <v>0.99705776999999995</v>
      </c>
      <c r="Q275" s="4">
        <f t="shared" si="18"/>
        <v>0.99682481000000001</v>
      </c>
      <c r="R275" s="4">
        <f t="shared" si="18"/>
        <v>0.99698481999999999</v>
      </c>
      <c r="S275" s="10"/>
    </row>
    <row r="276" spans="1:19" ht="30" x14ac:dyDescent="0.25">
      <c r="A276" s="5" t="s">
        <v>110</v>
      </c>
      <c r="B276" s="5">
        <v>240</v>
      </c>
      <c r="C276" s="5" t="s">
        <v>178</v>
      </c>
      <c r="D276" s="5" t="s">
        <v>116</v>
      </c>
      <c r="E276" s="37" t="s">
        <v>410</v>
      </c>
      <c r="F276" s="5" t="s">
        <v>411</v>
      </c>
      <c r="G276" s="4">
        <f t="shared" si="18"/>
        <v>0.99516645999999997</v>
      </c>
      <c r="H276" s="4">
        <f t="shared" si="18"/>
        <v>0.99527960000000004</v>
      </c>
      <c r="I276" s="4">
        <f t="shared" si="18"/>
        <v>0.99515315999999998</v>
      </c>
      <c r="J276" s="4">
        <f t="shared" si="18"/>
        <v>0.99725697999999996</v>
      </c>
      <c r="K276" s="4">
        <f t="shared" si="18"/>
        <v>0.99692517999999997</v>
      </c>
      <c r="L276" s="4">
        <f t="shared" si="18"/>
        <v>0.99752088000000005</v>
      </c>
      <c r="M276" s="4">
        <f t="shared" si="18"/>
        <v>0.99749480000000001</v>
      </c>
      <c r="N276" s="4">
        <f t="shared" si="18"/>
        <v>0.99756396999999997</v>
      </c>
      <c r="O276" s="4">
        <f t="shared" si="18"/>
        <v>0.99747978999999998</v>
      </c>
      <c r="P276" s="4">
        <f t="shared" si="18"/>
        <v>0.99858113000000004</v>
      </c>
      <c r="Q276" s="4">
        <f t="shared" si="18"/>
        <v>0.99831524999999999</v>
      </c>
      <c r="R276" s="4">
        <f t="shared" si="18"/>
        <v>0.99886843999999997</v>
      </c>
      <c r="S276" s="10"/>
    </row>
    <row r="277" spans="1:19" ht="30" x14ac:dyDescent="0.25">
      <c r="A277" s="5" t="s">
        <v>110</v>
      </c>
      <c r="B277" s="5">
        <v>241</v>
      </c>
      <c r="C277" s="5" t="s">
        <v>514</v>
      </c>
      <c r="D277" s="5" t="s">
        <v>515</v>
      </c>
      <c r="E277" s="37" t="s">
        <v>516</v>
      </c>
      <c r="F277" s="5" t="s">
        <v>179</v>
      </c>
      <c r="G277" s="4">
        <f t="shared" si="18"/>
        <v>0.99488217000000001</v>
      </c>
      <c r="H277" s="4">
        <f t="shared" si="18"/>
        <v>0.99579667000000005</v>
      </c>
      <c r="I277" s="4">
        <f t="shared" si="18"/>
        <v>0.99556217999999996</v>
      </c>
      <c r="J277" s="4">
        <f t="shared" si="18"/>
        <v>0.99604948000000004</v>
      </c>
      <c r="K277" s="4">
        <f t="shared" si="18"/>
        <v>0.99648188999999998</v>
      </c>
      <c r="L277" s="4">
        <f t="shared" si="18"/>
        <v>0.99622644000000005</v>
      </c>
      <c r="M277" s="4">
        <f t="shared" si="18"/>
        <v>0.98007759999999999</v>
      </c>
      <c r="N277" s="4">
        <f t="shared" si="18"/>
        <v>0.97983659999999995</v>
      </c>
      <c r="O277" s="4">
        <f t="shared" si="18"/>
        <v>0.97876649999999998</v>
      </c>
      <c r="P277" s="4">
        <f t="shared" si="18"/>
        <v>0.97746549999999999</v>
      </c>
      <c r="Q277" s="4">
        <f t="shared" si="18"/>
        <v>0.97723070000000001</v>
      </c>
      <c r="R277" s="4">
        <f t="shared" si="18"/>
        <v>0.97851560000000004</v>
      </c>
      <c r="S277" s="10"/>
    </row>
    <row r="278" spans="1:19" ht="30" x14ac:dyDescent="0.25">
      <c r="A278" s="5" t="s">
        <v>110</v>
      </c>
      <c r="B278" s="5">
        <v>244</v>
      </c>
      <c r="C278" s="5" t="s">
        <v>181</v>
      </c>
      <c r="D278" s="5" t="s">
        <v>125</v>
      </c>
      <c r="E278" s="37" t="s">
        <v>413</v>
      </c>
      <c r="F278" s="5" t="s">
        <v>179</v>
      </c>
      <c r="G278" s="4">
        <f>1-G95-G96-G97</f>
        <v>0.96478066650000005</v>
      </c>
      <c r="H278" s="4">
        <f t="shared" ref="H278:R278" si="19">1-H95-H96-H97</f>
        <v>0.96383610419999999</v>
      </c>
      <c r="I278" s="4">
        <f t="shared" si="19"/>
        <v>0.96402493630000008</v>
      </c>
      <c r="J278" s="4">
        <f t="shared" si="19"/>
        <v>0.96412421660000003</v>
      </c>
      <c r="K278" s="4">
        <f t="shared" si="19"/>
        <v>0.96339965280000006</v>
      </c>
      <c r="L278" s="4">
        <f t="shared" si="19"/>
        <v>0.96219691689999998</v>
      </c>
      <c r="M278" s="4">
        <f t="shared" si="19"/>
        <v>0.96792388269999996</v>
      </c>
      <c r="N278" s="4">
        <f t="shared" si="19"/>
        <v>0.96608353359999999</v>
      </c>
      <c r="O278" s="4">
        <f t="shared" si="19"/>
        <v>0.96594960260000007</v>
      </c>
      <c r="P278" s="4">
        <f t="shared" si="19"/>
        <v>0.95728865870000002</v>
      </c>
      <c r="Q278" s="4">
        <f t="shared" si="19"/>
        <v>0.95905419089999999</v>
      </c>
      <c r="R278" s="4">
        <f t="shared" si="19"/>
        <v>0.9589247702</v>
      </c>
      <c r="S278" s="10"/>
    </row>
    <row r="279" spans="1:19" ht="30" x14ac:dyDescent="0.25">
      <c r="A279" s="5" t="s">
        <v>110</v>
      </c>
      <c r="B279" s="5">
        <v>244</v>
      </c>
      <c r="C279" s="5" t="s">
        <v>182</v>
      </c>
      <c r="D279" s="5" t="s">
        <v>126</v>
      </c>
      <c r="E279" s="37" t="s">
        <v>414</v>
      </c>
      <c r="F279" s="5" t="s">
        <v>179</v>
      </c>
      <c r="G279" s="4">
        <f>1-G95-G96-G97</f>
        <v>0.96478066650000005</v>
      </c>
      <c r="H279" s="4">
        <f t="shared" ref="H279:R279" si="20">1-H95-H96-H97</f>
        <v>0.96383610419999999</v>
      </c>
      <c r="I279" s="4">
        <f t="shared" si="20"/>
        <v>0.96402493630000008</v>
      </c>
      <c r="J279" s="4">
        <f t="shared" si="20"/>
        <v>0.96412421660000003</v>
      </c>
      <c r="K279" s="4">
        <f t="shared" si="20"/>
        <v>0.96339965280000006</v>
      </c>
      <c r="L279" s="4">
        <f t="shared" si="20"/>
        <v>0.96219691689999998</v>
      </c>
      <c r="M279" s="4">
        <f t="shared" si="20"/>
        <v>0.96792388269999996</v>
      </c>
      <c r="N279" s="4">
        <f t="shared" si="20"/>
        <v>0.96608353359999999</v>
      </c>
      <c r="O279" s="4">
        <f t="shared" si="20"/>
        <v>0.96594960260000007</v>
      </c>
      <c r="P279" s="4">
        <f t="shared" si="20"/>
        <v>0.95728865870000002</v>
      </c>
      <c r="Q279" s="4">
        <f t="shared" si="20"/>
        <v>0.95905419089999999</v>
      </c>
      <c r="R279" s="4">
        <f t="shared" si="20"/>
        <v>0.9589247702</v>
      </c>
      <c r="S279" s="10"/>
    </row>
    <row r="280" spans="1:19" ht="30" x14ac:dyDescent="0.25">
      <c r="A280" s="5" t="s">
        <v>110</v>
      </c>
      <c r="B280" s="5">
        <v>244</v>
      </c>
      <c r="C280" s="5" t="s">
        <v>180</v>
      </c>
      <c r="D280" s="5" t="s">
        <v>130</v>
      </c>
      <c r="E280" s="37" t="s">
        <v>412</v>
      </c>
      <c r="F280" s="5" t="s">
        <v>179</v>
      </c>
      <c r="G280" s="4">
        <f>1-G95-G96-G97</f>
        <v>0.96478066650000005</v>
      </c>
      <c r="H280" s="4">
        <f t="shared" ref="H280:R280" si="21">1-H95-H96-H97</f>
        <v>0.96383610419999999</v>
      </c>
      <c r="I280" s="4">
        <f t="shared" si="21"/>
        <v>0.96402493630000008</v>
      </c>
      <c r="J280" s="4">
        <f t="shared" si="21"/>
        <v>0.96412421660000003</v>
      </c>
      <c r="K280" s="4">
        <f t="shared" si="21"/>
        <v>0.96339965280000006</v>
      </c>
      <c r="L280" s="4">
        <f t="shared" si="21"/>
        <v>0.96219691689999998</v>
      </c>
      <c r="M280" s="4">
        <f t="shared" si="21"/>
        <v>0.96792388269999996</v>
      </c>
      <c r="N280" s="4">
        <f t="shared" si="21"/>
        <v>0.96608353359999999</v>
      </c>
      <c r="O280" s="4">
        <f t="shared" si="21"/>
        <v>0.96594960260000007</v>
      </c>
      <c r="P280" s="4">
        <f t="shared" si="21"/>
        <v>0.95728865870000002</v>
      </c>
      <c r="Q280" s="4">
        <f t="shared" si="21"/>
        <v>0.95905419089999999</v>
      </c>
      <c r="R280" s="4">
        <f t="shared" si="21"/>
        <v>0.9589247702</v>
      </c>
      <c r="S280" s="10"/>
    </row>
    <row r="281" spans="1:19" ht="30" x14ac:dyDescent="0.25">
      <c r="A281" s="5" t="s">
        <v>110</v>
      </c>
      <c r="B281" s="5">
        <v>259</v>
      </c>
      <c r="C281" s="5" t="s">
        <v>183</v>
      </c>
      <c r="D281" s="5" t="s">
        <v>130</v>
      </c>
      <c r="E281" s="37" t="s">
        <v>184</v>
      </c>
      <c r="F281" s="5" t="s">
        <v>185</v>
      </c>
      <c r="G281" s="4">
        <f t="shared" ref="G281:R285" si="22">1-G98</f>
        <v>0.99980555199999999</v>
      </c>
      <c r="H281" s="4">
        <f t="shared" si="22"/>
        <v>0.99974446500000003</v>
      </c>
      <c r="I281" s="4">
        <f t="shared" si="22"/>
        <v>0.99976603200000003</v>
      </c>
      <c r="J281" s="4">
        <f t="shared" si="22"/>
        <v>0.99974034599999995</v>
      </c>
      <c r="K281" s="4">
        <f t="shared" si="22"/>
        <v>0.99988357900000002</v>
      </c>
      <c r="L281" s="4">
        <f t="shared" si="22"/>
        <v>0.99982268600000002</v>
      </c>
      <c r="M281" s="4">
        <f t="shared" si="22"/>
        <v>0.99989291899999999</v>
      </c>
      <c r="N281" s="4">
        <f t="shared" si="22"/>
        <v>0.99990049640000001</v>
      </c>
      <c r="O281" s="4">
        <f t="shared" si="22"/>
        <v>0.99988372299999995</v>
      </c>
      <c r="P281" s="4">
        <f t="shared" si="22"/>
        <v>0.99993073040000002</v>
      </c>
      <c r="Q281" s="4">
        <f t="shared" si="22"/>
        <v>0.99992583719999995</v>
      </c>
      <c r="R281" s="4">
        <f t="shared" si="22"/>
        <v>0.99993049489999997</v>
      </c>
      <c r="S281" s="10"/>
    </row>
    <row r="282" spans="1:19" ht="30" x14ac:dyDescent="0.25">
      <c r="A282" s="5" t="s">
        <v>110</v>
      </c>
      <c r="B282" s="5">
        <v>262</v>
      </c>
      <c r="C282" s="5" t="s">
        <v>186</v>
      </c>
      <c r="D282" s="5" t="s">
        <v>114</v>
      </c>
      <c r="E282" s="37" t="s">
        <v>187</v>
      </c>
      <c r="F282" s="5" t="s">
        <v>188</v>
      </c>
      <c r="G282" s="4">
        <f t="shared" si="22"/>
        <v>0.99139381999999998</v>
      </c>
      <c r="H282" s="4">
        <f t="shared" si="22"/>
        <v>0.98845689999999997</v>
      </c>
      <c r="I282" s="4">
        <f t="shared" si="22"/>
        <v>0.98816870000000001</v>
      </c>
      <c r="J282" s="4">
        <f t="shared" si="22"/>
        <v>0.99144821999999999</v>
      </c>
      <c r="K282" s="4">
        <f t="shared" si="22"/>
        <v>0.99536948000000003</v>
      </c>
      <c r="L282" s="4">
        <f t="shared" si="22"/>
        <v>0.99328472000000001</v>
      </c>
      <c r="M282" s="4">
        <f t="shared" si="22"/>
        <v>0.99311252000000005</v>
      </c>
      <c r="N282" s="4">
        <f t="shared" si="22"/>
        <v>0.99240236000000004</v>
      </c>
      <c r="O282" s="4">
        <f t="shared" si="22"/>
        <v>0.99174731000000005</v>
      </c>
      <c r="P282" s="4">
        <f t="shared" si="22"/>
        <v>0.99593856000000003</v>
      </c>
      <c r="Q282" s="4">
        <f t="shared" si="22"/>
        <v>0.99534323999999996</v>
      </c>
      <c r="R282" s="4">
        <f t="shared" si="22"/>
        <v>0.99507871000000003</v>
      </c>
      <c r="S282" s="10"/>
    </row>
    <row r="283" spans="1:19" ht="30" x14ac:dyDescent="0.25">
      <c r="A283" s="5" t="s">
        <v>110</v>
      </c>
      <c r="B283" s="5">
        <v>268</v>
      </c>
      <c r="C283" s="5" t="s">
        <v>415</v>
      </c>
      <c r="D283" s="5" t="s">
        <v>130</v>
      </c>
      <c r="E283" s="37" t="s">
        <v>416</v>
      </c>
      <c r="F283" s="5" t="s">
        <v>417</v>
      </c>
      <c r="G283" s="4">
        <f t="shared" si="22"/>
        <v>0.99951733600000003</v>
      </c>
      <c r="H283" s="4">
        <f t="shared" si="22"/>
        <v>0.99934920599999999</v>
      </c>
      <c r="I283" s="4">
        <f t="shared" si="22"/>
        <v>0.999357838</v>
      </c>
      <c r="J283" s="4">
        <f t="shared" si="22"/>
        <v>0.99903741099999999</v>
      </c>
      <c r="K283" s="4">
        <f t="shared" si="22"/>
        <v>0.99970297799999996</v>
      </c>
      <c r="L283" s="4">
        <f t="shared" si="22"/>
        <v>0.99960249700000003</v>
      </c>
      <c r="M283" s="4">
        <f t="shared" si="22"/>
        <v>0.99912006600000003</v>
      </c>
      <c r="N283" s="4">
        <f t="shared" si="22"/>
        <v>0.99917596200000003</v>
      </c>
      <c r="O283" s="4">
        <f t="shared" si="22"/>
        <v>0.99884413999999999</v>
      </c>
      <c r="P283" s="4">
        <f t="shared" si="22"/>
        <v>0.99943436500000005</v>
      </c>
      <c r="Q283" s="4">
        <f t="shared" si="22"/>
        <v>0.99940088699999996</v>
      </c>
      <c r="R283" s="4">
        <f t="shared" si="22"/>
        <v>0.99941853300000005</v>
      </c>
      <c r="S283" s="10"/>
    </row>
    <row r="284" spans="1:19" ht="30" x14ac:dyDescent="0.25">
      <c r="A284" s="5" t="s">
        <v>110</v>
      </c>
      <c r="B284" s="5">
        <v>269</v>
      </c>
      <c r="C284" s="5" t="s">
        <v>517</v>
      </c>
      <c r="D284" s="5" t="s">
        <v>125</v>
      </c>
      <c r="E284" s="37" t="s">
        <v>518</v>
      </c>
      <c r="F284" s="5" t="s">
        <v>418</v>
      </c>
      <c r="G284" s="4">
        <f t="shared" si="22"/>
        <v>0.99943607899999998</v>
      </c>
      <c r="H284" s="4">
        <f t="shared" si="22"/>
        <v>0.99933549600000005</v>
      </c>
      <c r="I284" s="4">
        <f t="shared" si="22"/>
        <v>0.99945924200000003</v>
      </c>
      <c r="J284" s="4">
        <f t="shared" si="22"/>
        <v>0.999180964</v>
      </c>
      <c r="K284" s="4">
        <f t="shared" si="22"/>
        <v>0.99962739300000003</v>
      </c>
      <c r="L284" s="4">
        <f t="shared" si="22"/>
        <v>0.99956566400000002</v>
      </c>
      <c r="M284" s="4">
        <f t="shared" si="22"/>
        <v>0.99936805900000003</v>
      </c>
      <c r="N284" s="4">
        <f t="shared" si="22"/>
        <v>0.99939227200000003</v>
      </c>
      <c r="O284" s="4">
        <f t="shared" si="22"/>
        <v>0.99945593700000002</v>
      </c>
      <c r="P284" s="4">
        <f t="shared" si="22"/>
        <v>0.99797933999999999</v>
      </c>
      <c r="Q284" s="4">
        <f t="shared" si="22"/>
        <v>0.99841482999999998</v>
      </c>
      <c r="R284" s="4">
        <f t="shared" si="22"/>
        <v>0.99866142999999996</v>
      </c>
      <c r="S284" s="10"/>
    </row>
    <row r="285" spans="1:19" ht="30" x14ac:dyDescent="0.25">
      <c r="A285" s="5" t="s">
        <v>110</v>
      </c>
      <c r="B285" s="5">
        <v>280</v>
      </c>
      <c r="C285" s="5" t="s">
        <v>519</v>
      </c>
      <c r="D285" s="5" t="s">
        <v>116</v>
      </c>
      <c r="E285" s="37" t="s">
        <v>520</v>
      </c>
      <c r="F285" s="5" t="s">
        <v>419</v>
      </c>
      <c r="G285" s="4">
        <f t="shared" si="22"/>
        <v>0.98982360000000003</v>
      </c>
      <c r="H285" s="4">
        <f t="shared" si="22"/>
        <v>0.98619190000000001</v>
      </c>
      <c r="I285" s="4">
        <f t="shared" si="22"/>
        <v>0.98772219999999999</v>
      </c>
      <c r="J285" s="4">
        <f t="shared" si="22"/>
        <v>0.98994839999999995</v>
      </c>
      <c r="K285" s="4">
        <f t="shared" si="22"/>
        <v>0.99382419</v>
      </c>
      <c r="L285" s="4">
        <f t="shared" si="22"/>
        <v>0.99383772000000004</v>
      </c>
      <c r="M285" s="4">
        <f t="shared" si="22"/>
        <v>0.99510544000000001</v>
      </c>
      <c r="N285" s="4">
        <f t="shared" si="22"/>
        <v>0.99424212000000001</v>
      </c>
      <c r="O285" s="4">
        <f t="shared" si="22"/>
        <v>0.99427993999999997</v>
      </c>
      <c r="P285" s="4">
        <f t="shared" si="22"/>
        <v>0.99679408000000003</v>
      </c>
      <c r="Q285" s="4">
        <f t="shared" si="22"/>
        <v>0.99607153000000004</v>
      </c>
      <c r="R285" s="4">
        <f t="shared" si="22"/>
        <v>0.99634529000000005</v>
      </c>
      <c r="S285" s="10"/>
    </row>
    <row r="286" spans="1:19" ht="30" x14ac:dyDescent="0.25">
      <c r="A286" s="5" t="s">
        <v>110</v>
      </c>
      <c r="B286" s="5">
        <v>289</v>
      </c>
      <c r="C286" s="5" t="s">
        <v>189</v>
      </c>
      <c r="D286" s="5" t="s">
        <v>176</v>
      </c>
      <c r="E286" s="37" t="s">
        <v>190</v>
      </c>
      <c r="F286" s="5" t="s">
        <v>191</v>
      </c>
      <c r="G286" s="4">
        <f>G$121</f>
        <v>0.39671000000000001</v>
      </c>
      <c r="H286" s="4">
        <f t="shared" ref="H286:R286" si="23">H$121</f>
        <v>0.39147199999999999</v>
      </c>
      <c r="I286" s="4">
        <f t="shared" si="23"/>
        <v>0.40056799999999998</v>
      </c>
      <c r="J286" s="4">
        <f t="shared" si="23"/>
        <v>0.40716799999999997</v>
      </c>
      <c r="K286" s="4">
        <f t="shared" si="23"/>
        <v>0.41478199999999998</v>
      </c>
      <c r="L286" s="4">
        <f t="shared" si="23"/>
        <v>0.40472399999999997</v>
      </c>
      <c r="M286" s="4">
        <f t="shared" si="23"/>
        <v>0.36983300000000002</v>
      </c>
      <c r="N286" s="4">
        <f t="shared" si="23"/>
        <v>0.36707000000000001</v>
      </c>
      <c r="O286" s="4">
        <f t="shared" si="23"/>
        <v>0.37288700000000002</v>
      </c>
      <c r="P286" s="4">
        <f t="shared" si="23"/>
        <v>0.37226999999999999</v>
      </c>
      <c r="Q286" s="4">
        <f t="shared" si="23"/>
        <v>0.37397000000000002</v>
      </c>
      <c r="R286" s="4">
        <f t="shared" si="23"/>
        <v>0.37079400000000001</v>
      </c>
      <c r="S286" s="10"/>
    </row>
    <row r="287" spans="1:19" ht="30" x14ac:dyDescent="0.25">
      <c r="A287" s="5" t="s">
        <v>110</v>
      </c>
      <c r="B287" s="5">
        <v>289</v>
      </c>
      <c r="C287" s="5" t="s">
        <v>192</v>
      </c>
      <c r="D287" s="5" t="s">
        <v>176</v>
      </c>
      <c r="E287" s="37" t="s">
        <v>193</v>
      </c>
      <c r="F287" s="5" t="s">
        <v>191</v>
      </c>
      <c r="G287" s="4">
        <f t="shared" ref="G287:R308" si="24">G$121</f>
        <v>0.39671000000000001</v>
      </c>
      <c r="H287" s="4">
        <f t="shared" si="24"/>
        <v>0.39147199999999999</v>
      </c>
      <c r="I287" s="4">
        <f t="shared" si="24"/>
        <v>0.40056799999999998</v>
      </c>
      <c r="J287" s="4">
        <f t="shared" si="24"/>
        <v>0.40716799999999997</v>
      </c>
      <c r="K287" s="4">
        <f t="shared" si="24"/>
        <v>0.41478199999999998</v>
      </c>
      <c r="L287" s="4">
        <f t="shared" si="24"/>
        <v>0.40472399999999997</v>
      </c>
      <c r="M287" s="4">
        <f t="shared" si="24"/>
        <v>0.36983300000000002</v>
      </c>
      <c r="N287" s="4">
        <f t="shared" si="24"/>
        <v>0.36707000000000001</v>
      </c>
      <c r="O287" s="4">
        <f t="shared" si="24"/>
        <v>0.37288700000000002</v>
      </c>
      <c r="P287" s="4">
        <f t="shared" si="24"/>
        <v>0.37226999999999999</v>
      </c>
      <c r="Q287" s="4">
        <f t="shared" si="24"/>
        <v>0.37397000000000002</v>
      </c>
      <c r="R287" s="4">
        <f t="shared" si="24"/>
        <v>0.37079400000000001</v>
      </c>
      <c r="S287" s="10"/>
    </row>
    <row r="288" spans="1:19" ht="30" x14ac:dyDescent="0.25">
      <c r="A288" s="5" t="s">
        <v>110</v>
      </c>
      <c r="B288" s="5">
        <v>289</v>
      </c>
      <c r="C288" s="5" t="s">
        <v>521</v>
      </c>
      <c r="D288" s="5" t="s">
        <v>176</v>
      </c>
      <c r="E288" s="37" t="s">
        <v>522</v>
      </c>
      <c r="F288" s="5" t="s">
        <v>191</v>
      </c>
      <c r="G288" s="4">
        <f t="shared" si="24"/>
        <v>0.39671000000000001</v>
      </c>
      <c r="H288" s="4">
        <f t="shared" si="24"/>
        <v>0.39147199999999999</v>
      </c>
      <c r="I288" s="4">
        <f t="shared" si="24"/>
        <v>0.40056799999999998</v>
      </c>
      <c r="J288" s="4">
        <f t="shared" si="24"/>
        <v>0.40716799999999997</v>
      </c>
      <c r="K288" s="4">
        <f t="shared" si="24"/>
        <v>0.41478199999999998</v>
      </c>
      <c r="L288" s="4">
        <f t="shared" si="24"/>
        <v>0.40472399999999997</v>
      </c>
      <c r="M288" s="4">
        <f t="shared" si="24"/>
        <v>0.36983300000000002</v>
      </c>
      <c r="N288" s="4">
        <f t="shared" si="24"/>
        <v>0.36707000000000001</v>
      </c>
      <c r="O288" s="4">
        <f t="shared" si="24"/>
        <v>0.37288700000000002</v>
      </c>
      <c r="P288" s="4">
        <f t="shared" si="24"/>
        <v>0.37226999999999999</v>
      </c>
      <c r="Q288" s="4">
        <f t="shared" si="24"/>
        <v>0.37397000000000002</v>
      </c>
      <c r="R288" s="4">
        <f t="shared" si="24"/>
        <v>0.37079400000000001</v>
      </c>
      <c r="S288" s="10"/>
    </row>
    <row r="289" spans="1:19" ht="30" x14ac:dyDescent="0.25">
      <c r="A289" s="5" t="s">
        <v>110</v>
      </c>
      <c r="B289" s="5">
        <v>289</v>
      </c>
      <c r="C289" s="5" t="s">
        <v>523</v>
      </c>
      <c r="D289" s="5" t="s">
        <v>176</v>
      </c>
      <c r="E289" s="37" t="s">
        <v>524</v>
      </c>
      <c r="F289" s="5" t="s">
        <v>191</v>
      </c>
      <c r="G289" s="4">
        <f t="shared" si="24"/>
        <v>0.39671000000000001</v>
      </c>
      <c r="H289" s="4">
        <f t="shared" si="24"/>
        <v>0.39147199999999999</v>
      </c>
      <c r="I289" s="4">
        <f t="shared" si="24"/>
        <v>0.40056799999999998</v>
      </c>
      <c r="J289" s="4">
        <f t="shared" si="24"/>
        <v>0.40716799999999997</v>
      </c>
      <c r="K289" s="4">
        <f t="shared" si="24"/>
        <v>0.41478199999999998</v>
      </c>
      <c r="L289" s="4">
        <f t="shared" si="24"/>
        <v>0.40472399999999997</v>
      </c>
      <c r="M289" s="4">
        <f t="shared" si="24"/>
        <v>0.36983300000000002</v>
      </c>
      <c r="N289" s="4">
        <f t="shared" si="24"/>
        <v>0.36707000000000001</v>
      </c>
      <c r="O289" s="4">
        <f t="shared" si="24"/>
        <v>0.37288700000000002</v>
      </c>
      <c r="P289" s="4">
        <f t="shared" si="24"/>
        <v>0.37226999999999999</v>
      </c>
      <c r="Q289" s="4">
        <f t="shared" si="24"/>
        <v>0.37397000000000002</v>
      </c>
      <c r="R289" s="4">
        <f t="shared" si="24"/>
        <v>0.37079400000000001</v>
      </c>
      <c r="S289" s="10"/>
    </row>
    <row r="290" spans="1:19" ht="30" x14ac:dyDescent="0.25">
      <c r="A290" s="5" t="s">
        <v>110</v>
      </c>
      <c r="B290" s="5">
        <v>289</v>
      </c>
      <c r="C290" s="5" t="s">
        <v>525</v>
      </c>
      <c r="D290" s="5" t="s">
        <v>176</v>
      </c>
      <c r="E290" s="37" t="s">
        <v>526</v>
      </c>
      <c r="F290" s="5" t="s">
        <v>191</v>
      </c>
      <c r="G290" s="4">
        <f t="shared" si="24"/>
        <v>0.39671000000000001</v>
      </c>
      <c r="H290" s="4">
        <f t="shared" si="24"/>
        <v>0.39147199999999999</v>
      </c>
      <c r="I290" s="4">
        <f t="shared" si="24"/>
        <v>0.40056799999999998</v>
      </c>
      <c r="J290" s="4">
        <f t="shared" si="24"/>
        <v>0.40716799999999997</v>
      </c>
      <c r="K290" s="4">
        <f t="shared" si="24"/>
        <v>0.41478199999999998</v>
      </c>
      <c r="L290" s="4">
        <f t="shared" si="24"/>
        <v>0.40472399999999997</v>
      </c>
      <c r="M290" s="4">
        <f t="shared" si="24"/>
        <v>0.36983300000000002</v>
      </c>
      <c r="N290" s="4">
        <f t="shared" si="24"/>
        <v>0.36707000000000001</v>
      </c>
      <c r="O290" s="4">
        <f t="shared" si="24"/>
        <v>0.37288700000000002</v>
      </c>
      <c r="P290" s="4">
        <f t="shared" si="24"/>
        <v>0.37226999999999999</v>
      </c>
      <c r="Q290" s="4">
        <f t="shared" si="24"/>
        <v>0.37397000000000002</v>
      </c>
      <c r="R290" s="4">
        <f t="shared" si="24"/>
        <v>0.37079400000000001</v>
      </c>
      <c r="S290" s="10"/>
    </row>
    <row r="291" spans="1:19" ht="30" x14ac:dyDescent="0.25">
      <c r="A291" s="5" t="s">
        <v>110</v>
      </c>
      <c r="B291" s="5">
        <v>289</v>
      </c>
      <c r="C291" s="5" t="s">
        <v>194</v>
      </c>
      <c r="D291" s="5" t="s">
        <v>176</v>
      </c>
      <c r="E291" s="37" t="s">
        <v>195</v>
      </c>
      <c r="F291" s="5" t="s">
        <v>191</v>
      </c>
      <c r="G291" s="4">
        <f t="shared" si="24"/>
        <v>0.39671000000000001</v>
      </c>
      <c r="H291" s="4">
        <f t="shared" si="24"/>
        <v>0.39147199999999999</v>
      </c>
      <c r="I291" s="4">
        <f t="shared" si="24"/>
        <v>0.40056799999999998</v>
      </c>
      <c r="J291" s="4">
        <f t="shared" si="24"/>
        <v>0.40716799999999997</v>
      </c>
      <c r="K291" s="4">
        <f t="shared" si="24"/>
        <v>0.41478199999999998</v>
      </c>
      <c r="L291" s="4">
        <f t="shared" si="24"/>
        <v>0.40472399999999997</v>
      </c>
      <c r="M291" s="4">
        <f t="shared" si="24"/>
        <v>0.36983300000000002</v>
      </c>
      <c r="N291" s="4">
        <f t="shared" si="24"/>
        <v>0.36707000000000001</v>
      </c>
      <c r="O291" s="4">
        <f t="shared" si="24"/>
        <v>0.37288700000000002</v>
      </c>
      <c r="P291" s="4">
        <f t="shared" si="24"/>
        <v>0.37226999999999999</v>
      </c>
      <c r="Q291" s="4">
        <f t="shared" si="24"/>
        <v>0.37397000000000002</v>
      </c>
      <c r="R291" s="4">
        <f t="shared" si="24"/>
        <v>0.37079400000000001</v>
      </c>
      <c r="S291" s="10"/>
    </row>
    <row r="292" spans="1:19" ht="30" x14ac:dyDescent="0.25">
      <c r="A292" s="5" t="s">
        <v>110</v>
      </c>
      <c r="B292" s="5">
        <v>289</v>
      </c>
      <c r="C292" s="5" t="s">
        <v>196</v>
      </c>
      <c r="D292" s="5" t="s">
        <v>176</v>
      </c>
      <c r="E292" s="37" t="s">
        <v>197</v>
      </c>
      <c r="F292" s="5" t="s">
        <v>191</v>
      </c>
      <c r="G292" s="4">
        <f t="shared" si="24"/>
        <v>0.39671000000000001</v>
      </c>
      <c r="H292" s="4">
        <f t="shared" si="24"/>
        <v>0.39147199999999999</v>
      </c>
      <c r="I292" s="4">
        <f t="shared" si="24"/>
        <v>0.40056799999999998</v>
      </c>
      <c r="J292" s="4">
        <f t="shared" si="24"/>
        <v>0.40716799999999997</v>
      </c>
      <c r="K292" s="4">
        <f t="shared" si="24"/>
        <v>0.41478199999999998</v>
      </c>
      <c r="L292" s="4">
        <f t="shared" si="24"/>
        <v>0.40472399999999997</v>
      </c>
      <c r="M292" s="4">
        <f t="shared" si="24"/>
        <v>0.36983300000000002</v>
      </c>
      <c r="N292" s="4">
        <f t="shared" si="24"/>
        <v>0.36707000000000001</v>
      </c>
      <c r="O292" s="4">
        <f t="shared" si="24"/>
        <v>0.37288700000000002</v>
      </c>
      <c r="P292" s="4">
        <f t="shared" si="24"/>
        <v>0.37226999999999999</v>
      </c>
      <c r="Q292" s="4">
        <f t="shared" si="24"/>
        <v>0.37397000000000002</v>
      </c>
      <c r="R292" s="4">
        <f t="shared" si="24"/>
        <v>0.37079400000000001</v>
      </c>
      <c r="S292" s="10"/>
    </row>
    <row r="293" spans="1:19" ht="30" x14ac:dyDescent="0.25">
      <c r="A293" s="5" t="s">
        <v>110</v>
      </c>
      <c r="B293" s="5">
        <v>289</v>
      </c>
      <c r="C293" s="5" t="s">
        <v>198</v>
      </c>
      <c r="D293" s="5" t="s">
        <v>176</v>
      </c>
      <c r="E293" s="37" t="s">
        <v>199</v>
      </c>
      <c r="F293" s="5" t="s">
        <v>191</v>
      </c>
      <c r="G293" s="4">
        <f t="shared" si="24"/>
        <v>0.39671000000000001</v>
      </c>
      <c r="H293" s="4">
        <f t="shared" si="24"/>
        <v>0.39147199999999999</v>
      </c>
      <c r="I293" s="4">
        <f t="shared" si="24"/>
        <v>0.40056799999999998</v>
      </c>
      <c r="J293" s="4">
        <f t="shared" si="24"/>
        <v>0.40716799999999997</v>
      </c>
      <c r="K293" s="4">
        <f t="shared" si="24"/>
        <v>0.41478199999999998</v>
      </c>
      <c r="L293" s="4">
        <f t="shared" si="24"/>
        <v>0.40472399999999997</v>
      </c>
      <c r="M293" s="4">
        <f t="shared" si="24"/>
        <v>0.36983300000000002</v>
      </c>
      <c r="N293" s="4">
        <f t="shared" si="24"/>
        <v>0.36707000000000001</v>
      </c>
      <c r="O293" s="4">
        <f t="shared" si="24"/>
        <v>0.37288700000000002</v>
      </c>
      <c r="P293" s="4">
        <f t="shared" si="24"/>
        <v>0.37226999999999999</v>
      </c>
      <c r="Q293" s="4">
        <f t="shared" si="24"/>
        <v>0.37397000000000002</v>
      </c>
      <c r="R293" s="4">
        <f t="shared" si="24"/>
        <v>0.37079400000000001</v>
      </c>
      <c r="S293" s="10"/>
    </row>
    <row r="294" spans="1:19" ht="30" x14ac:dyDescent="0.25">
      <c r="A294" s="5" t="s">
        <v>110</v>
      </c>
      <c r="B294" s="5">
        <v>289</v>
      </c>
      <c r="C294" s="5" t="s">
        <v>200</v>
      </c>
      <c r="D294" s="5" t="s">
        <v>176</v>
      </c>
      <c r="E294" s="37" t="s">
        <v>201</v>
      </c>
      <c r="F294" s="5" t="s">
        <v>191</v>
      </c>
      <c r="G294" s="4">
        <f t="shared" si="24"/>
        <v>0.39671000000000001</v>
      </c>
      <c r="H294" s="4">
        <f t="shared" si="24"/>
        <v>0.39147199999999999</v>
      </c>
      <c r="I294" s="4">
        <f t="shared" si="24"/>
        <v>0.40056799999999998</v>
      </c>
      <c r="J294" s="4">
        <f t="shared" si="24"/>
        <v>0.40716799999999997</v>
      </c>
      <c r="K294" s="4">
        <f t="shared" si="24"/>
        <v>0.41478199999999998</v>
      </c>
      <c r="L294" s="4">
        <f t="shared" si="24"/>
        <v>0.40472399999999997</v>
      </c>
      <c r="M294" s="4">
        <f t="shared" si="24"/>
        <v>0.36983300000000002</v>
      </c>
      <c r="N294" s="4">
        <f t="shared" si="24"/>
        <v>0.36707000000000001</v>
      </c>
      <c r="O294" s="4">
        <f t="shared" si="24"/>
        <v>0.37288700000000002</v>
      </c>
      <c r="P294" s="4">
        <f t="shared" si="24"/>
        <v>0.37226999999999999</v>
      </c>
      <c r="Q294" s="4">
        <f t="shared" si="24"/>
        <v>0.37397000000000002</v>
      </c>
      <c r="R294" s="4">
        <f t="shared" si="24"/>
        <v>0.37079400000000001</v>
      </c>
      <c r="S294" s="10"/>
    </row>
    <row r="295" spans="1:19" ht="30" x14ac:dyDescent="0.25">
      <c r="A295" s="5" t="s">
        <v>110</v>
      </c>
      <c r="B295" s="5">
        <v>289</v>
      </c>
      <c r="C295" s="5" t="s">
        <v>202</v>
      </c>
      <c r="D295" s="5" t="s">
        <v>176</v>
      </c>
      <c r="E295" s="37" t="s">
        <v>203</v>
      </c>
      <c r="F295" s="5" t="s">
        <v>191</v>
      </c>
      <c r="G295" s="4">
        <f t="shared" si="24"/>
        <v>0.39671000000000001</v>
      </c>
      <c r="H295" s="4">
        <f t="shared" si="24"/>
        <v>0.39147199999999999</v>
      </c>
      <c r="I295" s="4">
        <f t="shared" si="24"/>
        <v>0.40056799999999998</v>
      </c>
      <c r="J295" s="4">
        <f t="shared" si="24"/>
        <v>0.40716799999999997</v>
      </c>
      <c r="K295" s="4">
        <f t="shared" si="24"/>
        <v>0.41478199999999998</v>
      </c>
      <c r="L295" s="4">
        <f t="shared" si="24"/>
        <v>0.40472399999999997</v>
      </c>
      <c r="M295" s="4">
        <f t="shared" si="24"/>
        <v>0.36983300000000002</v>
      </c>
      <c r="N295" s="4">
        <f t="shared" si="24"/>
        <v>0.36707000000000001</v>
      </c>
      <c r="O295" s="4">
        <f t="shared" si="24"/>
        <v>0.37288700000000002</v>
      </c>
      <c r="P295" s="4">
        <f t="shared" si="24"/>
        <v>0.37226999999999999</v>
      </c>
      <c r="Q295" s="4">
        <f t="shared" si="24"/>
        <v>0.37397000000000002</v>
      </c>
      <c r="R295" s="4">
        <f t="shared" si="24"/>
        <v>0.37079400000000001</v>
      </c>
      <c r="S295" s="10"/>
    </row>
    <row r="296" spans="1:19" ht="30" x14ac:dyDescent="0.25">
      <c r="A296" s="5" t="s">
        <v>110</v>
      </c>
      <c r="B296" s="5">
        <v>289</v>
      </c>
      <c r="C296" s="5" t="s">
        <v>204</v>
      </c>
      <c r="D296" s="5" t="s">
        <v>176</v>
      </c>
      <c r="E296" s="37" t="s">
        <v>205</v>
      </c>
      <c r="F296" s="5" t="s">
        <v>191</v>
      </c>
      <c r="G296" s="4">
        <f t="shared" si="24"/>
        <v>0.39671000000000001</v>
      </c>
      <c r="H296" s="4">
        <f t="shared" si="24"/>
        <v>0.39147199999999999</v>
      </c>
      <c r="I296" s="4">
        <f t="shared" si="24"/>
        <v>0.40056799999999998</v>
      </c>
      <c r="J296" s="4">
        <f t="shared" si="24"/>
        <v>0.40716799999999997</v>
      </c>
      <c r="K296" s="4">
        <f t="shared" si="24"/>
        <v>0.41478199999999998</v>
      </c>
      <c r="L296" s="4">
        <f t="shared" si="24"/>
        <v>0.40472399999999997</v>
      </c>
      <c r="M296" s="4">
        <f t="shared" si="24"/>
        <v>0.36983300000000002</v>
      </c>
      <c r="N296" s="4">
        <f t="shared" si="24"/>
        <v>0.36707000000000001</v>
      </c>
      <c r="O296" s="4">
        <f t="shared" si="24"/>
        <v>0.37288700000000002</v>
      </c>
      <c r="P296" s="4">
        <f t="shared" si="24"/>
        <v>0.37226999999999999</v>
      </c>
      <c r="Q296" s="4">
        <f t="shared" si="24"/>
        <v>0.37397000000000002</v>
      </c>
      <c r="R296" s="4">
        <f t="shared" si="24"/>
        <v>0.37079400000000001</v>
      </c>
      <c r="S296" s="10"/>
    </row>
    <row r="297" spans="1:19" ht="30" x14ac:dyDescent="0.25">
      <c r="A297" s="5" t="s">
        <v>110</v>
      </c>
      <c r="B297" s="5">
        <v>289</v>
      </c>
      <c r="C297" s="5" t="s">
        <v>206</v>
      </c>
      <c r="D297" s="5" t="s">
        <v>176</v>
      </c>
      <c r="E297" s="37" t="s">
        <v>207</v>
      </c>
      <c r="F297" s="5" t="s">
        <v>191</v>
      </c>
      <c r="G297" s="4">
        <f t="shared" si="24"/>
        <v>0.39671000000000001</v>
      </c>
      <c r="H297" s="4">
        <f t="shared" si="24"/>
        <v>0.39147199999999999</v>
      </c>
      <c r="I297" s="4">
        <f t="shared" si="24"/>
        <v>0.40056799999999998</v>
      </c>
      <c r="J297" s="4">
        <f t="shared" si="24"/>
        <v>0.40716799999999997</v>
      </c>
      <c r="K297" s="4">
        <f t="shared" si="24"/>
        <v>0.41478199999999998</v>
      </c>
      <c r="L297" s="4">
        <f t="shared" si="24"/>
        <v>0.40472399999999997</v>
      </c>
      <c r="M297" s="4">
        <f t="shared" si="24"/>
        <v>0.36983300000000002</v>
      </c>
      <c r="N297" s="4">
        <f t="shared" si="24"/>
        <v>0.36707000000000001</v>
      </c>
      <c r="O297" s="4">
        <f t="shared" si="24"/>
        <v>0.37288700000000002</v>
      </c>
      <c r="P297" s="4">
        <f t="shared" si="24"/>
        <v>0.37226999999999999</v>
      </c>
      <c r="Q297" s="4">
        <f t="shared" si="24"/>
        <v>0.37397000000000002</v>
      </c>
      <c r="R297" s="4">
        <f t="shared" si="24"/>
        <v>0.37079400000000001</v>
      </c>
      <c r="S297" s="10"/>
    </row>
    <row r="298" spans="1:19" ht="30" x14ac:dyDescent="0.25">
      <c r="A298" s="5" t="s">
        <v>110</v>
      </c>
      <c r="B298" s="5">
        <v>289</v>
      </c>
      <c r="C298" s="5" t="s">
        <v>208</v>
      </c>
      <c r="D298" s="5" t="s">
        <v>176</v>
      </c>
      <c r="E298" s="37" t="s">
        <v>209</v>
      </c>
      <c r="F298" s="5" t="s">
        <v>191</v>
      </c>
      <c r="G298" s="4">
        <f t="shared" si="24"/>
        <v>0.39671000000000001</v>
      </c>
      <c r="H298" s="4">
        <f t="shared" si="24"/>
        <v>0.39147199999999999</v>
      </c>
      <c r="I298" s="4">
        <f t="shared" si="24"/>
        <v>0.40056799999999998</v>
      </c>
      <c r="J298" s="4">
        <f t="shared" si="24"/>
        <v>0.40716799999999997</v>
      </c>
      <c r="K298" s="4">
        <f t="shared" si="24"/>
        <v>0.41478199999999998</v>
      </c>
      <c r="L298" s="4">
        <f t="shared" si="24"/>
        <v>0.40472399999999997</v>
      </c>
      <c r="M298" s="4">
        <f t="shared" si="24"/>
        <v>0.36983300000000002</v>
      </c>
      <c r="N298" s="4">
        <f t="shared" si="24"/>
        <v>0.36707000000000001</v>
      </c>
      <c r="O298" s="4">
        <f t="shared" si="24"/>
        <v>0.37288700000000002</v>
      </c>
      <c r="P298" s="4">
        <f t="shared" si="24"/>
        <v>0.37226999999999999</v>
      </c>
      <c r="Q298" s="4">
        <f t="shared" si="24"/>
        <v>0.37397000000000002</v>
      </c>
      <c r="R298" s="4">
        <f t="shared" si="24"/>
        <v>0.37079400000000001</v>
      </c>
      <c r="S298" s="10"/>
    </row>
    <row r="299" spans="1:19" ht="30" x14ac:dyDescent="0.25">
      <c r="A299" s="5" t="s">
        <v>110</v>
      </c>
      <c r="B299" s="5">
        <v>289</v>
      </c>
      <c r="C299" s="5" t="s">
        <v>210</v>
      </c>
      <c r="D299" s="5" t="s">
        <v>176</v>
      </c>
      <c r="E299" s="37" t="s">
        <v>211</v>
      </c>
      <c r="F299" s="5" t="s">
        <v>191</v>
      </c>
      <c r="G299" s="4">
        <f t="shared" si="24"/>
        <v>0.39671000000000001</v>
      </c>
      <c r="H299" s="4">
        <f t="shared" si="24"/>
        <v>0.39147199999999999</v>
      </c>
      <c r="I299" s="4">
        <f t="shared" si="24"/>
        <v>0.40056799999999998</v>
      </c>
      <c r="J299" s="4">
        <f t="shared" si="24"/>
        <v>0.40716799999999997</v>
      </c>
      <c r="K299" s="4">
        <f t="shared" si="24"/>
        <v>0.41478199999999998</v>
      </c>
      <c r="L299" s="4">
        <f t="shared" si="24"/>
        <v>0.40472399999999997</v>
      </c>
      <c r="M299" s="4">
        <f t="shared" si="24"/>
        <v>0.36983300000000002</v>
      </c>
      <c r="N299" s="4">
        <f t="shared" si="24"/>
        <v>0.36707000000000001</v>
      </c>
      <c r="O299" s="4">
        <f t="shared" si="24"/>
        <v>0.37288700000000002</v>
      </c>
      <c r="P299" s="4">
        <f t="shared" si="24"/>
        <v>0.37226999999999999</v>
      </c>
      <c r="Q299" s="4">
        <f t="shared" si="24"/>
        <v>0.37397000000000002</v>
      </c>
      <c r="R299" s="4">
        <f t="shared" si="24"/>
        <v>0.37079400000000001</v>
      </c>
      <c r="S299" s="10"/>
    </row>
    <row r="300" spans="1:19" ht="30" x14ac:dyDescent="0.25">
      <c r="A300" s="5" t="s">
        <v>110</v>
      </c>
      <c r="B300" s="5">
        <v>289</v>
      </c>
      <c r="C300" s="5" t="s">
        <v>212</v>
      </c>
      <c r="D300" s="5" t="s">
        <v>176</v>
      </c>
      <c r="E300" s="37" t="s">
        <v>213</v>
      </c>
      <c r="F300" s="5" t="s">
        <v>191</v>
      </c>
      <c r="G300" s="4">
        <f t="shared" si="24"/>
        <v>0.39671000000000001</v>
      </c>
      <c r="H300" s="4">
        <f t="shared" si="24"/>
        <v>0.39147199999999999</v>
      </c>
      <c r="I300" s="4">
        <f t="shared" si="24"/>
        <v>0.40056799999999998</v>
      </c>
      <c r="J300" s="4">
        <f t="shared" si="24"/>
        <v>0.40716799999999997</v>
      </c>
      <c r="K300" s="4">
        <f t="shared" si="24"/>
        <v>0.41478199999999998</v>
      </c>
      <c r="L300" s="4">
        <f t="shared" si="24"/>
        <v>0.40472399999999997</v>
      </c>
      <c r="M300" s="4">
        <f t="shared" si="24"/>
        <v>0.36983300000000002</v>
      </c>
      <c r="N300" s="4">
        <f t="shared" si="24"/>
        <v>0.36707000000000001</v>
      </c>
      <c r="O300" s="4">
        <f t="shared" si="24"/>
        <v>0.37288700000000002</v>
      </c>
      <c r="P300" s="4">
        <f t="shared" si="24"/>
        <v>0.37226999999999999</v>
      </c>
      <c r="Q300" s="4">
        <f t="shared" si="24"/>
        <v>0.37397000000000002</v>
      </c>
      <c r="R300" s="4">
        <f t="shared" si="24"/>
        <v>0.37079400000000001</v>
      </c>
      <c r="S300" s="10"/>
    </row>
    <row r="301" spans="1:19" ht="30" x14ac:dyDescent="0.25">
      <c r="A301" s="5" t="s">
        <v>110</v>
      </c>
      <c r="B301" s="5">
        <v>289</v>
      </c>
      <c r="C301" s="5" t="s">
        <v>214</v>
      </c>
      <c r="D301" s="5" t="s">
        <v>176</v>
      </c>
      <c r="E301" s="37" t="s">
        <v>215</v>
      </c>
      <c r="F301" s="5" t="s">
        <v>191</v>
      </c>
      <c r="G301" s="4">
        <f t="shared" si="24"/>
        <v>0.39671000000000001</v>
      </c>
      <c r="H301" s="4">
        <f t="shared" si="24"/>
        <v>0.39147199999999999</v>
      </c>
      <c r="I301" s="4">
        <f t="shared" si="24"/>
        <v>0.40056799999999998</v>
      </c>
      <c r="J301" s="4">
        <f t="shared" si="24"/>
        <v>0.40716799999999997</v>
      </c>
      <c r="K301" s="4">
        <f t="shared" si="24"/>
        <v>0.41478199999999998</v>
      </c>
      <c r="L301" s="4">
        <f t="shared" si="24"/>
        <v>0.40472399999999997</v>
      </c>
      <c r="M301" s="4">
        <f t="shared" si="24"/>
        <v>0.36983300000000002</v>
      </c>
      <c r="N301" s="4">
        <f t="shared" si="24"/>
        <v>0.36707000000000001</v>
      </c>
      <c r="O301" s="4">
        <f t="shared" si="24"/>
        <v>0.37288700000000002</v>
      </c>
      <c r="P301" s="4">
        <f t="shared" si="24"/>
        <v>0.37226999999999999</v>
      </c>
      <c r="Q301" s="4">
        <f t="shared" si="24"/>
        <v>0.37397000000000002</v>
      </c>
      <c r="R301" s="4">
        <f t="shared" si="24"/>
        <v>0.37079400000000001</v>
      </c>
      <c r="S301" s="10"/>
    </row>
    <row r="302" spans="1:19" ht="30" x14ac:dyDescent="0.25">
      <c r="A302" s="5" t="s">
        <v>110</v>
      </c>
      <c r="B302" s="5">
        <v>289</v>
      </c>
      <c r="C302" s="5" t="s">
        <v>216</v>
      </c>
      <c r="D302" s="5" t="s">
        <v>176</v>
      </c>
      <c r="E302" s="37" t="s">
        <v>217</v>
      </c>
      <c r="F302" s="5" t="s">
        <v>191</v>
      </c>
      <c r="G302" s="4">
        <f t="shared" si="24"/>
        <v>0.39671000000000001</v>
      </c>
      <c r="H302" s="4">
        <f t="shared" si="24"/>
        <v>0.39147199999999999</v>
      </c>
      <c r="I302" s="4">
        <f t="shared" si="24"/>
        <v>0.40056799999999998</v>
      </c>
      <c r="J302" s="4">
        <f t="shared" si="24"/>
        <v>0.40716799999999997</v>
      </c>
      <c r="K302" s="4">
        <f t="shared" si="24"/>
        <v>0.41478199999999998</v>
      </c>
      <c r="L302" s="4">
        <f t="shared" si="24"/>
        <v>0.40472399999999997</v>
      </c>
      <c r="M302" s="4">
        <f t="shared" si="24"/>
        <v>0.36983300000000002</v>
      </c>
      <c r="N302" s="4">
        <f t="shared" si="24"/>
        <v>0.36707000000000001</v>
      </c>
      <c r="O302" s="4">
        <f t="shared" si="24"/>
        <v>0.37288700000000002</v>
      </c>
      <c r="P302" s="4">
        <f t="shared" si="24"/>
        <v>0.37226999999999999</v>
      </c>
      <c r="Q302" s="4">
        <f t="shared" si="24"/>
        <v>0.37397000000000002</v>
      </c>
      <c r="R302" s="4">
        <f t="shared" si="24"/>
        <v>0.37079400000000001</v>
      </c>
      <c r="S302" s="10"/>
    </row>
    <row r="303" spans="1:19" ht="30" x14ac:dyDescent="0.25">
      <c r="A303" s="5" t="s">
        <v>110</v>
      </c>
      <c r="B303" s="5">
        <v>289</v>
      </c>
      <c r="C303" s="5" t="s">
        <v>218</v>
      </c>
      <c r="D303" s="5" t="s">
        <v>176</v>
      </c>
      <c r="E303" s="37" t="s">
        <v>219</v>
      </c>
      <c r="F303" s="5" t="s">
        <v>191</v>
      </c>
      <c r="G303" s="4">
        <f t="shared" si="24"/>
        <v>0.39671000000000001</v>
      </c>
      <c r="H303" s="4">
        <f t="shared" si="24"/>
        <v>0.39147199999999999</v>
      </c>
      <c r="I303" s="4">
        <f t="shared" si="24"/>
        <v>0.40056799999999998</v>
      </c>
      <c r="J303" s="4">
        <f t="shared" si="24"/>
        <v>0.40716799999999997</v>
      </c>
      <c r="K303" s="4">
        <f t="shared" si="24"/>
        <v>0.41478199999999998</v>
      </c>
      <c r="L303" s="4">
        <f t="shared" si="24"/>
        <v>0.40472399999999997</v>
      </c>
      <c r="M303" s="4">
        <f t="shared" si="24"/>
        <v>0.36983300000000002</v>
      </c>
      <c r="N303" s="4">
        <f t="shared" si="24"/>
        <v>0.36707000000000001</v>
      </c>
      <c r="O303" s="4">
        <f t="shared" si="24"/>
        <v>0.37288700000000002</v>
      </c>
      <c r="P303" s="4">
        <f t="shared" si="24"/>
        <v>0.37226999999999999</v>
      </c>
      <c r="Q303" s="4">
        <f t="shared" si="24"/>
        <v>0.37397000000000002</v>
      </c>
      <c r="R303" s="4">
        <f t="shared" si="24"/>
        <v>0.37079400000000001</v>
      </c>
      <c r="S303" s="10"/>
    </row>
    <row r="304" spans="1:19" ht="30" x14ac:dyDescent="0.25">
      <c r="A304" s="5" t="s">
        <v>110</v>
      </c>
      <c r="B304" s="5">
        <v>289</v>
      </c>
      <c r="C304" s="5" t="s">
        <v>220</v>
      </c>
      <c r="D304" s="5" t="s">
        <v>176</v>
      </c>
      <c r="E304" s="37" t="s">
        <v>221</v>
      </c>
      <c r="F304" s="5" t="s">
        <v>191</v>
      </c>
      <c r="G304" s="4">
        <f t="shared" si="24"/>
        <v>0.39671000000000001</v>
      </c>
      <c r="H304" s="4">
        <f t="shared" si="24"/>
        <v>0.39147199999999999</v>
      </c>
      <c r="I304" s="4">
        <f t="shared" si="24"/>
        <v>0.40056799999999998</v>
      </c>
      <c r="J304" s="4">
        <f t="shared" si="24"/>
        <v>0.40716799999999997</v>
      </c>
      <c r="K304" s="4">
        <f t="shared" si="24"/>
        <v>0.41478199999999998</v>
      </c>
      <c r="L304" s="4">
        <f t="shared" si="24"/>
        <v>0.40472399999999997</v>
      </c>
      <c r="M304" s="4">
        <f t="shared" si="24"/>
        <v>0.36983300000000002</v>
      </c>
      <c r="N304" s="4">
        <f t="shared" si="24"/>
        <v>0.36707000000000001</v>
      </c>
      <c r="O304" s="4">
        <f t="shared" si="24"/>
        <v>0.37288700000000002</v>
      </c>
      <c r="P304" s="4">
        <f t="shared" si="24"/>
        <v>0.37226999999999999</v>
      </c>
      <c r="Q304" s="4">
        <f t="shared" si="24"/>
        <v>0.37397000000000002</v>
      </c>
      <c r="R304" s="4">
        <f t="shared" si="24"/>
        <v>0.37079400000000001</v>
      </c>
      <c r="S304" s="10"/>
    </row>
    <row r="305" spans="1:19" ht="30" x14ac:dyDescent="0.25">
      <c r="A305" s="5" t="s">
        <v>110</v>
      </c>
      <c r="B305" s="5">
        <v>289</v>
      </c>
      <c r="C305" s="5" t="s">
        <v>222</v>
      </c>
      <c r="D305" s="5" t="s">
        <v>176</v>
      </c>
      <c r="E305" s="37" t="s">
        <v>223</v>
      </c>
      <c r="F305" s="5" t="s">
        <v>191</v>
      </c>
      <c r="G305" s="4">
        <f t="shared" si="24"/>
        <v>0.39671000000000001</v>
      </c>
      <c r="H305" s="4">
        <f t="shared" si="24"/>
        <v>0.39147199999999999</v>
      </c>
      <c r="I305" s="4">
        <f t="shared" si="24"/>
        <v>0.40056799999999998</v>
      </c>
      <c r="J305" s="4">
        <f t="shared" si="24"/>
        <v>0.40716799999999997</v>
      </c>
      <c r="K305" s="4">
        <f t="shared" si="24"/>
        <v>0.41478199999999998</v>
      </c>
      <c r="L305" s="4">
        <f t="shared" si="24"/>
        <v>0.40472399999999997</v>
      </c>
      <c r="M305" s="4">
        <f t="shared" si="24"/>
        <v>0.36983300000000002</v>
      </c>
      <c r="N305" s="4">
        <f t="shared" si="24"/>
        <v>0.36707000000000001</v>
      </c>
      <c r="O305" s="4">
        <f t="shared" si="24"/>
        <v>0.37288700000000002</v>
      </c>
      <c r="P305" s="4">
        <f t="shared" si="24"/>
        <v>0.37226999999999999</v>
      </c>
      <c r="Q305" s="4">
        <f t="shared" si="24"/>
        <v>0.37397000000000002</v>
      </c>
      <c r="R305" s="4">
        <f t="shared" si="24"/>
        <v>0.37079400000000001</v>
      </c>
      <c r="S305" s="10"/>
    </row>
    <row r="306" spans="1:19" ht="30" x14ac:dyDescent="0.25">
      <c r="A306" s="5" t="s">
        <v>110</v>
      </c>
      <c r="B306" s="5">
        <v>289</v>
      </c>
      <c r="C306" s="5" t="s">
        <v>224</v>
      </c>
      <c r="D306" s="5" t="s">
        <v>176</v>
      </c>
      <c r="E306" s="37" t="s">
        <v>225</v>
      </c>
      <c r="F306" s="5" t="s">
        <v>191</v>
      </c>
      <c r="G306" s="4">
        <f t="shared" si="24"/>
        <v>0.39671000000000001</v>
      </c>
      <c r="H306" s="4">
        <f t="shared" si="24"/>
        <v>0.39147199999999999</v>
      </c>
      <c r="I306" s="4">
        <f t="shared" si="24"/>
        <v>0.40056799999999998</v>
      </c>
      <c r="J306" s="4">
        <f t="shared" si="24"/>
        <v>0.40716799999999997</v>
      </c>
      <c r="K306" s="4">
        <f t="shared" si="24"/>
        <v>0.41478199999999998</v>
      </c>
      <c r="L306" s="4">
        <f t="shared" si="24"/>
        <v>0.40472399999999997</v>
      </c>
      <c r="M306" s="4">
        <f t="shared" si="24"/>
        <v>0.36983300000000002</v>
      </c>
      <c r="N306" s="4">
        <f t="shared" si="24"/>
        <v>0.36707000000000001</v>
      </c>
      <c r="O306" s="4">
        <f t="shared" si="24"/>
        <v>0.37288700000000002</v>
      </c>
      <c r="P306" s="4">
        <f t="shared" si="24"/>
        <v>0.37226999999999999</v>
      </c>
      <c r="Q306" s="4">
        <f t="shared" si="24"/>
        <v>0.37397000000000002</v>
      </c>
      <c r="R306" s="4">
        <f t="shared" si="24"/>
        <v>0.37079400000000001</v>
      </c>
      <c r="S306" s="10"/>
    </row>
    <row r="307" spans="1:19" ht="30" x14ac:dyDescent="0.25">
      <c r="A307" s="5" t="s">
        <v>110</v>
      </c>
      <c r="B307" s="5">
        <v>289</v>
      </c>
      <c r="C307" s="5" t="s">
        <v>226</v>
      </c>
      <c r="D307" s="5" t="s">
        <v>176</v>
      </c>
      <c r="E307" s="37" t="s">
        <v>227</v>
      </c>
      <c r="F307" s="5" t="s">
        <v>191</v>
      </c>
      <c r="G307" s="4">
        <f t="shared" si="24"/>
        <v>0.39671000000000001</v>
      </c>
      <c r="H307" s="4">
        <f t="shared" si="24"/>
        <v>0.39147199999999999</v>
      </c>
      <c r="I307" s="4">
        <f t="shared" si="24"/>
        <v>0.40056799999999998</v>
      </c>
      <c r="J307" s="4">
        <f t="shared" si="24"/>
        <v>0.40716799999999997</v>
      </c>
      <c r="K307" s="4">
        <f t="shared" si="24"/>
        <v>0.41478199999999998</v>
      </c>
      <c r="L307" s="4">
        <f t="shared" si="24"/>
        <v>0.40472399999999997</v>
      </c>
      <c r="M307" s="4">
        <f t="shared" si="24"/>
        <v>0.36983300000000002</v>
      </c>
      <c r="N307" s="4">
        <f t="shared" si="24"/>
        <v>0.36707000000000001</v>
      </c>
      <c r="O307" s="4">
        <f t="shared" si="24"/>
        <v>0.37288700000000002</v>
      </c>
      <c r="P307" s="4">
        <f t="shared" si="24"/>
        <v>0.37226999999999999</v>
      </c>
      <c r="Q307" s="4">
        <f t="shared" si="24"/>
        <v>0.37397000000000002</v>
      </c>
      <c r="R307" s="4">
        <f t="shared" si="24"/>
        <v>0.37079400000000001</v>
      </c>
      <c r="S307" s="10"/>
    </row>
    <row r="308" spans="1:19" ht="30" x14ac:dyDescent="0.25">
      <c r="A308" s="5" t="s">
        <v>110</v>
      </c>
      <c r="B308" s="5">
        <v>289</v>
      </c>
      <c r="C308" s="5" t="s">
        <v>228</v>
      </c>
      <c r="D308" s="5" t="s">
        <v>176</v>
      </c>
      <c r="E308" s="37" t="s">
        <v>229</v>
      </c>
      <c r="F308" s="5" t="s">
        <v>191</v>
      </c>
      <c r="G308" s="4">
        <f t="shared" si="24"/>
        <v>0.39671000000000001</v>
      </c>
      <c r="H308" s="4">
        <f t="shared" si="24"/>
        <v>0.39147199999999999</v>
      </c>
      <c r="I308" s="4">
        <f t="shared" si="24"/>
        <v>0.40056799999999998</v>
      </c>
      <c r="J308" s="4">
        <f t="shared" ref="H308:R321" si="25">J$121</f>
        <v>0.40716799999999997</v>
      </c>
      <c r="K308" s="4">
        <f t="shared" si="25"/>
        <v>0.41478199999999998</v>
      </c>
      <c r="L308" s="4">
        <f t="shared" si="25"/>
        <v>0.40472399999999997</v>
      </c>
      <c r="M308" s="4">
        <f t="shared" si="25"/>
        <v>0.36983300000000002</v>
      </c>
      <c r="N308" s="4">
        <f t="shared" si="25"/>
        <v>0.36707000000000001</v>
      </c>
      <c r="O308" s="4">
        <f t="shared" si="25"/>
        <v>0.37288700000000002</v>
      </c>
      <c r="P308" s="4">
        <f t="shared" si="25"/>
        <v>0.37226999999999999</v>
      </c>
      <c r="Q308" s="4">
        <f t="shared" si="25"/>
        <v>0.37397000000000002</v>
      </c>
      <c r="R308" s="4">
        <f t="shared" si="25"/>
        <v>0.37079400000000001</v>
      </c>
      <c r="S308" s="10"/>
    </row>
    <row r="309" spans="1:19" ht="30" x14ac:dyDescent="0.25">
      <c r="A309" s="5" t="s">
        <v>110</v>
      </c>
      <c r="B309" s="5">
        <v>289</v>
      </c>
      <c r="C309" s="5" t="s">
        <v>230</v>
      </c>
      <c r="D309" s="5" t="s">
        <v>176</v>
      </c>
      <c r="E309" s="37" t="s">
        <v>231</v>
      </c>
      <c r="F309" s="5" t="s">
        <v>191</v>
      </c>
      <c r="G309" s="4">
        <f t="shared" ref="G309:G321" si="26">G$121</f>
        <v>0.39671000000000001</v>
      </c>
      <c r="H309" s="4">
        <f t="shared" si="25"/>
        <v>0.39147199999999999</v>
      </c>
      <c r="I309" s="4">
        <f t="shared" si="25"/>
        <v>0.40056799999999998</v>
      </c>
      <c r="J309" s="4">
        <f t="shared" si="25"/>
        <v>0.40716799999999997</v>
      </c>
      <c r="K309" s="4">
        <f t="shared" si="25"/>
        <v>0.41478199999999998</v>
      </c>
      <c r="L309" s="4">
        <f t="shared" si="25"/>
        <v>0.40472399999999997</v>
      </c>
      <c r="M309" s="4">
        <f t="shared" si="25"/>
        <v>0.36983300000000002</v>
      </c>
      <c r="N309" s="4">
        <f t="shared" si="25"/>
        <v>0.36707000000000001</v>
      </c>
      <c r="O309" s="4">
        <f t="shared" si="25"/>
        <v>0.37288700000000002</v>
      </c>
      <c r="P309" s="4">
        <f t="shared" si="25"/>
        <v>0.37226999999999999</v>
      </c>
      <c r="Q309" s="4">
        <f t="shared" si="25"/>
        <v>0.37397000000000002</v>
      </c>
      <c r="R309" s="4">
        <f t="shared" si="25"/>
        <v>0.37079400000000001</v>
      </c>
      <c r="S309" s="10"/>
    </row>
    <row r="310" spans="1:19" ht="30" x14ac:dyDescent="0.25">
      <c r="A310" s="5" t="s">
        <v>110</v>
      </c>
      <c r="B310" s="5">
        <v>289</v>
      </c>
      <c r="C310" s="5" t="s">
        <v>232</v>
      </c>
      <c r="D310" s="5" t="s">
        <v>176</v>
      </c>
      <c r="E310" s="37" t="s">
        <v>233</v>
      </c>
      <c r="F310" s="5" t="s">
        <v>191</v>
      </c>
      <c r="G310" s="4">
        <f t="shared" si="26"/>
        <v>0.39671000000000001</v>
      </c>
      <c r="H310" s="4">
        <f t="shared" si="25"/>
        <v>0.39147199999999999</v>
      </c>
      <c r="I310" s="4">
        <f t="shared" si="25"/>
        <v>0.40056799999999998</v>
      </c>
      <c r="J310" s="4">
        <f t="shared" si="25"/>
        <v>0.40716799999999997</v>
      </c>
      <c r="K310" s="4">
        <f t="shared" si="25"/>
        <v>0.41478199999999998</v>
      </c>
      <c r="L310" s="4">
        <f t="shared" si="25"/>
        <v>0.40472399999999997</v>
      </c>
      <c r="M310" s="4">
        <f t="shared" si="25"/>
        <v>0.36983300000000002</v>
      </c>
      <c r="N310" s="4">
        <f t="shared" si="25"/>
        <v>0.36707000000000001</v>
      </c>
      <c r="O310" s="4">
        <f t="shared" si="25"/>
        <v>0.37288700000000002</v>
      </c>
      <c r="P310" s="4">
        <f t="shared" si="25"/>
        <v>0.37226999999999999</v>
      </c>
      <c r="Q310" s="4">
        <f t="shared" si="25"/>
        <v>0.37397000000000002</v>
      </c>
      <c r="R310" s="4">
        <f t="shared" si="25"/>
        <v>0.37079400000000001</v>
      </c>
      <c r="S310" s="10"/>
    </row>
    <row r="311" spans="1:19" ht="30" x14ac:dyDescent="0.25">
      <c r="A311" s="5" t="s">
        <v>110</v>
      </c>
      <c r="B311" s="5">
        <v>289</v>
      </c>
      <c r="C311" s="5" t="s">
        <v>527</v>
      </c>
      <c r="D311" s="5" t="s">
        <v>176</v>
      </c>
      <c r="E311" s="37" t="s">
        <v>528</v>
      </c>
      <c r="F311" s="5" t="s">
        <v>191</v>
      </c>
      <c r="G311" s="4">
        <f t="shared" si="26"/>
        <v>0.39671000000000001</v>
      </c>
      <c r="H311" s="4">
        <f t="shared" si="25"/>
        <v>0.39147199999999999</v>
      </c>
      <c r="I311" s="4">
        <f t="shared" si="25"/>
        <v>0.40056799999999998</v>
      </c>
      <c r="J311" s="4">
        <f t="shared" si="25"/>
        <v>0.40716799999999997</v>
      </c>
      <c r="K311" s="4">
        <f t="shared" si="25"/>
        <v>0.41478199999999998</v>
      </c>
      <c r="L311" s="4">
        <f t="shared" si="25"/>
        <v>0.40472399999999997</v>
      </c>
      <c r="M311" s="4">
        <f t="shared" si="25"/>
        <v>0.36983300000000002</v>
      </c>
      <c r="N311" s="4">
        <f t="shared" si="25"/>
        <v>0.36707000000000001</v>
      </c>
      <c r="O311" s="4">
        <f t="shared" si="25"/>
        <v>0.37288700000000002</v>
      </c>
      <c r="P311" s="4">
        <f t="shared" si="25"/>
        <v>0.37226999999999999</v>
      </c>
      <c r="Q311" s="4">
        <f t="shared" si="25"/>
        <v>0.37397000000000002</v>
      </c>
      <c r="R311" s="4">
        <f t="shared" si="25"/>
        <v>0.37079400000000001</v>
      </c>
      <c r="S311" s="10"/>
    </row>
    <row r="312" spans="1:19" ht="30" x14ac:dyDescent="0.25">
      <c r="A312" s="5" t="s">
        <v>110</v>
      </c>
      <c r="B312" s="5">
        <v>289</v>
      </c>
      <c r="C312" s="5" t="s">
        <v>234</v>
      </c>
      <c r="D312" s="5" t="s">
        <v>176</v>
      </c>
      <c r="E312" s="37" t="s">
        <v>235</v>
      </c>
      <c r="F312" s="5" t="s">
        <v>191</v>
      </c>
      <c r="G312" s="4">
        <f t="shared" si="26"/>
        <v>0.39671000000000001</v>
      </c>
      <c r="H312" s="4">
        <f t="shared" si="25"/>
        <v>0.39147199999999999</v>
      </c>
      <c r="I312" s="4">
        <f t="shared" si="25"/>
        <v>0.40056799999999998</v>
      </c>
      <c r="J312" s="4">
        <f t="shared" si="25"/>
        <v>0.40716799999999997</v>
      </c>
      <c r="K312" s="4">
        <f t="shared" si="25"/>
        <v>0.41478199999999998</v>
      </c>
      <c r="L312" s="4">
        <f t="shared" si="25"/>
        <v>0.40472399999999997</v>
      </c>
      <c r="M312" s="4">
        <f t="shared" si="25"/>
        <v>0.36983300000000002</v>
      </c>
      <c r="N312" s="4">
        <f t="shared" si="25"/>
        <v>0.36707000000000001</v>
      </c>
      <c r="O312" s="4">
        <f t="shared" si="25"/>
        <v>0.37288700000000002</v>
      </c>
      <c r="P312" s="4">
        <f t="shared" si="25"/>
        <v>0.37226999999999999</v>
      </c>
      <c r="Q312" s="4">
        <f t="shared" si="25"/>
        <v>0.37397000000000002</v>
      </c>
      <c r="R312" s="4">
        <f t="shared" si="25"/>
        <v>0.37079400000000001</v>
      </c>
      <c r="S312" s="10"/>
    </row>
    <row r="313" spans="1:19" ht="30" x14ac:dyDescent="0.25">
      <c r="A313" s="5" t="s">
        <v>110</v>
      </c>
      <c r="B313" s="5">
        <v>289</v>
      </c>
      <c r="C313" s="5" t="s">
        <v>236</v>
      </c>
      <c r="D313" s="5" t="s">
        <v>176</v>
      </c>
      <c r="E313" s="37" t="s">
        <v>237</v>
      </c>
      <c r="F313" s="5" t="s">
        <v>191</v>
      </c>
      <c r="G313" s="4">
        <f t="shared" si="26"/>
        <v>0.39671000000000001</v>
      </c>
      <c r="H313" s="4">
        <f t="shared" si="25"/>
        <v>0.39147199999999999</v>
      </c>
      <c r="I313" s="4">
        <f t="shared" si="25"/>
        <v>0.40056799999999998</v>
      </c>
      <c r="J313" s="4">
        <f t="shared" si="25"/>
        <v>0.40716799999999997</v>
      </c>
      <c r="K313" s="4">
        <f t="shared" si="25"/>
        <v>0.41478199999999998</v>
      </c>
      <c r="L313" s="4">
        <f t="shared" si="25"/>
        <v>0.40472399999999997</v>
      </c>
      <c r="M313" s="4">
        <f t="shared" si="25"/>
        <v>0.36983300000000002</v>
      </c>
      <c r="N313" s="4">
        <f t="shared" si="25"/>
        <v>0.36707000000000001</v>
      </c>
      <c r="O313" s="4">
        <f t="shared" si="25"/>
        <v>0.37288700000000002</v>
      </c>
      <c r="P313" s="4">
        <f t="shared" si="25"/>
        <v>0.37226999999999999</v>
      </c>
      <c r="Q313" s="4">
        <f t="shared" si="25"/>
        <v>0.37397000000000002</v>
      </c>
      <c r="R313" s="4">
        <f t="shared" si="25"/>
        <v>0.37079400000000001</v>
      </c>
      <c r="S313" s="10"/>
    </row>
    <row r="314" spans="1:19" ht="30" x14ac:dyDescent="0.25">
      <c r="A314" s="5" t="s">
        <v>110</v>
      </c>
      <c r="B314" s="5">
        <v>289</v>
      </c>
      <c r="C314" s="5" t="s">
        <v>238</v>
      </c>
      <c r="D314" s="5" t="s">
        <v>140</v>
      </c>
      <c r="E314" s="37" t="s">
        <v>239</v>
      </c>
      <c r="F314" s="5" t="s">
        <v>191</v>
      </c>
      <c r="G314" s="4">
        <f t="shared" si="26"/>
        <v>0.39671000000000001</v>
      </c>
      <c r="H314" s="4">
        <f t="shared" si="25"/>
        <v>0.39147199999999999</v>
      </c>
      <c r="I314" s="4">
        <f t="shared" si="25"/>
        <v>0.40056799999999998</v>
      </c>
      <c r="J314" s="4">
        <f t="shared" si="25"/>
        <v>0.40716799999999997</v>
      </c>
      <c r="K314" s="4">
        <f t="shared" si="25"/>
        <v>0.41478199999999998</v>
      </c>
      <c r="L314" s="4">
        <f t="shared" si="25"/>
        <v>0.40472399999999997</v>
      </c>
      <c r="M314" s="4">
        <f t="shared" si="25"/>
        <v>0.36983300000000002</v>
      </c>
      <c r="N314" s="4">
        <f t="shared" si="25"/>
        <v>0.36707000000000001</v>
      </c>
      <c r="O314" s="4">
        <f t="shared" si="25"/>
        <v>0.37288700000000002</v>
      </c>
      <c r="P314" s="4">
        <f t="shared" si="25"/>
        <v>0.37226999999999999</v>
      </c>
      <c r="Q314" s="4">
        <f t="shared" si="25"/>
        <v>0.37397000000000002</v>
      </c>
      <c r="R314" s="4">
        <f t="shared" si="25"/>
        <v>0.37079400000000001</v>
      </c>
      <c r="S314" s="10"/>
    </row>
    <row r="315" spans="1:19" ht="30" x14ac:dyDescent="0.25">
      <c r="A315" s="5" t="s">
        <v>110</v>
      </c>
      <c r="B315" s="5">
        <v>289</v>
      </c>
      <c r="C315" s="5" t="s">
        <v>240</v>
      </c>
      <c r="D315" s="5" t="s">
        <v>176</v>
      </c>
      <c r="E315" s="37" t="s">
        <v>241</v>
      </c>
      <c r="F315" s="5" t="s">
        <v>191</v>
      </c>
      <c r="G315" s="4">
        <f t="shared" si="26"/>
        <v>0.39671000000000001</v>
      </c>
      <c r="H315" s="4">
        <f t="shared" si="25"/>
        <v>0.39147199999999999</v>
      </c>
      <c r="I315" s="4">
        <f t="shared" si="25"/>
        <v>0.40056799999999998</v>
      </c>
      <c r="J315" s="4">
        <f t="shared" si="25"/>
        <v>0.40716799999999997</v>
      </c>
      <c r="K315" s="4">
        <f t="shared" si="25"/>
        <v>0.41478199999999998</v>
      </c>
      <c r="L315" s="4">
        <f t="shared" si="25"/>
        <v>0.40472399999999997</v>
      </c>
      <c r="M315" s="4">
        <f t="shared" si="25"/>
        <v>0.36983300000000002</v>
      </c>
      <c r="N315" s="4">
        <f t="shared" si="25"/>
        <v>0.36707000000000001</v>
      </c>
      <c r="O315" s="4">
        <f t="shared" si="25"/>
        <v>0.37288700000000002</v>
      </c>
      <c r="P315" s="4">
        <f t="shared" si="25"/>
        <v>0.37226999999999999</v>
      </c>
      <c r="Q315" s="4">
        <f t="shared" si="25"/>
        <v>0.37397000000000002</v>
      </c>
      <c r="R315" s="4">
        <f t="shared" si="25"/>
        <v>0.37079400000000001</v>
      </c>
      <c r="S315" s="10"/>
    </row>
    <row r="316" spans="1:19" ht="30" x14ac:dyDescent="0.25">
      <c r="A316" s="5" t="s">
        <v>110</v>
      </c>
      <c r="B316" s="5">
        <v>289</v>
      </c>
      <c r="C316" s="5" t="s">
        <v>242</v>
      </c>
      <c r="D316" s="5" t="s">
        <v>176</v>
      </c>
      <c r="E316" s="37" t="s">
        <v>243</v>
      </c>
      <c r="F316" s="5" t="s">
        <v>191</v>
      </c>
      <c r="G316" s="4">
        <f t="shared" si="26"/>
        <v>0.39671000000000001</v>
      </c>
      <c r="H316" s="4">
        <f t="shared" si="25"/>
        <v>0.39147199999999999</v>
      </c>
      <c r="I316" s="4">
        <f t="shared" si="25"/>
        <v>0.40056799999999998</v>
      </c>
      <c r="J316" s="4">
        <f t="shared" si="25"/>
        <v>0.40716799999999997</v>
      </c>
      <c r="K316" s="4">
        <f t="shared" si="25"/>
        <v>0.41478199999999998</v>
      </c>
      <c r="L316" s="4">
        <f t="shared" si="25"/>
        <v>0.40472399999999997</v>
      </c>
      <c r="M316" s="4">
        <f t="shared" si="25"/>
        <v>0.36983300000000002</v>
      </c>
      <c r="N316" s="4">
        <f t="shared" si="25"/>
        <v>0.36707000000000001</v>
      </c>
      <c r="O316" s="4">
        <f t="shared" si="25"/>
        <v>0.37288700000000002</v>
      </c>
      <c r="P316" s="4">
        <f t="shared" si="25"/>
        <v>0.37226999999999999</v>
      </c>
      <c r="Q316" s="4">
        <f t="shared" si="25"/>
        <v>0.37397000000000002</v>
      </c>
      <c r="R316" s="4">
        <f t="shared" si="25"/>
        <v>0.37079400000000001</v>
      </c>
      <c r="S316" s="10"/>
    </row>
    <row r="317" spans="1:19" ht="30" x14ac:dyDescent="0.25">
      <c r="A317" s="5" t="s">
        <v>110</v>
      </c>
      <c r="B317" s="5">
        <v>289</v>
      </c>
      <c r="C317" s="5" t="s">
        <v>244</v>
      </c>
      <c r="D317" s="5" t="s">
        <v>176</v>
      </c>
      <c r="E317" s="37" t="s">
        <v>245</v>
      </c>
      <c r="F317" s="5" t="s">
        <v>191</v>
      </c>
      <c r="G317" s="4">
        <f t="shared" si="26"/>
        <v>0.39671000000000001</v>
      </c>
      <c r="H317" s="4">
        <f t="shared" si="25"/>
        <v>0.39147199999999999</v>
      </c>
      <c r="I317" s="4">
        <f t="shared" si="25"/>
        <v>0.40056799999999998</v>
      </c>
      <c r="J317" s="4">
        <f t="shared" si="25"/>
        <v>0.40716799999999997</v>
      </c>
      <c r="K317" s="4">
        <f t="shared" si="25"/>
        <v>0.41478199999999998</v>
      </c>
      <c r="L317" s="4">
        <f t="shared" si="25"/>
        <v>0.40472399999999997</v>
      </c>
      <c r="M317" s="4">
        <f t="shared" si="25"/>
        <v>0.36983300000000002</v>
      </c>
      <c r="N317" s="4">
        <f t="shared" si="25"/>
        <v>0.36707000000000001</v>
      </c>
      <c r="O317" s="4">
        <f t="shared" si="25"/>
        <v>0.37288700000000002</v>
      </c>
      <c r="P317" s="4">
        <f t="shared" si="25"/>
        <v>0.37226999999999999</v>
      </c>
      <c r="Q317" s="4">
        <f t="shared" si="25"/>
        <v>0.37397000000000002</v>
      </c>
      <c r="R317" s="4">
        <f t="shared" si="25"/>
        <v>0.37079400000000001</v>
      </c>
      <c r="S317" s="10"/>
    </row>
    <row r="318" spans="1:19" ht="30" x14ac:dyDescent="0.25">
      <c r="A318" s="5" t="s">
        <v>110</v>
      </c>
      <c r="B318" s="5">
        <v>289</v>
      </c>
      <c r="C318" s="5" t="s">
        <v>246</v>
      </c>
      <c r="D318" s="5" t="s">
        <v>176</v>
      </c>
      <c r="E318" s="37" t="s">
        <v>247</v>
      </c>
      <c r="F318" s="5" t="s">
        <v>191</v>
      </c>
      <c r="G318" s="4">
        <f t="shared" si="26"/>
        <v>0.39671000000000001</v>
      </c>
      <c r="H318" s="4">
        <f t="shared" si="25"/>
        <v>0.39147199999999999</v>
      </c>
      <c r="I318" s="4">
        <f t="shared" si="25"/>
        <v>0.40056799999999998</v>
      </c>
      <c r="J318" s="4">
        <f t="shared" si="25"/>
        <v>0.40716799999999997</v>
      </c>
      <c r="K318" s="4">
        <f t="shared" si="25"/>
        <v>0.41478199999999998</v>
      </c>
      <c r="L318" s="4">
        <f t="shared" si="25"/>
        <v>0.40472399999999997</v>
      </c>
      <c r="M318" s="4">
        <f t="shared" si="25"/>
        <v>0.36983300000000002</v>
      </c>
      <c r="N318" s="4">
        <f t="shared" si="25"/>
        <v>0.36707000000000001</v>
      </c>
      <c r="O318" s="4">
        <f t="shared" si="25"/>
        <v>0.37288700000000002</v>
      </c>
      <c r="P318" s="4">
        <f t="shared" si="25"/>
        <v>0.37226999999999999</v>
      </c>
      <c r="Q318" s="4">
        <f t="shared" si="25"/>
        <v>0.37397000000000002</v>
      </c>
      <c r="R318" s="4">
        <f t="shared" si="25"/>
        <v>0.37079400000000001</v>
      </c>
      <c r="S318" s="10"/>
    </row>
    <row r="319" spans="1:19" ht="30" x14ac:dyDescent="0.25">
      <c r="A319" s="5" t="s">
        <v>110</v>
      </c>
      <c r="B319" s="5">
        <v>289</v>
      </c>
      <c r="C319" s="5" t="s">
        <v>248</v>
      </c>
      <c r="D319" s="5" t="s">
        <v>176</v>
      </c>
      <c r="E319" s="37" t="s">
        <v>249</v>
      </c>
      <c r="F319" s="5" t="s">
        <v>191</v>
      </c>
      <c r="G319" s="4">
        <f t="shared" si="26"/>
        <v>0.39671000000000001</v>
      </c>
      <c r="H319" s="4">
        <f t="shared" si="25"/>
        <v>0.39147199999999999</v>
      </c>
      <c r="I319" s="4">
        <f t="shared" si="25"/>
        <v>0.40056799999999998</v>
      </c>
      <c r="J319" s="4">
        <f t="shared" si="25"/>
        <v>0.40716799999999997</v>
      </c>
      <c r="K319" s="4">
        <f t="shared" si="25"/>
        <v>0.41478199999999998</v>
      </c>
      <c r="L319" s="4">
        <f t="shared" si="25"/>
        <v>0.40472399999999997</v>
      </c>
      <c r="M319" s="4">
        <f t="shared" si="25"/>
        <v>0.36983300000000002</v>
      </c>
      <c r="N319" s="4">
        <f t="shared" si="25"/>
        <v>0.36707000000000001</v>
      </c>
      <c r="O319" s="4">
        <f t="shared" si="25"/>
        <v>0.37288700000000002</v>
      </c>
      <c r="P319" s="4">
        <f t="shared" si="25"/>
        <v>0.37226999999999999</v>
      </c>
      <c r="Q319" s="4">
        <f t="shared" si="25"/>
        <v>0.37397000000000002</v>
      </c>
      <c r="R319" s="4">
        <f t="shared" si="25"/>
        <v>0.37079400000000001</v>
      </c>
      <c r="S319" s="10"/>
    </row>
    <row r="320" spans="1:19" ht="30" x14ac:dyDescent="0.25">
      <c r="A320" s="5" t="s">
        <v>110</v>
      </c>
      <c r="B320" s="5">
        <v>289</v>
      </c>
      <c r="C320" s="5" t="s">
        <v>250</v>
      </c>
      <c r="D320" s="5" t="s">
        <v>176</v>
      </c>
      <c r="E320" s="37" t="s">
        <v>251</v>
      </c>
      <c r="F320" s="5" t="s">
        <v>191</v>
      </c>
      <c r="G320" s="4">
        <f t="shared" si="26"/>
        <v>0.39671000000000001</v>
      </c>
      <c r="H320" s="4">
        <f t="shared" si="25"/>
        <v>0.39147199999999999</v>
      </c>
      <c r="I320" s="4">
        <f t="shared" si="25"/>
        <v>0.40056799999999998</v>
      </c>
      <c r="J320" s="4">
        <f t="shared" si="25"/>
        <v>0.40716799999999997</v>
      </c>
      <c r="K320" s="4">
        <f t="shared" si="25"/>
        <v>0.41478199999999998</v>
      </c>
      <c r="L320" s="4">
        <f t="shared" si="25"/>
        <v>0.40472399999999997</v>
      </c>
      <c r="M320" s="4">
        <f t="shared" si="25"/>
        <v>0.36983300000000002</v>
      </c>
      <c r="N320" s="4">
        <f t="shared" si="25"/>
        <v>0.36707000000000001</v>
      </c>
      <c r="O320" s="4">
        <f t="shared" si="25"/>
        <v>0.37288700000000002</v>
      </c>
      <c r="P320" s="4">
        <f t="shared" si="25"/>
        <v>0.37226999999999999</v>
      </c>
      <c r="Q320" s="4">
        <f t="shared" si="25"/>
        <v>0.37397000000000002</v>
      </c>
      <c r="R320" s="4">
        <f t="shared" si="25"/>
        <v>0.37079400000000001</v>
      </c>
      <c r="S320" s="10"/>
    </row>
    <row r="321" spans="1:19" ht="30" x14ac:dyDescent="0.25">
      <c r="A321" s="5" t="s">
        <v>110</v>
      </c>
      <c r="B321" s="5">
        <v>289</v>
      </c>
      <c r="C321" s="5" t="s">
        <v>252</v>
      </c>
      <c r="D321" s="5" t="s">
        <v>176</v>
      </c>
      <c r="E321" s="37" t="s">
        <v>253</v>
      </c>
      <c r="F321" s="5" t="s">
        <v>191</v>
      </c>
      <c r="G321" s="4">
        <f t="shared" si="26"/>
        <v>0.39671000000000001</v>
      </c>
      <c r="H321" s="4">
        <f t="shared" si="25"/>
        <v>0.39147199999999999</v>
      </c>
      <c r="I321" s="4">
        <f t="shared" si="25"/>
        <v>0.40056799999999998</v>
      </c>
      <c r="J321" s="4">
        <f t="shared" si="25"/>
        <v>0.40716799999999997</v>
      </c>
      <c r="K321" s="4">
        <f t="shared" si="25"/>
        <v>0.41478199999999998</v>
      </c>
      <c r="L321" s="4">
        <f t="shared" si="25"/>
        <v>0.40472399999999997</v>
      </c>
      <c r="M321" s="4">
        <f t="shared" si="25"/>
        <v>0.36983300000000002</v>
      </c>
      <c r="N321" s="4">
        <f t="shared" si="25"/>
        <v>0.36707000000000001</v>
      </c>
      <c r="O321" s="4">
        <f t="shared" si="25"/>
        <v>0.37288700000000002</v>
      </c>
      <c r="P321" s="4">
        <f t="shared" si="25"/>
        <v>0.37226999999999999</v>
      </c>
      <c r="Q321" s="4">
        <f t="shared" si="25"/>
        <v>0.37397000000000002</v>
      </c>
      <c r="R321" s="4">
        <f t="shared" si="25"/>
        <v>0.37079400000000001</v>
      </c>
      <c r="S321" s="10"/>
    </row>
    <row r="322" spans="1:19" ht="30" x14ac:dyDescent="0.25">
      <c r="A322" s="5" t="s">
        <v>110</v>
      </c>
      <c r="B322" s="5">
        <v>294</v>
      </c>
      <c r="C322" s="5" t="s">
        <v>254</v>
      </c>
      <c r="D322" s="5" t="s">
        <v>130</v>
      </c>
      <c r="E322" s="37" t="s">
        <v>255</v>
      </c>
      <c r="F322" s="5" t="s">
        <v>256</v>
      </c>
      <c r="G322" s="4">
        <f t="shared" ref="G322:R323" si="27">1-G139</f>
        <v>0.99994221780000003</v>
      </c>
      <c r="H322" s="4">
        <f t="shared" si="27"/>
        <v>0.99994748730000005</v>
      </c>
      <c r="I322" s="4">
        <f t="shared" si="27"/>
        <v>0.99994218580000005</v>
      </c>
      <c r="J322" s="4">
        <f t="shared" si="27"/>
        <v>0.99992892759999996</v>
      </c>
      <c r="K322" s="4">
        <f t="shared" si="27"/>
        <v>0.99994053579999997</v>
      </c>
      <c r="L322" s="4">
        <f t="shared" si="27"/>
        <v>0.99993875320000003</v>
      </c>
      <c r="M322" s="4">
        <f t="shared" si="27"/>
        <v>0.99994806489999999</v>
      </c>
      <c r="N322" s="4">
        <f t="shared" si="27"/>
        <v>0.99995171559999996</v>
      </c>
      <c r="O322" s="4">
        <f t="shared" si="27"/>
        <v>0.99994686629999996</v>
      </c>
      <c r="P322" s="4">
        <f t="shared" si="27"/>
        <v>0.9999398666</v>
      </c>
      <c r="Q322" s="4">
        <f t="shared" si="27"/>
        <v>0.99993962150000004</v>
      </c>
      <c r="R322" s="4">
        <f t="shared" si="27"/>
        <v>0.99993762549999998</v>
      </c>
      <c r="S322" s="10"/>
    </row>
    <row r="323" spans="1:19" ht="30" x14ac:dyDescent="0.25">
      <c r="A323" s="5" t="s">
        <v>110</v>
      </c>
      <c r="B323" s="5">
        <v>296</v>
      </c>
      <c r="C323" s="5" t="s">
        <v>257</v>
      </c>
      <c r="D323" s="5" t="s">
        <v>130</v>
      </c>
      <c r="E323" s="37" t="s">
        <v>258</v>
      </c>
      <c r="F323" s="5" t="s">
        <v>256</v>
      </c>
      <c r="G323" s="4">
        <f t="shared" si="27"/>
        <v>0.99982272699999997</v>
      </c>
      <c r="H323" s="4">
        <f t="shared" si="27"/>
        <v>0.99983432000000005</v>
      </c>
      <c r="I323" s="4">
        <f t="shared" si="27"/>
        <v>0.99982161300000005</v>
      </c>
      <c r="J323" s="4">
        <f t="shared" si="27"/>
        <v>0.99977131699999999</v>
      </c>
      <c r="K323" s="4">
        <f t="shared" si="27"/>
        <v>0.999790383</v>
      </c>
      <c r="L323" s="4">
        <f t="shared" si="27"/>
        <v>0.99977215699999999</v>
      </c>
      <c r="M323" s="4">
        <f t="shared" si="27"/>
        <v>0.99985091699999995</v>
      </c>
      <c r="N323" s="4">
        <f t="shared" si="27"/>
        <v>0.99986957799999998</v>
      </c>
      <c r="O323" s="4">
        <f t="shared" si="27"/>
        <v>0.99984620400000002</v>
      </c>
      <c r="P323" s="4">
        <f t="shared" si="27"/>
        <v>0.99982084199999999</v>
      </c>
      <c r="Q323" s="4">
        <f t="shared" si="27"/>
        <v>0.99981570900000005</v>
      </c>
      <c r="R323" s="4">
        <f t="shared" si="27"/>
        <v>0.99980563700000002</v>
      </c>
      <c r="S323" s="10"/>
    </row>
    <row r="324" spans="1:19" ht="30" x14ac:dyDescent="0.25">
      <c r="A324" s="5" t="s">
        <v>110</v>
      </c>
      <c r="B324" s="5">
        <v>297</v>
      </c>
      <c r="C324" s="5" t="s">
        <v>259</v>
      </c>
      <c r="D324" s="5" t="s">
        <v>130</v>
      </c>
      <c r="E324" s="37" t="s">
        <v>260</v>
      </c>
      <c r="F324" s="5" t="s">
        <v>256</v>
      </c>
      <c r="G324" s="4">
        <f>1-G141-G142</f>
        <v>0.99964606850000004</v>
      </c>
      <c r="H324" s="4">
        <f t="shared" ref="H324:R324" si="28">1-H141-H142</f>
        <v>0.99967227829999994</v>
      </c>
      <c r="I324" s="4">
        <f t="shared" si="28"/>
        <v>0.99965818419999997</v>
      </c>
      <c r="J324" s="4">
        <f t="shared" si="28"/>
        <v>0.99964324129999993</v>
      </c>
      <c r="K324" s="4">
        <f t="shared" si="28"/>
        <v>0.99965512290000003</v>
      </c>
      <c r="L324" s="4">
        <f t="shared" si="28"/>
        <v>0.99964767989999992</v>
      </c>
      <c r="M324" s="4">
        <f t="shared" si="28"/>
        <v>0.99967512049999996</v>
      </c>
      <c r="N324" s="4">
        <f t="shared" si="28"/>
        <v>0.99970518529999997</v>
      </c>
      <c r="O324" s="4">
        <f t="shared" si="28"/>
        <v>0.99966692710000005</v>
      </c>
      <c r="P324" s="4">
        <f t="shared" si="28"/>
        <v>0.99966056219999999</v>
      </c>
      <c r="Q324" s="4">
        <f t="shared" si="28"/>
        <v>0.99965824189999997</v>
      </c>
      <c r="R324" s="4">
        <f t="shared" si="28"/>
        <v>0.99964855549999998</v>
      </c>
      <c r="S324" s="10"/>
    </row>
    <row r="325" spans="1:19" ht="30" x14ac:dyDescent="0.25">
      <c r="A325" s="5" t="s">
        <v>110</v>
      </c>
      <c r="B325" s="5">
        <v>297</v>
      </c>
      <c r="C325" s="5" t="s">
        <v>529</v>
      </c>
      <c r="D325" s="5" t="s">
        <v>130</v>
      </c>
      <c r="E325" s="37" t="s">
        <v>530</v>
      </c>
      <c r="F325" s="5" t="s">
        <v>256</v>
      </c>
      <c r="G325" s="4">
        <f>1-G141-G142</f>
        <v>0.99964606850000004</v>
      </c>
      <c r="H325" s="4">
        <f t="shared" ref="H325:R325" si="29">1-H141-H142</f>
        <v>0.99967227829999994</v>
      </c>
      <c r="I325" s="4">
        <f t="shared" si="29"/>
        <v>0.99965818419999997</v>
      </c>
      <c r="J325" s="4">
        <f t="shared" si="29"/>
        <v>0.99964324129999993</v>
      </c>
      <c r="K325" s="4">
        <f t="shared" si="29"/>
        <v>0.99965512290000003</v>
      </c>
      <c r="L325" s="4">
        <f t="shared" si="29"/>
        <v>0.99964767989999992</v>
      </c>
      <c r="M325" s="4">
        <f t="shared" si="29"/>
        <v>0.99967512049999996</v>
      </c>
      <c r="N325" s="4">
        <f t="shared" si="29"/>
        <v>0.99970518529999997</v>
      </c>
      <c r="O325" s="4">
        <f t="shared" si="29"/>
        <v>0.99966692710000005</v>
      </c>
      <c r="P325" s="4">
        <f t="shared" si="29"/>
        <v>0.99966056219999999</v>
      </c>
      <c r="Q325" s="4">
        <f t="shared" si="29"/>
        <v>0.99965824189999997</v>
      </c>
      <c r="R325" s="4">
        <f t="shared" si="29"/>
        <v>0.99964855549999998</v>
      </c>
      <c r="S325" s="10"/>
    </row>
    <row r="326" spans="1:19" ht="30" x14ac:dyDescent="0.25">
      <c r="A326" s="5" t="s">
        <v>110</v>
      </c>
      <c r="B326" s="5">
        <v>300</v>
      </c>
      <c r="C326" s="5" t="s">
        <v>531</v>
      </c>
      <c r="D326" s="5" t="s">
        <v>130</v>
      </c>
      <c r="E326" s="37" t="s">
        <v>532</v>
      </c>
      <c r="F326" s="5" t="s">
        <v>256</v>
      </c>
      <c r="G326" s="4">
        <f>1-G143</f>
        <v>0.99985397799999998</v>
      </c>
      <c r="H326" s="4">
        <f t="shared" ref="H326:R326" si="30">1-H143</f>
        <v>0.99985115899999999</v>
      </c>
      <c r="I326" s="4">
        <f t="shared" si="30"/>
        <v>0.99985595500000002</v>
      </c>
      <c r="J326" s="4">
        <f t="shared" si="30"/>
        <v>0.99986679199999995</v>
      </c>
      <c r="K326" s="4">
        <f t="shared" si="30"/>
        <v>0.99986607000000005</v>
      </c>
      <c r="L326" s="4">
        <f t="shared" si="30"/>
        <v>0.99985768799999997</v>
      </c>
      <c r="M326" s="4">
        <f t="shared" si="30"/>
        <v>0.99987181400000003</v>
      </c>
      <c r="N326" s="4">
        <f t="shared" si="30"/>
        <v>0.99988715699999997</v>
      </c>
      <c r="O326" s="4">
        <f t="shared" si="30"/>
        <v>0.99986954100000003</v>
      </c>
      <c r="P326" s="4">
        <f t="shared" si="30"/>
        <v>0.99985904599999997</v>
      </c>
      <c r="Q326" s="4">
        <f t="shared" si="30"/>
        <v>0.99986260599999999</v>
      </c>
      <c r="R326" s="4">
        <f t="shared" si="30"/>
        <v>0.99985112200000004</v>
      </c>
      <c r="S326" s="10"/>
    </row>
    <row r="327" spans="1:19" ht="30" x14ac:dyDescent="0.25">
      <c r="A327" s="5" t="s">
        <v>110</v>
      </c>
      <c r="B327" s="5">
        <v>302</v>
      </c>
      <c r="C327" s="5" t="s">
        <v>533</v>
      </c>
      <c r="D327" s="5" t="s">
        <v>125</v>
      </c>
      <c r="E327" s="37" t="s">
        <v>534</v>
      </c>
      <c r="F327" s="5" t="s">
        <v>256</v>
      </c>
      <c r="G327" s="4">
        <f>1-G144-G145</f>
        <v>0.9999201552000001</v>
      </c>
      <c r="H327" s="4">
        <f t="shared" ref="H327:R327" si="31">1-H144-H145</f>
        <v>0.99992384730000006</v>
      </c>
      <c r="I327" s="4">
        <f t="shared" si="31"/>
        <v>0.99992178340000004</v>
      </c>
      <c r="J327" s="4">
        <f t="shared" si="31"/>
        <v>0.99993724139999995</v>
      </c>
      <c r="K327" s="4">
        <f t="shared" si="31"/>
        <v>0.99992826049999994</v>
      </c>
      <c r="L327" s="4">
        <f t="shared" si="31"/>
        <v>0.99994263840999997</v>
      </c>
      <c r="M327" s="4">
        <f t="shared" si="31"/>
        <v>0.99988066219999994</v>
      </c>
      <c r="N327" s="4">
        <f t="shared" si="31"/>
        <v>0.99989521030000006</v>
      </c>
      <c r="O327" s="4">
        <f t="shared" si="31"/>
        <v>0.99988154529999995</v>
      </c>
      <c r="P327" s="4">
        <f t="shared" si="31"/>
        <v>0.99984999890000004</v>
      </c>
      <c r="Q327" s="4">
        <f t="shared" si="31"/>
        <v>0.99985446450000004</v>
      </c>
      <c r="R327" s="4">
        <f t="shared" si="31"/>
        <v>0.9998556903000001</v>
      </c>
      <c r="S327" s="10"/>
    </row>
    <row r="328" spans="1:19" ht="30" x14ac:dyDescent="0.25">
      <c r="A328" s="5" t="s">
        <v>110</v>
      </c>
      <c r="B328" s="5">
        <v>302</v>
      </c>
      <c r="C328" s="5" t="s">
        <v>261</v>
      </c>
      <c r="D328" s="5" t="s">
        <v>130</v>
      </c>
      <c r="E328" s="37" t="s">
        <v>262</v>
      </c>
      <c r="F328" s="5" t="s">
        <v>256</v>
      </c>
      <c r="G328" s="4">
        <f>1-G144-G145</f>
        <v>0.9999201552000001</v>
      </c>
      <c r="H328" s="4">
        <f t="shared" ref="H328:R328" si="32">1-H144-H145</f>
        <v>0.99992384730000006</v>
      </c>
      <c r="I328" s="4">
        <f t="shared" si="32"/>
        <v>0.99992178340000004</v>
      </c>
      <c r="J328" s="4">
        <f t="shared" si="32"/>
        <v>0.99993724139999995</v>
      </c>
      <c r="K328" s="4">
        <f t="shared" si="32"/>
        <v>0.99992826049999994</v>
      </c>
      <c r="L328" s="4">
        <f t="shared" si="32"/>
        <v>0.99994263840999997</v>
      </c>
      <c r="M328" s="4">
        <f t="shared" si="32"/>
        <v>0.99988066219999994</v>
      </c>
      <c r="N328" s="4">
        <f t="shared" si="32"/>
        <v>0.99989521030000006</v>
      </c>
      <c r="O328" s="4">
        <f t="shared" si="32"/>
        <v>0.99988154529999995</v>
      </c>
      <c r="P328" s="4">
        <f t="shared" si="32"/>
        <v>0.99984999890000004</v>
      </c>
      <c r="Q328" s="4">
        <f t="shared" si="32"/>
        <v>0.99985446450000004</v>
      </c>
      <c r="R328" s="4">
        <f t="shared" si="32"/>
        <v>0.9998556903000001</v>
      </c>
      <c r="S328" s="10"/>
    </row>
    <row r="329" spans="1:19" ht="30" x14ac:dyDescent="0.25">
      <c r="A329" s="5" t="s">
        <v>110</v>
      </c>
      <c r="B329" s="5">
        <v>304</v>
      </c>
      <c r="C329" s="5" t="s">
        <v>535</v>
      </c>
      <c r="D329" s="5" t="s">
        <v>145</v>
      </c>
      <c r="E329" s="37" t="s">
        <v>536</v>
      </c>
      <c r="F329" s="5" t="s">
        <v>256</v>
      </c>
      <c r="G329" s="4">
        <f>1-G146</f>
        <v>0.99889488000000004</v>
      </c>
      <c r="H329" s="4">
        <f t="shared" ref="H329:R329" si="33">1-H146</f>
        <v>0.99883206999999996</v>
      </c>
      <c r="I329" s="4">
        <f t="shared" si="33"/>
        <v>0.99875725999999998</v>
      </c>
      <c r="J329" s="4">
        <f t="shared" si="33"/>
        <v>0.99923231800000001</v>
      </c>
      <c r="K329" s="4">
        <f t="shared" si="33"/>
        <v>0.99894983000000004</v>
      </c>
      <c r="L329" s="4">
        <f t="shared" si="33"/>
        <v>0.99898363000000001</v>
      </c>
      <c r="M329" s="4">
        <f t="shared" si="33"/>
        <v>0.99810239000000001</v>
      </c>
      <c r="N329" s="4">
        <f t="shared" si="33"/>
        <v>0.99836135999999998</v>
      </c>
      <c r="O329" s="4">
        <f t="shared" si="33"/>
        <v>0.99810290000000002</v>
      </c>
      <c r="P329" s="4">
        <f t="shared" si="33"/>
        <v>0.99783164999999996</v>
      </c>
      <c r="Q329" s="4">
        <f t="shared" si="33"/>
        <v>0.99757359000000001</v>
      </c>
      <c r="R329" s="4">
        <f t="shared" si="33"/>
        <v>0.99764492999999999</v>
      </c>
      <c r="S329" s="10"/>
    </row>
    <row r="330" spans="1:19" ht="30" x14ac:dyDescent="0.25">
      <c r="A330" s="5" t="s">
        <v>110</v>
      </c>
      <c r="B330" s="5">
        <v>305</v>
      </c>
      <c r="C330" s="5" t="s">
        <v>420</v>
      </c>
      <c r="D330" s="5" t="s">
        <v>125</v>
      </c>
      <c r="E330" s="37" t="s">
        <v>421</v>
      </c>
      <c r="F330" s="5" t="s">
        <v>256</v>
      </c>
      <c r="G330" s="4">
        <f>1-G147-G148</f>
        <v>0.99922993500000001</v>
      </c>
      <c r="H330" s="4">
        <f t="shared" ref="H330:R330" si="34">1-H147-H148</f>
        <v>0.99920971599999997</v>
      </c>
      <c r="I330" s="4">
        <f t="shared" si="34"/>
        <v>0.99909286100000005</v>
      </c>
      <c r="J330" s="4">
        <f t="shared" si="34"/>
        <v>0.9980783740000001</v>
      </c>
      <c r="K330" s="4">
        <f t="shared" si="34"/>
        <v>0.99905586000000002</v>
      </c>
      <c r="L330" s="4">
        <f t="shared" si="34"/>
        <v>0.99823952599999999</v>
      </c>
      <c r="M330" s="4">
        <f t="shared" si="34"/>
        <v>0.99899511400000007</v>
      </c>
      <c r="N330" s="4">
        <f t="shared" si="34"/>
        <v>0.99919805500000003</v>
      </c>
      <c r="O330" s="4">
        <f t="shared" si="34"/>
        <v>0.99920821399999993</v>
      </c>
      <c r="P330" s="4">
        <f t="shared" si="34"/>
        <v>0.997135667</v>
      </c>
      <c r="Q330" s="4">
        <f t="shared" si="34"/>
        <v>0.99784084899999992</v>
      </c>
      <c r="R330" s="4">
        <f t="shared" si="34"/>
        <v>0.99804886800000003</v>
      </c>
      <c r="S330" s="10"/>
    </row>
    <row r="331" spans="1:19" ht="30" x14ac:dyDescent="0.25">
      <c r="A331" s="5" t="s">
        <v>110</v>
      </c>
      <c r="B331" s="5">
        <v>305</v>
      </c>
      <c r="C331" s="5" t="s">
        <v>422</v>
      </c>
      <c r="D331" s="5" t="s">
        <v>126</v>
      </c>
      <c r="E331" s="37" t="s">
        <v>423</v>
      </c>
      <c r="F331" s="5" t="s">
        <v>256</v>
      </c>
      <c r="G331" s="4">
        <f>1-G147-G148</f>
        <v>0.99922993500000001</v>
      </c>
      <c r="H331" s="4">
        <f t="shared" ref="H331:R331" si="35">1-H147-H148</f>
        <v>0.99920971599999997</v>
      </c>
      <c r="I331" s="4">
        <f t="shared" si="35"/>
        <v>0.99909286100000005</v>
      </c>
      <c r="J331" s="4">
        <f t="shared" si="35"/>
        <v>0.9980783740000001</v>
      </c>
      <c r="K331" s="4">
        <f t="shared" si="35"/>
        <v>0.99905586000000002</v>
      </c>
      <c r="L331" s="4">
        <f t="shared" si="35"/>
        <v>0.99823952599999999</v>
      </c>
      <c r="M331" s="4">
        <f t="shared" si="35"/>
        <v>0.99899511400000007</v>
      </c>
      <c r="N331" s="4">
        <f t="shared" si="35"/>
        <v>0.99919805500000003</v>
      </c>
      <c r="O331" s="4">
        <f t="shared" si="35"/>
        <v>0.99920821399999993</v>
      </c>
      <c r="P331" s="4">
        <f t="shared" si="35"/>
        <v>0.997135667</v>
      </c>
      <c r="Q331" s="4">
        <f t="shared" si="35"/>
        <v>0.99784084899999992</v>
      </c>
      <c r="R331" s="4">
        <f t="shared" si="35"/>
        <v>0.99804886800000003</v>
      </c>
      <c r="S331" s="10"/>
    </row>
    <row r="332" spans="1:19" ht="30" x14ac:dyDescent="0.25">
      <c r="A332" s="5" t="s">
        <v>110</v>
      </c>
      <c r="B332" s="5">
        <v>307</v>
      </c>
      <c r="C332" s="5" t="s">
        <v>263</v>
      </c>
      <c r="D332" s="5" t="s">
        <v>140</v>
      </c>
      <c r="E332" s="37" t="s">
        <v>264</v>
      </c>
      <c r="F332" s="5" t="s">
        <v>256</v>
      </c>
      <c r="G332" s="4">
        <f>1-G149-G150</f>
        <v>0.97009307999999994</v>
      </c>
      <c r="H332" s="4">
        <f t="shared" ref="H332:R332" si="36">1-H149-H150</f>
        <v>0.97132467</v>
      </c>
      <c r="I332" s="4">
        <f t="shared" si="36"/>
        <v>0.96925787000000008</v>
      </c>
      <c r="J332" s="4">
        <f t="shared" si="36"/>
        <v>0.96859698000000005</v>
      </c>
      <c r="K332" s="4">
        <f t="shared" si="36"/>
        <v>0.97064613000000011</v>
      </c>
      <c r="L332" s="4">
        <f t="shared" si="36"/>
        <v>0.97205109000000001</v>
      </c>
      <c r="M332" s="4">
        <f t="shared" si="36"/>
        <v>0.96248398000000002</v>
      </c>
      <c r="N332" s="4">
        <f t="shared" si="36"/>
        <v>0.96471525000000002</v>
      </c>
      <c r="O332" s="4">
        <f t="shared" si="36"/>
        <v>0.96128746999999992</v>
      </c>
      <c r="P332" s="4">
        <f t="shared" si="36"/>
        <v>0.96247346</v>
      </c>
      <c r="Q332" s="4">
        <f t="shared" si="36"/>
        <v>0.96456145999999998</v>
      </c>
      <c r="R332" s="4">
        <f t="shared" si="36"/>
        <v>0.96251350999999996</v>
      </c>
      <c r="S332" s="10"/>
    </row>
    <row r="333" spans="1:19" ht="30" x14ac:dyDescent="0.25">
      <c r="A333" s="5" t="s">
        <v>110</v>
      </c>
      <c r="B333" s="5">
        <v>307</v>
      </c>
      <c r="C333" s="5" t="s">
        <v>265</v>
      </c>
      <c r="D333" s="5" t="s">
        <v>141</v>
      </c>
      <c r="E333" s="37" t="s">
        <v>266</v>
      </c>
      <c r="F333" s="5" t="s">
        <v>256</v>
      </c>
      <c r="G333" s="4">
        <f>1-G149-G150</f>
        <v>0.97009307999999994</v>
      </c>
      <c r="H333" s="4">
        <f t="shared" ref="H333:R333" si="37">1-H149-H150</f>
        <v>0.97132467</v>
      </c>
      <c r="I333" s="4">
        <f t="shared" si="37"/>
        <v>0.96925787000000008</v>
      </c>
      <c r="J333" s="4">
        <f t="shared" si="37"/>
        <v>0.96859698000000005</v>
      </c>
      <c r="K333" s="4">
        <f t="shared" si="37"/>
        <v>0.97064613000000011</v>
      </c>
      <c r="L333" s="4">
        <f t="shared" si="37"/>
        <v>0.97205109000000001</v>
      </c>
      <c r="M333" s="4">
        <f t="shared" si="37"/>
        <v>0.96248398000000002</v>
      </c>
      <c r="N333" s="4">
        <f t="shared" si="37"/>
        <v>0.96471525000000002</v>
      </c>
      <c r="O333" s="4">
        <f t="shared" si="37"/>
        <v>0.96128746999999992</v>
      </c>
      <c r="P333" s="4">
        <f t="shared" si="37"/>
        <v>0.96247346</v>
      </c>
      <c r="Q333" s="4">
        <f t="shared" si="37"/>
        <v>0.96456145999999998</v>
      </c>
      <c r="R333" s="4">
        <f t="shared" si="37"/>
        <v>0.96251350999999996</v>
      </c>
      <c r="S333" s="10"/>
    </row>
    <row r="334" spans="1:19" ht="30" x14ac:dyDescent="0.25">
      <c r="A334" s="5" t="s">
        <v>110</v>
      </c>
      <c r="B334" s="5">
        <v>309</v>
      </c>
      <c r="C334" s="5" t="s">
        <v>267</v>
      </c>
      <c r="D334" s="5" t="s">
        <v>116</v>
      </c>
      <c r="E334" s="37" t="s">
        <v>268</v>
      </c>
      <c r="F334" s="5" t="s">
        <v>269</v>
      </c>
      <c r="G334" s="4">
        <f t="shared" ref="G334:R338" si="38">1-G151</f>
        <v>0.99741230999999997</v>
      </c>
      <c r="H334" s="4">
        <f t="shared" si="38"/>
        <v>0.99729402</v>
      </c>
      <c r="I334" s="4">
        <f t="shared" si="38"/>
        <v>0.99707952</v>
      </c>
      <c r="J334" s="4">
        <f t="shared" si="38"/>
        <v>0.99691680999999999</v>
      </c>
      <c r="K334" s="4">
        <f t="shared" si="38"/>
        <v>0.99754206000000001</v>
      </c>
      <c r="L334" s="4">
        <f t="shared" si="38"/>
        <v>0.9965986</v>
      </c>
      <c r="M334" s="4">
        <f t="shared" si="38"/>
        <v>0.99790928000000001</v>
      </c>
      <c r="N334" s="4">
        <f t="shared" si="38"/>
        <v>0.99796812999999995</v>
      </c>
      <c r="O334" s="4">
        <f t="shared" si="38"/>
        <v>0.99781856999999996</v>
      </c>
      <c r="P334" s="4">
        <f t="shared" si="38"/>
        <v>0.99761021999999999</v>
      </c>
      <c r="Q334" s="4">
        <f t="shared" si="38"/>
        <v>0.99764898000000002</v>
      </c>
      <c r="R334" s="4">
        <f t="shared" si="38"/>
        <v>0.99763336000000002</v>
      </c>
      <c r="S334" s="10"/>
    </row>
    <row r="335" spans="1:19" ht="30" x14ac:dyDescent="0.25">
      <c r="A335" s="5" t="s">
        <v>110</v>
      </c>
      <c r="B335" s="5">
        <v>318</v>
      </c>
      <c r="C335" s="5" t="s">
        <v>537</v>
      </c>
      <c r="D335" s="5" t="s">
        <v>116</v>
      </c>
      <c r="E335" s="37" t="s">
        <v>538</v>
      </c>
      <c r="F335" s="5" t="s">
        <v>539</v>
      </c>
      <c r="G335" s="4">
        <f t="shared" si="38"/>
        <v>0.99997706620000004</v>
      </c>
      <c r="H335" s="4">
        <f t="shared" si="38"/>
        <v>0.9999712033</v>
      </c>
      <c r="I335" s="4">
        <f t="shared" si="38"/>
        <v>0.99997183580000004</v>
      </c>
      <c r="J335" s="4">
        <f t="shared" si="38"/>
        <v>0.99962792099999997</v>
      </c>
      <c r="K335" s="4">
        <f t="shared" si="38"/>
        <v>0.99952078200000005</v>
      </c>
      <c r="L335" s="4">
        <f t="shared" si="38"/>
        <v>0.99946754800000004</v>
      </c>
      <c r="M335" s="4">
        <f t="shared" si="38"/>
        <v>0.99998682510000003</v>
      </c>
      <c r="N335" s="4">
        <f t="shared" si="38"/>
        <v>0.99997944910000003</v>
      </c>
      <c r="O335" s="4">
        <f t="shared" si="38"/>
        <v>0.99998200420000005</v>
      </c>
      <c r="P335" s="4">
        <f t="shared" si="38"/>
        <v>0.99946130300000002</v>
      </c>
      <c r="Q335" s="4">
        <f t="shared" si="38"/>
        <v>0.99945104900000004</v>
      </c>
      <c r="R335" s="4">
        <f t="shared" si="38"/>
        <v>0.999319917</v>
      </c>
      <c r="S335" s="10"/>
    </row>
    <row r="336" spans="1:19" ht="30" x14ac:dyDescent="0.25">
      <c r="A336" s="5" t="s">
        <v>110</v>
      </c>
      <c r="B336" s="5">
        <v>319</v>
      </c>
      <c r="C336" s="5" t="s">
        <v>270</v>
      </c>
      <c r="D336" s="5" t="s">
        <v>130</v>
      </c>
      <c r="E336" s="37" t="s">
        <v>271</v>
      </c>
      <c r="F336" s="5" t="s">
        <v>272</v>
      </c>
      <c r="G336" s="4">
        <f t="shared" si="38"/>
        <v>0.99992665629999999</v>
      </c>
      <c r="H336" s="4">
        <f t="shared" si="38"/>
        <v>0.99992310500000003</v>
      </c>
      <c r="I336" s="4">
        <f t="shared" si="38"/>
        <v>0.99992079330000005</v>
      </c>
      <c r="J336" s="4">
        <f t="shared" si="38"/>
        <v>0.99992125279999999</v>
      </c>
      <c r="K336" s="4">
        <f t="shared" si="38"/>
        <v>0.99991605670000006</v>
      </c>
      <c r="L336" s="4">
        <f t="shared" si="38"/>
        <v>0.99992236469999995</v>
      </c>
      <c r="M336" s="4">
        <f t="shared" si="38"/>
        <v>0.99995113820000003</v>
      </c>
      <c r="N336" s="4">
        <f t="shared" si="38"/>
        <v>0.99995118689999996</v>
      </c>
      <c r="O336" s="4">
        <f t="shared" si="38"/>
        <v>0.99995242669999995</v>
      </c>
      <c r="P336" s="4">
        <f t="shared" si="38"/>
        <v>0.99994403710000002</v>
      </c>
      <c r="Q336" s="4">
        <f t="shared" si="38"/>
        <v>0.99994067900000005</v>
      </c>
      <c r="R336" s="4">
        <f t="shared" si="38"/>
        <v>0.99994718240000002</v>
      </c>
      <c r="S336" s="10"/>
    </row>
    <row r="337" spans="1:19" ht="30" x14ac:dyDescent="0.25">
      <c r="A337" s="5" t="s">
        <v>110</v>
      </c>
      <c r="B337" s="5">
        <v>321</v>
      </c>
      <c r="C337" s="5" t="s">
        <v>273</v>
      </c>
      <c r="D337" s="5" t="s">
        <v>113</v>
      </c>
      <c r="E337" s="37" t="s">
        <v>425</v>
      </c>
      <c r="F337" s="5" t="s">
        <v>272</v>
      </c>
      <c r="G337" s="4">
        <f t="shared" si="38"/>
        <v>0.99786048000000005</v>
      </c>
      <c r="H337" s="4">
        <f t="shared" si="38"/>
        <v>0.99766997999999996</v>
      </c>
      <c r="I337" s="4">
        <f t="shared" si="38"/>
        <v>0.99780648000000005</v>
      </c>
      <c r="J337" s="4">
        <f t="shared" si="38"/>
        <v>0.99781505999999998</v>
      </c>
      <c r="K337" s="4">
        <f t="shared" si="38"/>
        <v>0.99777136</v>
      </c>
      <c r="L337" s="4">
        <f t="shared" si="38"/>
        <v>0.99778188000000001</v>
      </c>
      <c r="M337" s="4">
        <f t="shared" si="38"/>
        <v>0.99857770000000001</v>
      </c>
      <c r="N337" s="4">
        <f t="shared" si="38"/>
        <v>0.99846678</v>
      </c>
      <c r="O337" s="4">
        <f t="shared" si="38"/>
        <v>0.99848358999999998</v>
      </c>
      <c r="P337" s="4">
        <f t="shared" si="38"/>
        <v>0.99833587999999995</v>
      </c>
      <c r="Q337" s="4">
        <f t="shared" si="38"/>
        <v>0.99819042000000002</v>
      </c>
      <c r="R337" s="4">
        <f t="shared" si="38"/>
        <v>0.99828377000000001</v>
      </c>
      <c r="S337" s="10"/>
    </row>
    <row r="338" spans="1:19" ht="30" x14ac:dyDescent="0.25">
      <c r="A338" s="5" t="s">
        <v>110</v>
      </c>
      <c r="B338" s="5">
        <v>352</v>
      </c>
      <c r="C338" s="5" t="s">
        <v>275</v>
      </c>
      <c r="D338" s="5" t="s">
        <v>116</v>
      </c>
      <c r="E338" s="37" t="s">
        <v>276</v>
      </c>
      <c r="F338" s="5" t="s">
        <v>274</v>
      </c>
      <c r="G338" s="4">
        <f>1-G155</f>
        <v>0.99932522199999996</v>
      </c>
      <c r="H338" s="4">
        <f t="shared" si="38"/>
        <v>0.99930596299999996</v>
      </c>
      <c r="I338" s="4">
        <f t="shared" si="38"/>
        <v>0.99929104499999999</v>
      </c>
      <c r="J338" s="4">
        <f t="shared" si="38"/>
        <v>0.99934342899999995</v>
      </c>
      <c r="K338" s="4">
        <f t="shared" si="38"/>
        <v>0.999383032</v>
      </c>
      <c r="L338" s="4">
        <f t="shared" si="38"/>
        <v>0.99940203599999999</v>
      </c>
      <c r="M338" s="4">
        <f t="shared" si="38"/>
        <v>0.999494086</v>
      </c>
      <c r="N338" s="4">
        <f t="shared" si="38"/>
        <v>0.99948547799999998</v>
      </c>
      <c r="O338" s="4">
        <f t="shared" si="38"/>
        <v>0.99945973899999996</v>
      </c>
      <c r="P338" s="4">
        <f t="shared" si="38"/>
        <v>0.99944492699999998</v>
      </c>
      <c r="Q338" s="4">
        <f t="shared" si="38"/>
        <v>0.99949496299999996</v>
      </c>
      <c r="R338" s="4">
        <f t="shared" si="38"/>
        <v>0.99950297300000002</v>
      </c>
      <c r="S338" s="10"/>
    </row>
    <row r="339" spans="1:19" ht="30" x14ac:dyDescent="0.25">
      <c r="A339" s="5" t="s">
        <v>110</v>
      </c>
      <c r="B339" s="5">
        <v>353</v>
      </c>
      <c r="C339" s="5" t="s">
        <v>426</v>
      </c>
      <c r="D339" s="5" t="s">
        <v>141</v>
      </c>
      <c r="E339" s="37" t="s">
        <v>427</v>
      </c>
      <c r="F339" s="5" t="s">
        <v>277</v>
      </c>
      <c r="G339" s="4">
        <f>1-G156-G157</f>
        <v>0.99886431220000005</v>
      </c>
      <c r="H339" s="4">
        <f t="shared" ref="H339:R339" si="39">1-H156-H157</f>
        <v>0.99889803109999997</v>
      </c>
      <c r="I339" s="4">
        <f t="shared" si="39"/>
        <v>0.99888010949999995</v>
      </c>
      <c r="J339" s="4">
        <f t="shared" si="39"/>
        <v>0.99891510559999996</v>
      </c>
      <c r="K339" s="4">
        <f t="shared" si="39"/>
        <v>0.99896055669999995</v>
      </c>
      <c r="L339" s="4">
        <f t="shared" si="39"/>
        <v>0.99890959950000002</v>
      </c>
      <c r="M339" s="4">
        <f t="shared" si="39"/>
        <v>0.99930216969999996</v>
      </c>
      <c r="N339" s="4">
        <f t="shared" si="39"/>
        <v>0.999284069</v>
      </c>
      <c r="O339" s="4">
        <f t="shared" si="39"/>
        <v>0.99922881959999998</v>
      </c>
      <c r="P339" s="4">
        <f t="shared" si="39"/>
        <v>0.9992696915</v>
      </c>
      <c r="Q339" s="4">
        <f t="shared" si="39"/>
        <v>0.99929861119999996</v>
      </c>
      <c r="R339" s="4">
        <f t="shared" si="39"/>
        <v>0.99932185299999998</v>
      </c>
      <c r="S339" s="10"/>
    </row>
    <row r="340" spans="1:19" ht="30" x14ac:dyDescent="0.25">
      <c r="A340" s="5" t="s">
        <v>110</v>
      </c>
      <c r="B340" s="5">
        <v>353</v>
      </c>
      <c r="C340" s="5" t="s">
        <v>540</v>
      </c>
      <c r="D340" s="5" t="s">
        <v>130</v>
      </c>
      <c r="E340" s="37" t="s">
        <v>541</v>
      </c>
      <c r="F340" s="5" t="s">
        <v>277</v>
      </c>
      <c r="G340" s="4">
        <f>1-G156-G157</f>
        <v>0.99886431220000005</v>
      </c>
      <c r="H340" s="4">
        <f t="shared" ref="H340:R340" si="40">1-H156-H157</f>
        <v>0.99889803109999997</v>
      </c>
      <c r="I340" s="4">
        <f t="shared" si="40"/>
        <v>0.99888010949999995</v>
      </c>
      <c r="J340" s="4">
        <f t="shared" si="40"/>
        <v>0.99891510559999996</v>
      </c>
      <c r="K340" s="4">
        <f t="shared" si="40"/>
        <v>0.99896055669999995</v>
      </c>
      <c r="L340" s="4">
        <f t="shared" si="40"/>
        <v>0.99890959950000002</v>
      </c>
      <c r="M340" s="4">
        <f t="shared" si="40"/>
        <v>0.99930216969999996</v>
      </c>
      <c r="N340" s="4">
        <f t="shared" si="40"/>
        <v>0.999284069</v>
      </c>
      <c r="O340" s="4">
        <f t="shared" si="40"/>
        <v>0.99922881959999998</v>
      </c>
      <c r="P340" s="4">
        <f t="shared" si="40"/>
        <v>0.9992696915</v>
      </c>
      <c r="Q340" s="4">
        <f t="shared" si="40"/>
        <v>0.99929861119999996</v>
      </c>
      <c r="R340" s="4">
        <f t="shared" si="40"/>
        <v>0.99932185299999998</v>
      </c>
      <c r="S340" s="10"/>
    </row>
    <row r="341" spans="1:19" ht="30" x14ac:dyDescent="0.25">
      <c r="A341" s="5" t="s">
        <v>110</v>
      </c>
      <c r="B341" s="5">
        <v>359</v>
      </c>
      <c r="C341" s="5" t="s">
        <v>278</v>
      </c>
      <c r="D341" s="5" t="s">
        <v>130</v>
      </c>
      <c r="E341" s="37" t="s">
        <v>279</v>
      </c>
      <c r="F341" s="5" t="s">
        <v>277</v>
      </c>
      <c r="G341" s="4">
        <f t="shared" ref="G341:R341" si="41">1-G158</f>
        <v>0.99985803399999995</v>
      </c>
      <c r="H341" s="4">
        <f t="shared" si="41"/>
        <v>0.99985885600000002</v>
      </c>
      <c r="I341" s="4">
        <f t="shared" si="41"/>
        <v>0.99985608000000004</v>
      </c>
      <c r="J341" s="4">
        <f t="shared" si="41"/>
        <v>0.99989056799999998</v>
      </c>
      <c r="K341" s="4">
        <f t="shared" si="41"/>
        <v>0.99986853200000003</v>
      </c>
      <c r="L341" s="4">
        <f t="shared" si="41"/>
        <v>0.99985820700000005</v>
      </c>
      <c r="M341" s="4">
        <f t="shared" si="41"/>
        <v>0.99990512099999995</v>
      </c>
      <c r="N341" s="4">
        <f t="shared" si="41"/>
        <v>0.99988557099999997</v>
      </c>
      <c r="O341" s="4">
        <f t="shared" si="41"/>
        <v>0.99988794400000003</v>
      </c>
      <c r="P341" s="4">
        <f t="shared" si="41"/>
        <v>0.999877672</v>
      </c>
      <c r="Q341" s="4">
        <f t="shared" si="41"/>
        <v>0.99989323699999999</v>
      </c>
      <c r="R341" s="4">
        <f t="shared" si="41"/>
        <v>0.99989313000000002</v>
      </c>
      <c r="S341" s="10"/>
    </row>
    <row r="342" spans="1:19" ht="30" x14ac:dyDescent="0.25">
      <c r="A342" s="5" t="s">
        <v>110</v>
      </c>
      <c r="B342" s="5">
        <v>362</v>
      </c>
      <c r="C342" s="5" t="s">
        <v>280</v>
      </c>
      <c r="D342" s="5" t="s">
        <v>113</v>
      </c>
      <c r="E342" s="37" t="s">
        <v>281</v>
      </c>
      <c r="F342" s="5" t="s">
        <v>277</v>
      </c>
      <c r="G342" s="4">
        <f>1-G159-G160</f>
        <v>0.99966146970000003</v>
      </c>
      <c r="H342" s="4">
        <f t="shared" ref="H342:R342" si="42">1-H159-H160</f>
        <v>0.99964169950000004</v>
      </c>
      <c r="I342" s="4">
        <f t="shared" si="42"/>
        <v>0.99960782559999994</v>
      </c>
      <c r="J342" s="4">
        <f t="shared" si="42"/>
        <v>0.99981668099999998</v>
      </c>
      <c r="K342" s="4">
        <f t="shared" si="42"/>
        <v>0.99967185660000002</v>
      </c>
      <c r="L342" s="4">
        <f t="shared" si="42"/>
        <v>0.99962484060000001</v>
      </c>
      <c r="M342" s="4">
        <f t="shared" si="42"/>
        <v>0.99963904079999999</v>
      </c>
      <c r="N342" s="4">
        <f t="shared" si="42"/>
        <v>0.99962949619999997</v>
      </c>
      <c r="O342" s="4">
        <f t="shared" si="42"/>
        <v>0.9996211519999999</v>
      </c>
      <c r="P342" s="4">
        <f t="shared" si="42"/>
        <v>0.99964278020000008</v>
      </c>
      <c r="Q342" s="4">
        <f t="shared" si="42"/>
        <v>0.99962261400000008</v>
      </c>
      <c r="R342" s="4">
        <f t="shared" si="42"/>
        <v>0.99961867209999999</v>
      </c>
      <c r="S342" s="10"/>
    </row>
    <row r="343" spans="1:19" ht="30" x14ac:dyDescent="0.25">
      <c r="A343" s="5" t="s">
        <v>110</v>
      </c>
      <c r="B343" s="5">
        <v>362</v>
      </c>
      <c r="C343" s="5" t="s">
        <v>542</v>
      </c>
      <c r="D343" s="5" t="s">
        <v>116</v>
      </c>
      <c r="E343" s="37" t="s">
        <v>543</v>
      </c>
      <c r="F343" s="5" t="s">
        <v>544</v>
      </c>
      <c r="G343" s="4">
        <f>1-G159-G160</f>
        <v>0.99966146970000003</v>
      </c>
      <c r="H343" s="4">
        <f t="shared" ref="H343:R343" si="43">1-H159-H160</f>
        <v>0.99964169950000004</v>
      </c>
      <c r="I343" s="4">
        <f t="shared" si="43"/>
        <v>0.99960782559999994</v>
      </c>
      <c r="J343" s="4">
        <f t="shared" si="43"/>
        <v>0.99981668099999998</v>
      </c>
      <c r="K343" s="4">
        <f t="shared" si="43"/>
        <v>0.99967185660000002</v>
      </c>
      <c r="L343" s="4">
        <f t="shared" si="43"/>
        <v>0.99962484060000001</v>
      </c>
      <c r="M343" s="4">
        <f t="shared" si="43"/>
        <v>0.99963904079999999</v>
      </c>
      <c r="N343" s="4">
        <f t="shared" si="43"/>
        <v>0.99962949619999997</v>
      </c>
      <c r="O343" s="4">
        <f t="shared" si="43"/>
        <v>0.9996211519999999</v>
      </c>
      <c r="P343" s="4">
        <f t="shared" si="43"/>
        <v>0.99964278020000008</v>
      </c>
      <c r="Q343" s="4">
        <f t="shared" si="43"/>
        <v>0.99962261400000008</v>
      </c>
      <c r="R343" s="4">
        <f t="shared" si="43"/>
        <v>0.99961867209999999</v>
      </c>
      <c r="S343" s="10"/>
    </row>
    <row r="344" spans="1:19" ht="30" x14ac:dyDescent="0.25">
      <c r="A344" s="5" t="s">
        <v>110</v>
      </c>
      <c r="B344" s="5">
        <v>368</v>
      </c>
      <c r="C344" s="5" t="s">
        <v>545</v>
      </c>
      <c r="D344" s="5" t="s">
        <v>130</v>
      </c>
      <c r="E344" s="37" t="s">
        <v>546</v>
      </c>
      <c r="F344" s="5" t="s">
        <v>282</v>
      </c>
      <c r="G344" s="4">
        <f t="shared" ref="G344:R346" si="44">1-G161</f>
        <v>0.99989944900000005</v>
      </c>
      <c r="H344" s="4">
        <f t="shared" si="44"/>
        <v>0.99992331909999999</v>
      </c>
      <c r="I344" s="4">
        <f t="shared" si="44"/>
        <v>0.99992472509999997</v>
      </c>
      <c r="J344" s="4">
        <f t="shared" si="44"/>
        <v>0.99995130070000005</v>
      </c>
      <c r="K344" s="4">
        <f t="shared" si="44"/>
        <v>0.99997246969999998</v>
      </c>
      <c r="L344" s="4">
        <f t="shared" si="44"/>
        <v>0.99993900879999997</v>
      </c>
      <c r="M344" s="4">
        <f t="shared" si="44"/>
        <v>0.9999536899</v>
      </c>
      <c r="N344" s="4">
        <f t="shared" si="44"/>
        <v>0.99996332440000002</v>
      </c>
      <c r="O344" s="4">
        <f t="shared" si="44"/>
        <v>0.99994328980000002</v>
      </c>
      <c r="P344" s="4">
        <f t="shared" si="44"/>
        <v>0.9999490956</v>
      </c>
      <c r="Q344" s="4">
        <f t="shared" si="44"/>
        <v>0.99994679379999996</v>
      </c>
      <c r="R344" s="4">
        <f t="shared" si="44"/>
        <v>0.99992699740000002</v>
      </c>
      <c r="S344" s="10"/>
    </row>
    <row r="345" spans="1:19" ht="30" x14ac:dyDescent="0.25">
      <c r="A345" s="5" t="s">
        <v>110</v>
      </c>
      <c r="B345" s="5">
        <v>370</v>
      </c>
      <c r="C345" s="5" t="s">
        <v>283</v>
      </c>
      <c r="D345" s="5" t="s">
        <v>130</v>
      </c>
      <c r="E345" s="37" t="s">
        <v>284</v>
      </c>
      <c r="F345" s="5" t="s">
        <v>282</v>
      </c>
      <c r="G345" s="4">
        <f>1-G162</f>
        <v>0.99993397070000001</v>
      </c>
      <c r="H345" s="4">
        <f t="shared" si="44"/>
        <v>0.99993367659999999</v>
      </c>
      <c r="I345" s="4">
        <f t="shared" si="44"/>
        <v>0.99995546790000001</v>
      </c>
      <c r="J345" s="4">
        <f t="shared" si="44"/>
        <v>0.99989263799999994</v>
      </c>
      <c r="K345" s="4">
        <f t="shared" si="44"/>
        <v>0.99990597299999995</v>
      </c>
      <c r="L345" s="4">
        <f t="shared" si="44"/>
        <v>0.99992752129999996</v>
      </c>
      <c r="M345" s="4">
        <f t="shared" si="44"/>
        <v>0.99995450029999999</v>
      </c>
      <c r="N345" s="4">
        <f t="shared" si="44"/>
        <v>0.99995683970000004</v>
      </c>
      <c r="O345" s="4">
        <f t="shared" si="44"/>
        <v>0.99994783330000003</v>
      </c>
      <c r="P345" s="4">
        <f t="shared" si="44"/>
        <v>0.99994301939999997</v>
      </c>
      <c r="Q345" s="4">
        <f t="shared" si="44"/>
        <v>0.99994617090000004</v>
      </c>
      <c r="R345" s="4">
        <f t="shared" si="44"/>
        <v>0.99994891509999995</v>
      </c>
      <c r="S345" s="10"/>
    </row>
    <row r="346" spans="1:19" ht="30" x14ac:dyDescent="0.25">
      <c r="A346" s="5" t="s">
        <v>110</v>
      </c>
      <c r="B346" s="5">
        <v>375</v>
      </c>
      <c r="C346" s="5" t="s">
        <v>285</v>
      </c>
      <c r="D346" s="5" t="s">
        <v>130</v>
      </c>
      <c r="E346" s="37" t="s">
        <v>286</v>
      </c>
      <c r="F346" s="5" t="s">
        <v>282</v>
      </c>
      <c r="G346" s="4">
        <f>1-G163</f>
        <v>0.99987713199999995</v>
      </c>
      <c r="H346" s="4">
        <f t="shared" si="44"/>
        <v>0.99983603700000001</v>
      </c>
      <c r="I346" s="4">
        <f t="shared" si="44"/>
        <v>0.99983561200000004</v>
      </c>
      <c r="J346" s="4">
        <f t="shared" si="44"/>
        <v>0.99983817200000003</v>
      </c>
      <c r="K346" s="4">
        <f t="shared" si="44"/>
        <v>0.99985292800000003</v>
      </c>
      <c r="L346" s="4">
        <f t="shared" si="44"/>
        <v>0.99979991400000001</v>
      </c>
      <c r="M346" s="4">
        <f t="shared" si="44"/>
        <v>0.99989955600000002</v>
      </c>
      <c r="N346" s="4">
        <f t="shared" si="44"/>
        <v>0.99989562600000004</v>
      </c>
      <c r="O346" s="4">
        <f t="shared" si="44"/>
        <v>0.99990142559999995</v>
      </c>
      <c r="P346" s="4">
        <f t="shared" si="44"/>
        <v>0.99985430900000005</v>
      </c>
      <c r="Q346" s="4">
        <f t="shared" si="44"/>
        <v>0.99986982300000005</v>
      </c>
      <c r="R346" s="4">
        <f t="shared" si="44"/>
        <v>0.99988971800000004</v>
      </c>
      <c r="S346" s="10"/>
    </row>
    <row r="347" spans="1:19" ht="30" x14ac:dyDescent="0.25">
      <c r="A347" s="5" t="s">
        <v>110</v>
      </c>
      <c r="B347" s="5">
        <v>376</v>
      </c>
      <c r="C347" s="5" t="s">
        <v>287</v>
      </c>
      <c r="D347" s="5" t="s">
        <v>140</v>
      </c>
      <c r="E347" s="37" t="s">
        <v>288</v>
      </c>
      <c r="F347" s="5" t="s">
        <v>282</v>
      </c>
      <c r="G347" s="4">
        <f>1-G164-G165</f>
        <v>0.95708590000000004</v>
      </c>
      <c r="H347" s="4">
        <f t="shared" ref="H347:R347" si="45">1-H164-H165</f>
        <v>0.95716420000000002</v>
      </c>
      <c r="I347" s="4">
        <f t="shared" si="45"/>
        <v>0.95596959999999997</v>
      </c>
      <c r="J347" s="4">
        <f t="shared" si="45"/>
        <v>0.9564256000000001</v>
      </c>
      <c r="K347" s="4">
        <f t="shared" si="45"/>
        <v>0.9559745999999999</v>
      </c>
      <c r="L347" s="4">
        <f t="shared" si="45"/>
        <v>0.95329739999999996</v>
      </c>
      <c r="M347" s="4">
        <f t="shared" si="45"/>
        <v>0.96816309999999994</v>
      </c>
      <c r="N347" s="4">
        <f t="shared" si="45"/>
        <v>0.9677867</v>
      </c>
      <c r="O347" s="4">
        <f t="shared" si="45"/>
        <v>0.96722940000000002</v>
      </c>
      <c r="P347" s="4">
        <f t="shared" si="45"/>
        <v>0.9664817</v>
      </c>
      <c r="Q347" s="4">
        <f t="shared" si="45"/>
        <v>0.96808000000000005</v>
      </c>
      <c r="R347" s="4">
        <f t="shared" si="45"/>
        <v>0.96871410000000002</v>
      </c>
      <c r="S347" s="10"/>
    </row>
    <row r="348" spans="1:19" ht="30" x14ac:dyDescent="0.25">
      <c r="A348" s="5" t="s">
        <v>110</v>
      </c>
      <c r="B348" s="5">
        <v>376</v>
      </c>
      <c r="C348" s="5" t="s">
        <v>289</v>
      </c>
      <c r="D348" s="5" t="s">
        <v>141</v>
      </c>
      <c r="E348" s="37" t="s">
        <v>290</v>
      </c>
      <c r="F348" s="5" t="s">
        <v>282</v>
      </c>
      <c r="G348" s="4">
        <f>1-G164-G165</f>
        <v>0.95708590000000004</v>
      </c>
      <c r="H348" s="4">
        <f t="shared" ref="H348:R348" si="46">1-H164-H165</f>
        <v>0.95716420000000002</v>
      </c>
      <c r="I348" s="4">
        <f t="shared" si="46"/>
        <v>0.95596959999999997</v>
      </c>
      <c r="J348" s="4">
        <f t="shared" si="46"/>
        <v>0.9564256000000001</v>
      </c>
      <c r="K348" s="4">
        <f t="shared" si="46"/>
        <v>0.9559745999999999</v>
      </c>
      <c r="L348" s="4">
        <f t="shared" si="46"/>
        <v>0.95329739999999996</v>
      </c>
      <c r="M348" s="4">
        <f t="shared" si="46"/>
        <v>0.96816309999999994</v>
      </c>
      <c r="N348" s="4">
        <f t="shared" si="46"/>
        <v>0.9677867</v>
      </c>
      <c r="O348" s="4">
        <f t="shared" si="46"/>
        <v>0.96722940000000002</v>
      </c>
      <c r="P348" s="4">
        <f t="shared" si="46"/>
        <v>0.9664817</v>
      </c>
      <c r="Q348" s="4">
        <f t="shared" si="46"/>
        <v>0.96808000000000005</v>
      </c>
      <c r="R348" s="4">
        <f t="shared" si="46"/>
        <v>0.96871410000000002</v>
      </c>
      <c r="S348" s="10"/>
    </row>
    <row r="349" spans="1:19" ht="30" x14ac:dyDescent="0.25">
      <c r="A349" s="5" t="s">
        <v>110</v>
      </c>
      <c r="B349" s="5">
        <v>382</v>
      </c>
      <c r="C349" s="5" t="s">
        <v>428</v>
      </c>
      <c r="D349" s="5" t="s">
        <v>141</v>
      </c>
      <c r="E349" s="37" t="s">
        <v>429</v>
      </c>
      <c r="F349" s="5" t="s">
        <v>282</v>
      </c>
      <c r="G349" s="4">
        <f>1-G166</f>
        <v>0.99474311000000004</v>
      </c>
      <c r="H349" s="4">
        <f t="shared" ref="H349:R350" si="47">1-H166</f>
        <v>0.99493244000000003</v>
      </c>
      <c r="I349" s="4">
        <f t="shared" si="47"/>
        <v>0.99494614999999997</v>
      </c>
      <c r="J349" s="4">
        <f t="shared" si="47"/>
        <v>0.99478794000000004</v>
      </c>
      <c r="K349" s="4">
        <f t="shared" si="47"/>
        <v>0.99475223000000002</v>
      </c>
      <c r="L349" s="4">
        <f t="shared" si="47"/>
        <v>0.99411987000000002</v>
      </c>
      <c r="M349" s="4">
        <f t="shared" si="47"/>
        <v>0.99669264999999996</v>
      </c>
      <c r="N349" s="4">
        <f t="shared" si="47"/>
        <v>0.99673254</v>
      </c>
      <c r="O349" s="4">
        <f t="shared" si="47"/>
        <v>0.99660177000000005</v>
      </c>
      <c r="P349" s="4">
        <f t="shared" si="47"/>
        <v>0.99646520999999999</v>
      </c>
      <c r="Q349" s="4">
        <f t="shared" si="47"/>
        <v>0.99654529000000003</v>
      </c>
      <c r="R349" s="4">
        <f t="shared" si="47"/>
        <v>0.99651597999999997</v>
      </c>
      <c r="S349" s="10"/>
    </row>
    <row r="350" spans="1:19" ht="30" x14ac:dyDescent="0.25">
      <c r="A350" s="5" t="s">
        <v>110</v>
      </c>
      <c r="B350" s="5">
        <v>384</v>
      </c>
      <c r="C350" s="5" t="s">
        <v>291</v>
      </c>
      <c r="D350" s="5" t="s">
        <v>116</v>
      </c>
      <c r="E350" s="37" t="s">
        <v>292</v>
      </c>
      <c r="F350" s="5" t="s">
        <v>293</v>
      </c>
      <c r="G350" s="4">
        <f>1-G167</f>
        <v>0.99953950700000005</v>
      </c>
      <c r="H350" s="4">
        <f t="shared" si="47"/>
        <v>0.99949689399999997</v>
      </c>
      <c r="I350" s="4">
        <f t="shared" si="47"/>
        <v>0.99955474799999999</v>
      </c>
      <c r="J350" s="4">
        <f t="shared" si="47"/>
        <v>0.99979128900000003</v>
      </c>
      <c r="K350" s="4">
        <f t="shared" si="47"/>
        <v>0.99964739700000005</v>
      </c>
      <c r="L350" s="4">
        <f t="shared" si="47"/>
        <v>0.99962162799999998</v>
      </c>
      <c r="M350" s="4">
        <f t="shared" si="47"/>
        <v>0.99921075599999998</v>
      </c>
      <c r="N350" s="4">
        <f t="shared" si="47"/>
        <v>0.99924199400000002</v>
      </c>
      <c r="O350" s="4">
        <f t="shared" si="47"/>
        <v>0.99925878300000004</v>
      </c>
      <c r="P350" s="4">
        <f t="shared" si="47"/>
        <v>0.99938594000000003</v>
      </c>
      <c r="Q350" s="4">
        <f t="shared" si="47"/>
        <v>0.99936726200000003</v>
      </c>
      <c r="R350" s="4">
        <f t="shared" si="47"/>
        <v>0.99939623300000002</v>
      </c>
      <c r="S350" s="10"/>
    </row>
    <row r="351" spans="1:19" ht="30" x14ac:dyDescent="0.25">
      <c r="A351" s="5" t="s">
        <v>110</v>
      </c>
      <c r="B351" s="5">
        <v>389</v>
      </c>
      <c r="C351" s="5" t="s">
        <v>295</v>
      </c>
      <c r="D351" s="5" t="s">
        <v>130</v>
      </c>
      <c r="E351" s="37" t="s">
        <v>296</v>
      </c>
      <c r="F351" s="5" t="s">
        <v>294</v>
      </c>
      <c r="G351" s="4">
        <f t="shared" ref="G351:R353" si="48">1-G168</f>
        <v>0.99984234100000002</v>
      </c>
      <c r="H351" s="4">
        <f t="shared" si="48"/>
        <v>0.99985400599999996</v>
      </c>
      <c r="I351" s="4">
        <f t="shared" si="48"/>
        <v>0.99984366300000005</v>
      </c>
      <c r="J351" s="4">
        <f t="shared" si="48"/>
        <v>0.99985209100000005</v>
      </c>
      <c r="K351" s="4">
        <f t="shared" si="48"/>
        <v>0.99981942899999998</v>
      </c>
      <c r="L351" s="4">
        <f t="shared" si="48"/>
        <v>0.99985707899999998</v>
      </c>
      <c r="M351" s="4">
        <f t="shared" si="48"/>
        <v>0.99991617119999998</v>
      </c>
      <c r="N351" s="4">
        <f t="shared" si="48"/>
        <v>0.99991456649999999</v>
      </c>
      <c r="O351" s="4">
        <f t="shared" si="48"/>
        <v>0.99991292050000002</v>
      </c>
      <c r="P351" s="4">
        <f t="shared" si="48"/>
        <v>0.99991488930000005</v>
      </c>
      <c r="Q351" s="4">
        <f t="shared" si="48"/>
        <v>0.99990825019999996</v>
      </c>
      <c r="R351" s="4">
        <f t="shared" si="48"/>
        <v>0.99990953169999996</v>
      </c>
      <c r="S351" s="10"/>
    </row>
    <row r="352" spans="1:19" ht="30" x14ac:dyDescent="0.25">
      <c r="A352" s="5" t="s">
        <v>110</v>
      </c>
      <c r="B352" s="5">
        <v>393</v>
      </c>
      <c r="C352" s="5" t="s">
        <v>297</v>
      </c>
      <c r="D352" s="5" t="s">
        <v>145</v>
      </c>
      <c r="E352" s="37" t="s">
        <v>430</v>
      </c>
      <c r="F352" s="5" t="s">
        <v>294</v>
      </c>
      <c r="G352" s="4">
        <f t="shared" si="48"/>
        <v>0.99334458000000003</v>
      </c>
      <c r="H352" s="4">
        <f t="shared" si="48"/>
        <v>0.99350499999999997</v>
      </c>
      <c r="I352" s="4">
        <f t="shared" si="48"/>
        <v>0.99315215000000001</v>
      </c>
      <c r="J352" s="4">
        <f t="shared" si="48"/>
        <v>0.99480952</v>
      </c>
      <c r="K352" s="4">
        <f t="shared" si="48"/>
        <v>0.99339871999999996</v>
      </c>
      <c r="L352" s="4">
        <f t="shared" si="48"/>
        <v>0.99414764</v>
      </c>
      <c r="M352" s="4">
        <f t="shared" si="48"/>
        <v>0.99556800000000001</v>
      </c>
      <c r="N352" s="4">
        <f t="shared" si="48"/>
        <v>0.99545105</v>
      </c>
      <c r="O352" s="4">
        <f t="shared" si="48"/>
        <v>0.99539303999999995</v>
      </c>
      <c r="P352" s="4">
        <f t="shared" si="48"/>
        <v>0.99600595999999997</v>
      </c>
      <c r="Q352" s="4">
        <f t="shared" si="48"/>
        <v>0.99547553</v>
      </c>
      <c r="R352" s="4">
        <f t="shared" si="48"/>
        <v>0.99534356000000002</v>
      </c>
      <c r="S352" s="10"/>
    </row>
    <row r="353" spans="1:19" ht="30" x14ac:dyDescent="0.25">
      <c r="A353" s="5" t="s">
        <v>110</v>
      </c>
      <c r="B353" s="5">
        <v>400</v>
      </c>
      <c r="C353" s="5" t="s">
        <v>298</v>
      </c>
      <c r="D353" s="5" t="s">
        <v>130</v>
      </c>
      <c r="E353" s="37" t="s">
        <v>299</v>
      </c>
      <c r="F353" s="5" t="s">
        <v>294</v>
      </c>
      <c r="G353" s="4">
        <f t="shared" si="48"/>
        <v>0.99977982899999995</v>
      </c>
      <c r="H353" s="4">
        <f t="shared" si="48"/>
        <v>0.99979098399999999</v>
      </c>
      <c r="I353" s="4">
        <f t="shared" si="48"/>
        <v>0.99980924400000004</v>
      </c>
      <c r="J353" s="4">
        <f t="shared" si="48"/>
        <v>0.99969843400000002</v>
      </c>
      <c r="K353" s="4">
        <f t="shared" si="48"/>
        <v>0.99977068599999996</v>
      </c>
      <c r="L353" s="4">
        <f t="shared" si="48"/>
        <v>0.99977748899999996</v>
      </c>
      <c r="M353" s="4">
        <f t="shared" si="48"/>
        <v>0.99987428700000003</v>
      </c>
      <c r="N353" s="4">
        <f t="shared" si="48"/>
        <v>0.999868643</v>
      </c>
      <c r="O353" s="4">
        <f t="shared" si="48"/>
        <v>0.99987109200000002</v>
      </c>
      <c r="P353" s="4">
        <f t="shared" si="48"/>
        <v>0.99986017199999999</v>
      </c>
      <c r="Q353" s="4">
        <f t="shared" si="48"/>
        <v>0.99986113600000004</v>
      </c>
      <c r="R353" s="4">
        <f t="shared" si="48"/>
        <v>0.99985981300000004</v>
      </c>
      <c r="S353" s="10"/>
    </row>
    <row r="354" spans="1:19" ht="30" x14ac:dyDescent="0.25">
      <c r="A354" s="5" t="s">
        <v>110</v>
      </c>
      <c r="B354" s="5">
        <v>420</v>
      </c>
      <c r="C354" s="5" t="s">
        <v>303</v>
      </c>
      <c r="D354" s="5" t="s">
        <v>126</v>
      </c>
      <c r="E354" s="37" t="s">
        <v>304</v>
      </c>
      <c r="F354" s="5" t="s">
        <v>300</v>
      </c>
      <c r="G354" s="4">
        <f>1-G171-G172</f>
        <v>0.98437745700000001</v>
      </c>
      <c r="H354" s="4">
        <f t="shared" ref="H354:R354" si="49">1-H171-H172</f>
        <v>0.98442069399999999</v>
      </c>
      <c r="I354" s="4">
        <f t="shared" si="49"/>
        <v>0.98399192000000002</v>
      </c>
      <c r="J354" s="4">
        <f t="shared" si="49"/>
        <v>0.98316440900000002</v>
      </c>
      <c r="K354" s="4">
        <f t="shared" si="49"/>
        <v>0.98189262300000002</v>
      </c>
      <c r="L354" s="4">
        <f t="shared" si="49"/>
        <v>0.98763164599999997</v>
      </c>
      <c r="M354" s="4">
        <f t="shared" si="49"/>
        <v>0.988519861</v>
      </c>
      <c r="N354" s="4">
        <f t="shared" si="49"/>
        <v>0.98772482500000003</v>
      </c>
      <c r="O354" s="4">
        <f t="shared" si="49"/>
        <v>0.98750280299999993</v>
      </c>
      <c r="P354" s="4">
        <f t="shared" si="49"/>
        <v>0.984720818</v>
      </c>
      <c r="Q354" s="4">
        <f t="shared" si="49"/>
        <v>0.98661892900000003</v>
      </c>
      <c r="R354" s="4">
        <f t="shared" si="49"/>
        <v>0.98465793999999995</v>
      </c>
      <c r="S354" s="10"/>
    </row>
    <row r="355" spans="1:19" ht="30" x14ac:dyDescent="0.25">
      <c r="A355" s="5" t="s">
        <v>110</v>
      </c>
      <c r="B355" s="5">
        <v>420</v>
      </c>
      <c r="C355" s="5" t="s">
        <v>301</v>
      </c>
      <c r="D355" s="5" t="s">
        <v>130</v>
      </c>
      <c r="E355" s="37" t="s">
        <v>302</v>
      </c>
      <c r="F355" s="5" t="s">
        <v>300</v>
      </c>
      <c r="G355" s="4">
        <f>1-G171-G172</f>
        <v>0.98437745700000001</v>
      </c>
      <c r="H355" s="4">
        <f t="shared" ref="H355:R355" si="50">1-H171-H172</f>
        <v>0.98442069399999999</v>
      </c>
      <c r="I355" s="4">
        <f t="shared" si="50"/>
        <v>0.98399192000000002</v>
      </c>
      <c r="J355" s="4">
        <f t="shared" si="50"/>
        <v>0.98316440900000002</v>
      </c>
      <c r="K355" s="4">
        <f t="shared" si="50"/>
        <v>0.98189262300000002</v>
      </c>
      <c r="L355" s="4">
        <f t="shared" si="50"/>
        <v>0.98763164599999997</v>
      </c>
      <c r="M355" s="4">
        <f t="shared" si="50"/>
        <v>0.988519861</v>
      </c>
      <c r="N355" s="4">
        <f t="shared" si="50"/>
        <v>0.98772482500000003</v>
      </c>
      <c r="O355" s="4">
        <f t="shared" si="50"/>
        <v>0.98750280299999993</v>
      </c>
      <c r="P355" s="4">
        <f t="shared" si="50"/>
        <v>0.984720818</v>
      </c>
      <c r="Q355" s="4">
        <f t="shared" si="50"/>
        <v>0.98661892900000003</v>
      </c>
      <c r="R355" s="4">
        <f t="shared" si="50"/>
        <v>0.98465793999999995</v>
      </c>
      <c r="S355" s="10"/>
    </row>
    <row r="356" spans="1:19" ht="30" x14ac:dyDescent="0.25">
      <c r="A356" s="5" t="s">
        <v>110</v>
      </c>
      <c r="B356" s="5">
        <v>426</v>
      </c>
      <c r="C356" s="5" t="s">
        <v>547</v>
      </c>
      <c r="D356" s="5" t="s">
        <v>140</v>
      </c>
      <c r="E356" s="37" t="s">
        <v>548</v>
      </c>
      <c r="F356" s="5" t="s">
        <v>300</v>
      </c>
      <c r="G356" s="4">
        <f>1-G173-G174</f>
        <v>0.99029871000000003</v>
      </c>
      <c r="H356" s="4">
        <f t="shared" ref="H356:R356" si="51">1-H173-H174</f>
        <v>0.99051207999999991</v>
      </c>
      <c r="I356" s="4">
        <f t="shared" si="51"/>
        <v>0.99070044000000002</v>
      </c>
      <c r="J356" s="4">
        <f t="shared" si="51"/>
        <v>0.9910688700000001</v>
      </c>
      <c r="K356" s="4">
        <f t="shared" si="51"/>
        <v>0.99257941999999999</v>
      </c>
      <c r="L356" s="4">
        <f t="shared" si="51"/>
        <v>0.99286481000000004</v>
      </c>
      <c r="M356" s="4">
        <f t="shared" si="51"/>
        <v>0.99108324000000003</v>
      </c>
      <c r="N356" s="4">
        <f t="shared" si="51"/>
        <v>0.99053351000000001</v>
      </c>
      <c r="O356" s="4">
        <f t="shared" si="51"/>
        <v>0.99055528000000004</v>
      </c>
      <c r="P356" s="4">
        <f t="shared" si="51"/>
        <v>0.98944139999999992</v>
      </c>
      <c r="Q356" s="4">
        <f t="shared" si="51"/>
        <v>0.99115091</v>
      </c>
      <c r="R356" s="4">
        <f t="shared" si="51"/>
        <v>0.98969991000000002</v>
      </c>
      <c r="S356" s="10"/>
    </row>
    <row r="357" spans="1:19" ht="30" x14ac:dyDescent="0.25">
      <c r="A357" s="5" t="s">
        <v>110</v>
      </c>
      <c r="B357" s="5">
        <v>426</v>
      </c>
      <c r="C357" s="5" t="s">
        <v>549</v>
      </c>
      <c r="D357" s="5" t="s">
        <v>141</v>
      </c>
      <c r="E357" s="37" t="s">
        <v>550</v>
      </c>
      <c r="F357" s="5" t="s">
        <v>300</v>
      </c>
      <c r="G357" s="4">
        <f>1-G173-G174</f>
        <v>0.99029871000000003</v>
      </c>
      <c r="H357" s="4">
        <f t="shared" ref="H357:R357" si="52">1-H173-H174</f>
        <v>0.99051207999999991</v>
      </c>
      <c r="I357" s="4">
        <f t="shared" si="52"/>
        <v>0.99070044000000002</v>
      </c>
      <c r="J357" s="4">
        <f t="shared" si="52"/>
        <v>0.9910688700000001</v>
      </c>
      <c r="K357" s="4">
        <f t="shared" si="52"/>
        <v>0.99257941999999999</v>
      </c>
      <c r="L357" s="4">
        <f t="shared" si="52"/>
        <v>0.99286481000000004</v>
      </c>
      <c r="M357" s="4">
        <f t="shared" si="52"/>
        <v>0.99108324000000003</v>
      </c>
      <c r="N357" s="4">
        <f t="shared" si="52"/>
        <v>0.99053351000000001</v>
      </c>
      <c r="O357" s="4">
        <f t="shared" si="52"/>
        <v>0.99055528000000004</v>
      </c>
      <c r="P357" s="4">
        <f t="shared" si="52"/>
        <v>0.98944139999999992</v>
      </c>
      <c r="Q357" s="4">
        <f t="shared" si="52"/>
        <v>0.99115091</v>
      </c>
      <c r="R357" s="4">
        <f t="shared" si="52"/>
        <v>0.98969991000000002</v>
      </c>
      <c r="S357" s="10"/>
    </row>
    <row r="358" spans="1:19" ht="30" x14ac:dyDescent="0.25">
      <c r="A358" s="5" t="s">
        <v>110</v>
      </c>
      <c r="B358" s="5">
        <v>436</v>
      </c>
      <c r="C358" s="5" t="s">
        <v>551</v>
      </c>
      <c r="D358" s="5" t="s">
        <v>552</v>
      </c>
      <c r="E358" s="37" t="s">
        <v>553</v>
      </c>
      <c r="F358" s="5" t="s">
        <v>305</v>
      </c>
      <c r="G358" s="4">
        <f>1-G175</f>
        <v>0.99943657399999997</v>
      </c>
      <c r="H358" s="4">
        <f t="shared" ref="H358:R358" si="53">1-H175</f>
        <v>0.99943966900000003</v>
      </c>
      <c r="I358" s="4">
        <f t="shared" si="53"/>
        <v>0.99948842999999998</v>
      </c>
      <c r="J358" s="4">
        <f t="shared" si="53"/>
        <v>0.99943779600000004</v>
      </c>
      <c r="K358" s="4">
        <f t="shared" si="53"/>
        <v>0.99952748899999999</v>
      </c>
      <c r="L358" s="4">
        <f t="shared" si="53"/>
        <v>0.99948800100000001</v>
      </c>
      <c r="M358" s="4">
        <f t="shared" si="53"/>
        <v>0.99942467300000004</v>
      </c>
      <c r="N358" s="4">
        <f t="shared" si="53"/>
        <v>0.99944215199999997</v>
      </c>
      <c r="O358" s="4">
        <f t="shared" si="53"/>
        <v>0.999475687</v>
      </c>
      <c r="P358" s="4">
        <f t="shared" si="53"/>
        <v>0.999469002</v>
      </c>
      <c r="Q358" s="4">
        <f t="shared" si="53"/>
        <v>0.999489823</v>
      </c>
      <c r="R358" s="4">
        <f t="shared" si="53"/>
        <v>0.99950267500000001</v>
      </c>
      <c r="S358" s="10"/>
    </row>
    <row r="359" spans="1:19" ht="30" x14ac:dyDescent="0.25">
      <c r="A359" s="5" t="s">
        <v>110</v>
      </c>
      <c r="B359" s="5">
        <v>438</v>
      </c>
      <c r="C359" s="5" t="s">
        <v>432</v>
      </c>
      <c r="D359" s="5" t="s">
        <v>554</v>
      </c>
      <c r="E359" s="37" t="s">
        <v>433</v>
      </c>
      <c r="F359" s="5" t="s">
        <v>305</v>
      </c>
      <c r="G359" s="4">
        <f>1-G176-G177</f>
        <v>0.97424794999999997</v>
      </c>
      <c r="H359" s="4">
        <f t="shared" ref="H359:R359" si="54">1-H176-H177</f>
        <v>0.97449044000000007</v>
      </c>
      <c r="I359" s="4">
        <f t="shared" si="54"/>
        <v>0.97363147000000005</v>
      </c>
      <c r="J359" s="4">
        <f t="shared" si="54"/>
        <v>0.96623994999999996</v>
      </c>
      <c r="K359" s="4">
        <f t="shared" si="54"/>
        <v>0.96200680999999999</v>
      </c>
      <c r="L359" s="4">
        <f t="shared" si="54"/>
        <v>0.96127750999999995</v>
      </c>
      <c r="M359" s="4">
        <f t="shared" si="54"/>
        <v>0.97994339100000005</v>
      </c>
      <c r="N359" s="4">
        <f t="shared" si="54"/>
        <v>0.98019706899999992</v>
      </c>
      <c r="O359" s="4">
        <f t="shared" si="54"/>
        <v>0.98032848899999991</v>
      </c>
      <c r="P359" s="4">
        <f t="shared" si="54"/>
        <v>0.98102177999999995</v>
      </c>
      <c r="Q359" s="4">
        <f t="shared" si="54"/>
        <v>0.98141146999999995</v>
      </c>
      <c r="R359" s="4">
        <f t="shared" si="54"/>
        <v>0.98060485900000005</v>
      </c>
      <c r="S359" s="10"/>
    </row>
    <row r="360" spans="1:19" ht="30" x14ac:dyDescent="0.25">
      <c r="A360" s="5" t="s">
        <v>110</v>
      </c>
      <c r="B360" s="5">
        <v>438</v>
      </c>
      <c r="C360" s="5" t="s">
        <v>431</v>
      </c>
      <c r="D360" s="5" t="s">
        <v>555</v>
      </c>
      <c r="E360" s="37" t="s">
        <v>556</v>
      </c>
      <c r="F360" s="5" t="s">
        <v>305</v>
      </c>
      <c r="G360" s="4">
        <f>1-G176-G177</f>
        <v>0.97424794999999997</v>
      </c>
      <c r="H360" s="4">
        <f t="shared" ref="H360:R360" si="55">1-H176-H177</f>
        <v>0.97449044000000007</v>
      </c>
      <c r="I360" s="4">
        <f t="shared" si="55"/>
        <v>0.97363147000000005</v>
      </c>
      <c r="J360" s="4">
        <f t="shared" si="55"/>
        <v>0.96623994999999996</v>
      </c>
      <c r="K360" s="4">
        <f t="shared" si="55"/>
        <v>0.96200680999999999</v>
      </c>
      <c r="L360" s="4">
        <f t="shared" si="55"/>
        <v>0.96127750999999995</v>
      </c>
      <c r="M360" s="4">
        <f t="shared" si="55"/>
        <v>0.97994339100000005</v>
      </c>
      <c r="N360" s="4">
        <f t="shared" si="55"/>
        <v>0.98019706899999992</v>
      </c>
      <c r="O360" s="4">
        <f t="shared" si="55"/>
        <v>0.98032848899999991</v>
      </c>
      <c r="P360" s="4">
        <f t="shared" si="55"/>
        <v>0.98102177999999995</v>
      </c>
      <c r="Q360" s="4">
        <f t="shared" si="55"/>
        <v>0.98141146999999995</v>
      </c>
      <c r="R360" s="4">
        <f t="shared" si="55"/>
        <v>0.98060485900000005</v>
      </c>
      <c r="S360" s="10"/>
    </row>
    <row r="361" spans="1:19" ht="30" x14ac:dyDescent="0.25">
      <c r="A361" s="5" t="s">
        <v>306</v>
      </c>
      <c r="B361" s="5">
        <v>1</v>
      </c>
      <c r="C361" s="5" t="s">
        <v>485</v>
      </c>
      <c r="D361" s="5" t="s">
        <v>486</v>
      </c>
      <c r="E361" s="37" t="s">
        <v>557</v>
      </c>
      <c r="F361" s="5" t="s">
        <v>307</v>
      </c>
      <c r="G361" s="4">
        <f>1-G178</f>
        <v>0.99948756299999997</v>
      </c>
      <c r="H361" s="4">
        <f t="shared" ref="H361:R361" si="56">1-H178</f>
        <v>0.99948015300000004</v>
      </c>
      <c r="I361" s="4">
        <f t="shared" si="56"/>
        <v>0.99948510400000001</v>
      </c>
      <c r="J361" s="4">
        <f t="shared" si="56"/>
        <v>0.99946810500000005</v>
      </c>
      <c r="K361" s="4">
        <f t="shared" si="56"/>
        <v>0.99941314699999995</v>
      </c>
      <c r="L361" s="4">
        <f t="shared" si="56"/>
        <v>0.99947617</v>
      </c>
      <c r="M361" s="4">
        <f t="shared" si="56"/>
        <v>0.99964603799999996</v>
      </c>
      <c r="N361" s="4">
        <f t="shared" si="56"/>
        <v>0.99964171400000001</v>
      </c>
      <c r="O361" s="4">
        <f t="shared" si="56"/>
        <v>0.99964947500000001</v>
      </c>
      <c r="P361" s="4">
        <f t="shared" si="56"/>
        <v>0.99967113699999999</v>
      </c>
      <c r="Q361" s="4">
        <f t="shared" si="56"/>
        <v>0.99966511300000005</v>
      </c>
      <c r="R361" s="4">
        <f t="shared" si="56"/>
        <v>0.99966635800000003</v>
      </c>
      <c r="S361" s="10"/>
    </row>
    <row r="362" spans="1:19" ht="30" x14ac:dyDescent="0.25">
      <c r="A362" s="5" t="s">
        <v>306</v>
      </c>
      <c r="B362" s="5">
        <v>2</v>
      </c>
      <c r="C362" s="5" t="s">
        <v>308</v>
      </c>
      <c r="D362" s="5" t="s">
        <v>112</v>
      </c>
      <c r="E362" s="37" t="s">
        <v>309</v>
      </c>
      <c r="F362" s="5" t="s">
        <v>310</v>
      </c>
      <c r="G362" s="4">
        <f t="shared" ref="G362:R370" si="57">1-G179</f>
        <v>0.99182490000000001</v>
      </c>
      <c r="H362" s="4">
        <f t="shared" si="57"/>
        <v>0.99199976000000001</v>
      </c>
      <c r="I362" s="4">
        <f t="shared" si="57"/>
        <v>0.99187283000000004</v>
      </c>
      <c r="J362" s="4">
        <f t="shared" si="57"/>
        <v>0.99143161999999996</v>
      </c>
      <c r="K362" s="4">
        <f t="shared" si="57"/>
        <v>0.99064956999999998</v>
      </c>
      <c r="L362" s="4">
        <f t="shared" si="57"/>
        <v>0.99137204000000001</v>
      </c>
      <c r="M362" s="4">
        <f t="shared" si="57"/>
        <v>0.99532825000000003</v>
      </c>
      <c r="N362" s="4">
        <f t="shared" si="57"/>
        <v>0.99536838000000005</v>
      </c>
      <c r="O362" s="4">
        <f t="shared" si="57"/>
        <v>0.99532423000000003</v>
      </c>
      <c r="P362" s="4">
        <f t="shared" si="57"/>
        <v>0.99547134999999998</v>
      </c>
      <c r="Q362" s="4">
        <f t="shared" si="57"/>
        <v>0.99534201</v>
      </c>
      <c r="R362" s="4">
        <f t="shared" si="57"/>
        <v>0.99539864</v>
      </c>
      <c r="S362" s="10"/>
    </row>
    <row r="363" spans="1:19" ht="30" x14ac:dyDescent="0.25">
      <c r="A363" s="5" t="s">
        <v>306</v>
      </c>
      <c r="B363" s="5">
        <v>5</v>
      </c>
      <c r="C363" s="5" t="s">
        <v>558</v>
      </c>
      <c r="D363" s="5" t="s">
        <v>146</v>
      </c>
      <c r="E363" s="37" t="s">
        <v>559</v>
      </c>
      <c r="F363" s="5" t="s">
        <v>307</v>
      </c>
      <c r="G363" s="4">
        <f t="shared" si="57"/>
        <v>0.99982667999999997</v>
      </c>
      <c r="H363" s="4">
        <f t="shared" si="57"/>
        <v>0.99981474999999997</v>
      </c>
      <c r="I363" s="4">
        <f t="shared" si="57"/>
        <v>0.99981775699999997</v>
      </c>
      <c r="J363" s="4">
        <f t="shared" si="57"/>
        <v>0.99983295699999997</v>
      </c>
      <c r="K363" s="4">
        <f t="shared" si="57"/>
        <v>0.99981024799999996</v>
      </c>
      <c r="L363" s="4">
        <f t="shared" si="57"/>
        <v>0.99984188299999999</v>
      </c>
      <c r="M363" s="4">
        <f t="shared" si="57"/>
        <v>0.99984735700000005</v>
      </c>
      <c r="N363" s="4">
        <f t="shared" si="57"/>
        <v>0.99985712199999999</v>
      </c>
      <c r="O363" s="4">
        <f t="shared" si="57"/>
        <v>0.99985033099999998</v>
      </c>
      <c r="P363" s="4">
        <f t="shared" si="57"/>
        <v>0.99985618200000004</v>
      </c>
      <c r="Q363" s="4">
        <f t="shared" si="57"/>
        <v>0.99985604800000005</v>
      </c>
      <c r="R363" s="4">
        <f t="shared" si="57"/>
        <v>0.99985505699999999</v>
      </c>
      <c r="S363" s="10"/>
    </row>
    <row r="364" spans="1:19" ht="30" x14ac:dyDescent="0.25">
      <c r="A364" s="5" t="s">
        <v>306</v>
      </c>
      <c r="B364" s="5">
        <v>14</v>
      </c>
      <c r="C364" s="5" t="s">
        <v>311</v>
      </c>
      <c r="D364" s="5" t="s">
        <v>113</v>
      </c>
      <c r="E364" s="37" t="s">
        <v>312</v>
      </c>
      <c r="F364" s="5" t="s">
        <v>307</v>
      </c>
      <c r="G364" s="4">
        <f t="shared" si="57"/>
        <v>0.99753133999999999</v>
      </c>
      <c r="H364" s="4">
        <f t="shared" si="57"/>
        <v>0.99750435000000004</v>
      </c>
      <c r="I364" s="4">
        <f t="shared" si="57"/>
        <v>0.99754794999999996</v>
      </c>
      <c r="J364" s="4">
        <f t="shared" si="57"/>
        <v>0.99773009000000001</v>
      </c>
      <c r="K364" s="4">
        <f t="shared" si="57"/>
        <v>0.99731733</v>
      </c>
      <c r="L364" s="4">
        <f t="shared" si="57"/>
        <v>0.99758195999999999</v>
      </c>
      <c r="M364" s="4">
        <f t="shared" si="57"/>
        <v>0.99817776000000003</v>
      </c>
      <c r="N364" s="4">
        <f t="shared" si="57"/>
        <v>0.99821468000000002</v>
      </c>
      <c r="O364" s="4">
        <f t="shared" si="57"/>
        <v>0.99822166999999995</v>
      </c>
      <c r="P364" s="4">
        <f t="shared" si="57"/>
        <v>0.99828474</v>
      </c>
      <c r="Q364" s="4">
        <f t="shared" si="57"/>
        <v>0.99822599000000001</v>
      </c>
      <c r="R364" s="4">
        <f t="shared" si="57"/>
        <v>0.99822043999999999</v>
      </c>
      <c r="S364" s="10"/>
    </row>
    <row r="365" spans="1:19" ht="30" x14ac:dyDescent="0.25">
      <c r="A365" s="5" t="s">
        <v>306</v>
      </c>
      <c r="B365" s="5">
        <v>17</v>
      </c>
      <c r="C365" s="5" t="s">
        <v>313</v>
      </c>
      <c r="D365" s="5" t="s">
        <v>130</v>
      </c>
      <c r="E365" s="37" t="s">
        <v>314</v>
      </c>
      <c r="F365" s="5" t="s">
        <v>307</v>
      </c>
      <c r="G365" s="4">
        <f t="shared" si="57"/>
        <v>0.99977164600000001</v>
      </c>
      <c r="H365" s="4">
        <f t="shared" si="57"/>
        <v>0.99976567299999997</v>
      </c>
      <c r="I365" s="4">
        <f t="shared" si="57"/>
        <v>0.99976130699999999</v>
      </c>
      <c r="J365" s="4">
        <f t="shared" si="57"/>
        <v>0.99977272699999997</v>
      </c>
      <c r="K365" s="4">
        <f t="shared" si="57"/>
        <v>0.99976456000000002</v>
      </c>
      <c r="L365" s="4">
        <f t="shared" si="57"/>
        <v>0.99978347999999995</v>
      </c>
      <c r="M365" s="4">
        <f t="shared" si="57"/>
        <v>0.99985088099999997</v>
      </c>
      <c r="N365" s="4">
        <f t="shared" si="57"/>
        <v>0.99982435700000005</v>
      </c>
      <c r="O365" s="4">
        <f t="shared" si="57"/>
        <v>0.99981346500000001</v>
      </c>
      <c r="P365" s="4">
        <f t="shared" si="57"/>
        <v>0.99985632800000002</v>
      </c>
      <c r="Q365" s="4">
        <f t="shared" si="57"/>
        <v>0.99982758199999999</v>
      </c>
      <c r="R365" s="4">
        <f t="shared" si="57"/>
        <v>0.99984968399999996</v>
      </c>
      <c r="S365" s="10"/>
    </row>
    <row r="366" spans="1:19" ht="30" x14ac:dyDescent="0.25">
      <c r="A366" s="5" t="s">
        <v>306</v>
      </c>
      <c r="B366" s="5">
        <v>24</v>
      </c>
      <c r="C366" s="5" t="s">
        <v>315</v>
      </c>
      <c r="D366" s="5" t="s">
        <v>130</v>
      </c>
      <c r="E366" s="37" t="s">
        <v>434</v>
      </c>
      <c r="F366" s="5" t="s">
        <v>316</v>
      </c>
      <c r="G366" s="4">
        <f t="shared" si="57"/>
        <v>0.99987779799999998</v>
      </c>
      <c r="H366" s="4">
        <f t="shared" si="57"/>
        <v>0.999884412</v>
      </c>
      <c r="I366" s="4">
        <f t="shared" si="57"/>
        <v>0.99987509399999996</v>
      </c>
      <c r="J366" s="4">
        <f t="shared" si="57"/>
        <v>0.99979790000000002</v>
      </c>
      <c r="K366" s="4">
        <f t="shared" si="57"/>
        <v>0.99971367799999999</v>
      </c>
      <c r="L366" s="4">
        <f t="shared" si="57"/>
        <v>0.99970998499999997</v>
      </c>
      <c r="M366" s="4">
        <f t="shared" si="57"/>
        <v>0.99997628260000004</v>
      </c>
      <c r="N366" s="4">
        <f t="shared" si="57"/>
        <v>0.99997818800000005</v>
      </c>
      <c r="O366" s="4">
        <f t="shared" si="57"/>
        <v>0.99997445200000001</v>
      </c>
      <c r="P366" s="4">
        <f t="shared" si="57"/>
        <v>0.99997005819999996</v>
      </c>
      <c r="Q366" s="4">
        <f t="shared" si="57"/>
        <v>0.99996861329999998</v>
      </c>
      <c r="R366" s="4">
        <f t="shared" si="57"/>
        <v>0.99996740240000004</v>
      </c>
      <c r="S366" s="10"/>
    </row>
    <row r="367" spans="1:19" ht="30" x14ac:dyDescent="0.25">
      <c r="A367" s="5" t="s">
        <v>306</v>
      </c>
      <c r="B367" s="5">
        <v>28</v>
      </c>
      <c r="C367" s="5" t="s">
        <v>317</v>
      </c>
      <c r="D367" s="5" t="s">
        <v>130</v>
      </c>
      <c r="E367" s="37" t="s">
        <v>318</v>
      </c>
      <c r="F367" s="5" t="s">
        <v>319</v>
      </c>
      <c r="G367" s="4">
        <f t="shared" si="57"/>
        <v>0.99992864260000003</v>
      </c>
      <c r="H367" s="4">
        <f t="shared" si="57"/>
        <v>0.99991498860000005</v>
      </c>
      <c r="I367" s="4">
        <f t="shared" si="57"/>
        <v>0.99991232590000001</v>
      </c>
      <c r="J367" s="4">
        <f t="shared" si="57"/>
        <v>0.99988556799999995</v>
      </c>
      <c r="K367" s="4">
        <f t="shared" si="57"/>
        <v>0.99984611000000001</v>
      </c>
      <c r="L367" s="4">
        <f t="shared" si="57"/>
        <v>0.99982338999999998</v>
      </c>
      <c r="M367" s="4">
        <f t="shared" si="57"/>
        <v>0.99998236610000002</v>
      </c>
      <c r="N367" s="4">
        <f t="shared" si="57"/>
        <v>0.99997827920000004</v>
      </c>
      <c r="O367" s="4">
        <f t="shared" si="57"/>
        <v>0.99998149039999995</v>
      </c>
      <c r="P367" s="4">
        <f t="shared" si="57"/>
        <v>0.99997588839999996</v>
      </c>
      <c r="Q367" s="4">
        <f t="shared" si="57"/>
        <v>0.99997617110000003</v>
      </c>
      <c r="R367" s="4">
        <f t="shared" si="57"/>
        <v>0.99997387419999995</v>
      </c>
      <c r="S367" s="10"/>
    </row>
    <row r="368" spans="1:19" ht="30" x14ac:dyDescent="0.25">
      <c r="A368" s="5" t="s">
        <v>306</v>
      </c>
      <c r="B368" s="5">
        <v>30</v>
      </c>
      <c r="C368" s="5" t="s">
        <v>320</v>
      </c>
      <c r="D368" s="5" t="s">
        <v>130</v>
      </c>
      <c r="E368" s="37" t="s">
        <v>321</v>
      </c>
      <c r="F368" s="5" t="s">
        <v>322</v>
      </c>
      <c r="G368" s="4">
        <f t="shared" si="57"/>
        <v>0.99989278400000003</v>
      </c>
      <c r="H368" s="4">
        <f t="shared" si="57"/>
        <v>0.99988953199999997</v>
      </c>
      <c r="I368" s="4">
        <f t="shared" si="57"/>
        <v>0.99988438700000004</v>
      </c>
      <c r="J368" s="4">
        <f t="shared" si="57"/>
        <v>0.99987364700000003</v>
      </c>
      <c r="K368" s="4">
        <f t="shared" si="57"/>
        <v>0.99982861899999997</v>
      </c>
      <c r="L368" s="4">
        <f t="shared" si="57"/>
        <v>0.99982335700000002</v>
      </c>
      <c r="M368" s="4">
        <f t="shared" si="57"/>
        <v>0.99996638449999997</v>
      </c>
      <c r="N368" s="4">
        <f t="shared" si="57"/>
        <v>0.99996292330000003</v>
      </c>
      <c r="O368" s="4">
        <f t="shared" si="57"/>
        <v>0.99996733069999999</v>
      </c>
      <c r="P368" s="4">
        <f t="shared" si="57"/>
        <v>0.99995987389999996</v>
      </c>
      <c r="Q368" s="4">
        <f t="shared" si="57"/>
        <v>0.99995660860000002</v>
      </c>
      <c r="R368" s="4">
        <f t="shared" si="57"/>
        <v>0.99995290380000001</v>
      </c>
      <c r="S368" s="10"/>
    </row>
    <row r="369" spans="1:19" ht="30" x14ac:dyDescent="0.25">
      <c r="A369" s="5" t="s">
        <v>306</v>
      </c>
      <c r="B369" s="5">
        <v>32</v>
      </c>
      <c r="C369" s="5" t="s">
        <v>124</v>
      </c>
      <c r="D369" s="5" t="s">
        <v>112</v>
      </c>
      <c r="E369" s="37" t="s">
        <v>323</v>
      </c>
      <c r="F369" s="5" t="s">
        <v>324</v>
      </c>
      <c r="G369" s="4">
        <f t="shared" si="57"/>
        <v>0.99970303100000002</v>
      </c>
      <c r="H369" s="4">
        <f t="shared" si="57"/>
        <v>0.99968876100000004</v>
      </c>
      <c r="I369" s="4">
        <f t="shared" si="57"/>
        <v>0.999660514</v>
      </c>
      <c r="J369" s="4">
        <f t="shared" si="57"/>
        <v>0.99956180299999997</v>
      </c>
      <c r="K369" s="4">
        <f t="shared" si="57"/>
        <v>0.99950203800000004</v>
      </c>
      <c r="L369" s="4">
        <f t="shared" si="57"/>
        <v>0.99944133800000001</v>
      </c>
      <c r="M369" s="4">
        <f t="shared" si="57"/>
        <v>0.99990938360000003</v>
      </c>
      <c r="N369" s="4">
        <f t="shared" si="57"/>
        <v>0.99991584590000004</v>
      </c>
      <c r="O369" s="4">
        <f t="shared" si="57"/>
        <v>0.99991823410000003</v>
      </c>
      <c r="P369" s="4">
        <f t="shared" si="57"/>
        <v>0.99989391599999999</v>
      </c>
      <c r="Q369" s="4">
        <f t="shared" si="57"/>
        <v>0.99988874000000005</v>
      </c>
      <c r="R369" s="4">
        <f t="shared" si="57"/>
        <v>0.99988951599999998</v>
      </c>
      <c r="S369" s="10"/>
    </row>
    <row r="370" spans="1:19" ht="30" x14ac:dyDescent="0.25">
      <c r="A370" s="5" t="s">
        <v>306</v>
      </c>
      <c r="B370" s="5">
        <v>36</v>
      </c>
      <c r="C370" s="5" t="s">
        <v>560</v>
      </c>
      <c r="D370" s="5" t="s">
        <v>130</v>
      </c>
      <c r="E370" s="37" t="s">
        <v>561</v>
      </c>
      <c r="F370" s="5" t="s">
        <v>437</v>
      </c>
      <c r="G370" s="4">
        <f t="shared" si="57"/>
        <v>0.99988230600000005</v>
      </c>
      <c r="H370" s="4">
        <f t="shared" si="57"/>
        <v>0.99989595499999995</v>
      </c>
      <c r="I370" s="4">
        <f t="shared" si="57"/>
        <v>0.99991637420000001</v>
      </c>
      <c r="J370" s="4">
        <f t="shared" si="57"/>
        <v>0.99989870999999997</v>
      </c>
      <c r="K370" s="4">
        <f t="shared" si="57"/>
        <v>0.99987915999999999</v>
      </c>
      <c r="L370" s="4">
        <f t="shared" si="57"/>
        <v>0.99990275070000001</v>
      </c>
      <c r="M370" s="4">
        <f t="shared" si="57"/>
        <v>0.99991144789999997</v>
      </c>
      <c r="N370" s="4">
        <f t="shared" si="57"/>
        <v>0.99991623380000005</v>
      </c>
      <c r="O370" s="4">
        <f t="shared" si="57"/>
        <v>0.99991161559999997</v>
      </c>
      <c r="P370" s="4">
        <f t="shared" si="57"/>
        <v>0.99989700299999995</v>
      </c>
      <c r="Q370" s="4">
        <f t="shared" si="57"/>
        <v>0.99989658999999997</v>
      </c>
      <c r="R370" s="4">
        <f t="shared" si="57"/>
        <v>0.99988672099999998</v>
      </c>
      <c r="S370" s="10"/>
    </row>
    <row r="371" spans="1:19" ht="30" x14ac:dyDescent="0.25">
      <c r="A371" s="5" t="s">
        <v>306</v>
      </c>
      <c r="B371" s="5">
        <v>37</v>
      </c>
      <c r="C371" s="5" t="s">
        <v>435</v>
      </c>
      <c r="D371" s="5" t="s">
        <v>125</v>
      </c>
      <c r="E371" s="37" t="s">
        <v>436</v>
      </c>
      <c r="F371" s="5" t="s">
        <v>437</v>
      </c>
      <c r="G371" s="4">
        <f>1-G188-G189</f>
        <v>0.99867147299999992</v>
      </c>
      <c r="H371" s="4">
        <f t="shared" ref="H371:R371" si="58">1-H188-H189</f>
        <v>0.99881534299999997</v>
      </c>
      <c r="I371" s="4">
        <f t="shared" si="58"/>
        <v>0.998805532</v>
      </c>
      <c r="J371" s="4">
        <f t="shared" si="58"/>
        <v>0.99431393199999996</v>
      </c>
      <c r="K371" s="4">
        <f t="shared" si="58"/>
        <v>0.99533853799999994</v>
      </c>
      <c r="L371" s="4">
        <f t="shared" si="58"/>
        <v>0.99394065900000006</v>
      </c>
      <c r="M371" s="4">
        <f t="shared" si="58"/>
        <v>0.99876355399999994</v>
      </c>
      <c r="N371" s="4">
        <f t="shared" si="58"/>
        <v>0.99888785199999997</v>
      </c>
      <c r="O371" s="4">
        <f t="shared" si="58"/>
        <v>0.99894307900000001</v>
      </c>
      <c r="P371" s="4">
        <f t="shared" si="58"/>
        <v>0.99473508900000007</v>
      </c>
      <c r="Q371" s="4">
        <f t="shared" si="58"/>
        <v>0.99555816100000005</v>
      </c>
      <c r="R371" s="4">
        <f t="shared" si="58"/>
        <v>0.99517644099999991</v>
      </c>
      <c r="S371" s="10"/>
    </row>
    <row r="372" spans="1:19" ht="30" x14ac:dyDescent="0.25">
      <c r="A372" s="5" t="s">
        <v>306</v>
      </c>
      <c r="B372" s="5">
        <v>37</v>
      </c>
      <c r="C372" s="5" t="s">
        <v>438</v>
      </c>
      <c r="D372" s="5" t="s">
        <v>126</v>
      </c>
      <c r="E372" s="37" t="s">
        <v>439</v>
      </c>
      <c r="F372" s="5" t="s">
        <v>437</v>
      </c>
      <c r="G372" s="4">
        <f>1-G188-G189</f>
        <v>0.99867147299999992</v>
      </c>
      <c r="H372" s="4">
        <f t="shared" ref="H372:R372" si="59">1-H188-H189</f>
        <v>0.99881534299999997</v>
      </c>
      <c r="I372" s="4">
        <f t="shared" si="59"/>
        <v>0.998805532</v>
      </c>
      <c r="J372" s="4">
        <f t="shared" si="59"/>
        <v>0.99431393199999996</v>
      </c>
      <c r="K372" s="4">
        <f t="shared" si="59"/>
        <v>0.99533853799999994</v>
      </c>
      <c r="L372" s="4">
        <f t="shared" si="59"/>
        <v>0.99394065900000006</v>
      </c>
      <c r="M372" s="4">
        <f t="shared" si="59"/>
        <v>0.99876355399999994</v>
      </c>
      <c r="N372" s="4">
        <f t="shared" si="59"/>
        <v>0.99888785199999997</v>
      </c>
      <c r="O372" s="4">
        <f t="shared" si="59"/>
        <v>0.99894307900000001</v>
      </c>
      <c r="P372" s="4">
        <f t="shared" si="59"/>
        <v>0.99473508900000007</v>
      </c>
      <c r="Q372" s="4">
        <f t="shared" si="59"/>
        <v>0.99555816100000005</v>
      </c>
      <c r="R372" s="4">
        <f t="shared" si="59"/>
        <v>0.99517644099999991</v>
      </c>
      <c r="S372" s="10"/>
    </row>
    <row r="373" spans="1:19" ht="30" x14ac:dyDescent="0.25">
      <c r="A373" s="5" t="s">
        <v>306</v>
      </c>
      <c r="B373" s="5">
        <v>48</v>
      </c>
      <c r="C373" s="5" t="s">
        <v>562</v>
      </c>
      <c r="D373" s="5" t="s">
        <v>130</v>
      </c>
      <c r="E373" s="37" t="s">
        <v>563</v>
      </c>
      <c r="F373" s="5" t="s">
        <v>325</v>
      </c>
      <c r="G373" s="4">
        <f>1-G190</f>
        <v>0.99987875299999995</v>
      </c>
      <c r="H373" s="4">
        <f t="shared" ref="H373:R373" si="60">1-H190</f>
        <v>0.99987144800000005</v>
      </c>
      <c r="I373" s="4">
        <f t="shared" si="60"/>
        <v>0.999869381</v>
      </c>
      <c r="J373" s="4">
        <f t="shared" si="60"/>
        <v>0.99986303200000004</v>
      </c>
      <c r="K373" s="4">
        <f t="shared" si="60"/>
        <v>0.99987372399999996</v>
      </c>
      <c r="L373" s="4">
        <f t="shared" si="60"/>
        <v>0.99987693399999999</v>
      </c>
      <c r="M373" s="4">
        <f t="shared" si="60"/>
        <v>0.99988450299999998</v>
      </c>
      <c r="N373" s="4">
        <f t="shared" si="60"/>
        <v>0.99986399500000001</v>
      </c>
      <c r="O373" s="4">
        <f t="shared" si="60"/>
        <v>0.99987084999999998</v>
      </c>
      <c r="P373" s="4">
        <f t="shared" si="60"/>
        <v>0.99985531000000005</v>
      </c>
      <c r="Q373" s="4">
        <f t="shared" si="60"/>
        <v>0.99985521899999996</v>
      </c>
      <c r="R373" s="4">
        <f t="shared" si="60"/>
        <v>0.99986531300000003</v>
      </c>
      <c r="S373" s="10"/>
    </row>
    <row r="374" spans="1:19" ht="30" x14ac:dyDescent="0.25">
      <c r="A374" s="5" t="s">
        <v>306</v>
      </c>
      <c r="B374" s="5">
        <v>52</v>
      </c>
      <c r="C374" s="5" t="s">
        <v>564</v>
      </c>
      <c r="D374" s="5" t="s">
        <v>130</v>
      </c>
      <c r="E374" s="37" t="s">
        <v>565</v>
      </c>
      <c r="F374" s="5" t="s">
        <v>325</v>
      </c>
      <c r="G374" s="4">
        <f t="shared" ref="G374:R374" si="61">1-G191</f>
        <v>0.99996791129999996</v>
      </c>
      <c r="H374" s="4">
        <f t="shared" si="61"/>
        <v>0.99996302150000005</v>
      </c>
      <c r="I374" s="4">
        <f t="shared" si="61"/>
        <v>0.99996804449999999</v>
      </c>
      <c r="J374" s="4">
        <f t="shared" si="61"/>
        <v>0.99995900520000003</v>
      </c>
      <c r="K374" s="4">
        <f t="shared" si="61"/>
        <v>0.99996515159999999</v>
      </c>
      <c r="L374" s="4">
        <f t="shared" si="61"/>
        <v>0.99997321110000004</v>
      </c>
      <c r="M374" s="4">
        <f t="shared" si="61"/>
        <v>0.99995137639999998</v>
      </c>
      <c r="N374" s="4">
        <f t="shared" si="61"/>
        <v>0.99993681109999999</v>
      </c>
      <c r="O374" s="4">
        <f t="shared" si="61"/>
        <v>0.99997124729999998</v>
      </c>
      <c r="P374" s="4">
        <f t="shared" si="61"/>
        <v>0.99997327680000003</v>
      </c>
      <c r="Q374" s="4">
        <f t="shared" si="61"/>
        <v>0.99991631849999996</v>
      </c>
      <c r="R374" s="4">
        <f t="shared" si="61"/>
        <v>0.99996621090000004</v>
      </c>
      <c r="S374" s="10"/>
    </row>
    <row r="375" spans="1:19" ht="30" x14ac:dyDescent="0.25">
      <c r="A375" s="5" t="s">
        <v>306</v>
      </c>
      <c r="B375" s="5">
        <v>53</v>
      </c>
      <c r="C375" s="5" t="s">
        <v>326</v>
      </c>
      <c r="D375" s="5" t="s">
        <v>130</v>
      </c>
      <c r="E375" s="37" t="s">
        <v>327</v>
      </c>
      <c r="F375" s="5" t="s">
        <v>328</v>
      </c>
      <c r="G375" s="4">
        <f>1-G192-G193</f>
        <v>0.98681995859999994</v>
      </c>
      <c r="H375" s="4">
        <f t="shared" ref="H375:R375" si="62">1-H192-H193</f>
        <v>0.98626897850000006</v>
      </c>
      <c r="I375" s="4">
        <f t="shared" si="62"/>
        <v>0.98641981359999997</v>
      </c>
      <c r="J375" s="4">
        <f t="shared" si="62"/>
        <v>0.98702063650000005</v>
      </c>
      <c r="K375" s="4">
        <f t="shared" si="62"/>
        <v>0.98767567320000005</v>
      </c>
      <c r="L375" s="4">
        <f t="shared" si="62"/>
        <v>0.98803711169999997</v>
      </c>
      <c r="M375" s="4">
        <f t="shared" si="62"/>
        <v>0.98552232530000006</v>
      </c>
      <c r="N375" s="4">
        <f t="shared" si="62"/>
        <v>0.98447470320000008</v>
      </c>
      <c r="O375" s="4">
        <f t="shared" si="62"/>
        <v>0.98569861199999997</v>
      </c>
      <c r="P375" s="4">
        <f t="shared" si="62"/>
        <v>0.98380022979999993</v>
      </c>
      <c r="Q375" s="4">
        <f t="shared" si="62"/>
        <v>0.98413834330000005</v>
      </c>
      <c r="R375" s="4">
        <f t="shared" si="62"/>
        <v>0.98538826639999999</v>
      </c>
      <c r="S375" s="10"/>
    </row>
    <row r="376" spans="1:19" ht="30" x14ac:dyDescent="0.25">
      <c r="A376" s="5" t="s">
        <v>306</v>
      </c>
      <c r="B376" s="5">
        <v>53</v>
      </c>
      <c r="C376" s="5" t="s">
        <v>329</v>
      </c>
      <c r="D376" s="5" t="s">
        <v>140</v>
      </c>
      <c r="E376" s="37" t="s">
        <v>440</v>
      </c>
      <c r="F376" s="5" t="s">
        <v>325</v>
      </c>
      <c r="G376" s="4">
        <f>1-G192-G193</f>
        <v>0.98681995859999994</v>
      </c>
      <c r="H376" s="4">
        <f t="shared" ref="H376:R376" si="63">1-H192-H193</f>
        <v>0.98626897850000006</v>
      </c>
      <c r="I376" s="4">
        <f t="shared" si="63"/>
        <v>0.98641981359999997</v>
      </c>
      <c r="J376" s="4">
        <f t="shared" si="63"/>
        <v>0.98702063650000005</v>
      </c>
      <c r="K376" s="4">
        <f t="shared" si="63"/>
        <v>0.98767567320000005</v>
      </c>
      <c r="L376" s="4">
        <f t="shared" si="63"/>
        <v>0.98803711169999997</v>
      </c>
      <c r="M376" s="4">
        <f t="shared" si="63"/>
        <v>0.98552232530000006</v>
      </c>
      <c r="N376" s="4">
        <f t="shared" si="63"/>
        <v>0.98447470320000008</v>
      </c>
      <c r="O376" s="4">
        <f t="shared" si="63"/>
        <v>0.98569861199999997</v>
      </c>
      <c r="P376" s="4">
        <f t="shared" si="63"/>
        <v>0.98380022979999993</v>
      </c>
      <c r="Q376" s="4">
        <f t="shared" si="63"/>
        <v>0.98413834330000005</v>
      </c>
      <c r="R376" s="4">
        <f t="shared" si="63"/>
        <v>0.98538826639999999</v>
      </c>
      <c r="S376" s="10"/>
    </row>
    <row r="377" spans="1:19" ht="30" x14ac:dyDescent="0.25">
      <c r="A377" s="5" t="s">
        <v>306</v>
      </c>
      <c r="B377" s="5">
        <v>54</v>
      </c>
      <c r="C377" s="5" t="s">
        <v>330</v>
      </c>
      <c r="D377" s="5" t="s">
        <v>146</v>
      </c>
      <c r="E377" s="37" t="s">
        <v>441</v>
      </c>
      <c r="F377" s="5" t="s">
        <v>325</v>
      </c>
      <c r="G377" s="4">
        <f>1-G194</f>
        <v>0.99979358399999996</v>
      </c>
      <c r="H377" s="4">
        <f t="shared" ref="H377:R378" si="64">1-H194</f>
        <v>0.99978194399999998</v>
      </c>
      <c r="I377" s="4">
        <f t="shared" si="64"/>
        <v>0.99978262600000001</v>
      </c>
      <c r="J377" s="4">
        <f t="shared" si="64"/>
        <v>0.99984766899999999</v>
      </c>
      <c r="K377" s="4">
        <f t="shared" si="64"/>
        <v>0.99985435700000003</v>
      </c>
      <c r="L377" s="4">
        <f t="shared" si="64"/>
        <v>0.99985706699999999</v>
      </c>
      <c r="M377" s="4">
        <f t="shared" si="64"/>
        <v>0.99968747800000002</v>
      </c>
      <c r="N377" s="4">
        <f t="shared" si="64"/>
        <v>0.99965968199999999</v>
      </c>
      <c r="O377" s="4">
        <f t="shared" si="64"/>
        <v>0.999681025</v>
      </c>
      <c r="P377" s="4">
        <f t="shared" si="64"/>
        <v>0.99968449400000003</v>
      </c>
      <c r="Q377" s="4">
        <f t="shared" si="64"/>
        <v>0.99967836899999996</v>
      </c>
      <c r="R377" s="4">
        <f t="shared" si="64"/>
        <v>0.99969892500000002</v>
      </c>
      <c r="S377" s="10"/>
    </row>
    <row r="378" spans="1:19" ht="30" x14ac:dyDescent="0.25">
      <c r="A378" s="5" t="s">
        <v>306</v>
      </c>
      <c r="B378" s="5">
        <v>59</v>
      </c>
      <c r="C378" s="5" t="s">
        <v>566</v>
      </c>
      <c r="D378" s="5" t="s">
        <v>130</v>
      </c>
      <c r="E378" s="37" t="s">
        <v>567</v>
      </c>
      <c r="F378" s="5" t="s">
        <v>325</v>
      </c>
      <c r="G378" s="4">
        <f>1-G195</f>
        <v>0.99995201109999998</v>
      </c>
      <c r="H378" s="4">
        <f t="shared" si="64"/>
        <v>0.9999481683</v>
      </c>
      <c r="I378" s="4">
        <f t="shared" si="64"/>
        <v>0.99995052179999999</v>
      </c>
      <c r="J378" s="4">
        <f t="shared" si="64"/>
        <v>0.99994898899999995</v>
      </c>
      <c r="K378" s="4">
        <f t="shared" si="64"/>
        <v>0.99994936479999996</v>
      </c>
      <c r="L378" s="4">
        <f t="shared" si="64"/>
        <v>0.99995292869999997</v>
      </c>
      <c r="M378" s="4">
        <f t="shared" si="64"/>
        <v>0.99995978389999995</v>
      </c>
      <c r="N378" s="4">
        <f t="shared" si="64"/>
        <v>0.9999504803</v>
      </c>
      <c r="O378" s="4">
        <f t="shared" si="64"/>
        <v>0.99995347000000001</v>
      </c>
      <c r="P378" s="4">
        <f t="shared" si="64"/>
        <v>0.9999499543</v>
      </c>
      <c r="Q378" s="4">
        <f t="shared" si="64"/>
        <v>0.99994766550000003</v>
      </c>
      <c r="R378" s="4">
        <f t="shared" si="64"/>
        <v>0.99995361900000002</v>
      </c>
      <c r="S378" s="10"/>
    </row>
    <row r="379" spans="1:19" ht="30" x14ac:dyDescent="0.25">
      <c r="A379" s="5" t="s">
        <v>306</v>
      </c>
      <c r="B379" s="5">
        <v>83</v>
      </c>
      <c r="C379" s="5" t="s">
        <v>331</v>
      </c>
      <c r="D379" s="5" t="s">
        <v>130</v>
      </c>
      <c r="E379" s="37" t="s">
        <v>332</v>
      </c>
      <c r="F379" s="5" t="s">
        <v>333</v>
      </c>
      <c r="G379" s="4">
        <f t="shared" ref="G379:R383" si="65">1-G196</f>
        <v>0.99949845500000001</v>
      </c>
      <c r="H379" s="4">
        <f t="shared" si="65"/>
        <v>0.99949564800000001</v>
      </c>
      <c r="I379" s="4">
        <f t="shared" si="65"/>
        <v>0.99951292300000005</v>
      </c>
      <c r="J379" s="4">
        <f t="shared" si="65"/>
        <v>0.99920654200000003</v>
      </c>
      <c r="K379" s="4">
        <f t="shared" si="65"/>
        <v>0.99956960399999994</v>
      </c>
      <c r="L379" s="4">
        <f t="shared" si="65"/>
        <v>0.99949055899999995</v>
      </c>
      <c r="M379" s="4">
        <f t="shared" si="65"/>
        <v>0.99989947000000001</v>
      </c>
      <c r="N379" s="4">
        <f t="shared" si="65"/>
        <v>0.99990922120000003</v>
      </c>
      <c r="O379" s="4">
        <f t="shared" si="65"/>
        <v>0.99990522900000001</v>
      </c>
      <c r="P379" s="4">
        <f t="shared" si="65"/>
        <v>0.99988160599999998</v>
      </c>
      <c r="Q379" s="4">
        <f t="shared" si="65"/>
        <v>0.99990066239999997</v>
      </c>
      <c r="R379" s="4">
        <f t="shared" si="65"/>
        <v>0.99989649599999997</v>
      </c>
      <c r="S379" s="10"/>
    </row>
    <row r="380" spans="1:19" ht="30" x14ac:dyDescent="0.25">
      <c r="A380" s="5" t="s">
        <v>306</v>
      </c>
      <c r="B380" s="5">
        <v>98</v>
      </c>
      <c r="C380" s="5" t="s">
        <v>442</v>
      </c>
      <c r="D380" s="5" t="s">
        <v>112</v>
      </c>
      <c r="E380" s="37" t="s">
        <v>443</v>
      </c>
      <c r="F380" s="5" t="s">
        <v>444</v>
      </c>
      <c r="G380" s="4">
        <f t="shared" si="65"/>
        <v>0.98194899999999996</v>
      </c>
      <c r="H380" s="4">
        <f t="shared" si="65"/>
        <v>0.98271759999999997</v>
      </c>
      <c r="I380" s="4">
        <f t="shared" si="65"/>
        <v>0.98326579999999997</v>
      </c>
      <c r="J380" s="4">
        <f t="shared" si="65"/>
        <v>0.93717079999999997</v>
      </c>
      <c r="K380" s="4">
        <f t="shared" si="65"/>
        <v>0.96342830000000002</v>
      </c>
      <c r="L380" s="4">
        <f t="shared" si="65"/>
        <v>0.95695169999999996</v>
      </c>
      <c r="M380" s="4">
        <f t="shared" si="65"/>
        <v>0.99604576</v>
      </c>
      <c r="N380" s="4">
        <f t="shared" si="65"/>
        <v>0.99667128000000005</v>
      </c>
      <c r="O380" s="4">
        <f t="shared" si="65"/>
        <v>0.99630339999999995</v>
      </c>
      <c r="P380" s="4">
        <f t="shared" si="65"/>
        <v>0.99195164000000002</v>
      </c>
      <c r="Q380" s="4">
        <f t="shared" si="65"/>
        <v>0.99286792000000001</v>
      </c>
      <c r="R380" s="4">
        <f t="shared" si="65"/>
        <v>0.99321298999999996</v>
      </c>
      <c r="S380" s="10"/>
    </row>
    <row r="381" spans="1:19" ht="30" x14ac:dyDescent="0.25">
      <c r="A381" s="5" t="s">
        <v>306</v>
      </c>
      <c r="B381" s="5">
        <v>100</v>
      </c>
      <c r="C381" s="5" t="s">
        <v>334</v>
      </c>
      <c r="D381" s="5" t="s">
        <v>112</v>
      </c>
      <c r="E381" s="37" t="s">
        <v>445</v>
      </c>
      <c r="F381" s="5" t="s">
        <v>335</v>
      </c>
      <c r="G381" s="4">
        <f t="shared" si="65"/>
        <v>0.99975124299999996</v>
      </c>
      <c r="H381" s="4">
        <f t="shared" si="65"/>
        <v>0.99977935600000001</v>
      </c>
      <c r="I381" s="4">
        <f t="shared" si="65"/>
        <v>0.99976651900000002</v>
      </c>
      <c r="J381" s="4">
        <f t="shared" si="65"/>
        <v>0.99878924999999996</v>
      </c>
      <c r="K381" s="4">
        <f t="shared" si="65"/>
        <v>0.99925994200000001</v>
      </c>
      <c r="L381" s="4">
        <f t="shared" si="65"/>
        <v>0.999264508</v>
      </c>
      <c r="M381" s="4">
        <f t="shared" si="65"/>
        <v>0.99996083810000003</v>
      </c>
      <c r="N381" s="4">
        <f t="shared" si="65"/>
        <v>0.99996140990000004</v>
      </c>
      <c r="O381" s="4">
        <f t="shared" si="65"/>
        <v>0.99996149899999998</v>
      </c>
      <c r="P381" s="4">
        <f t="shared" si="65"/>
        <v>0.99986241200000003</v>
      </c>
      <c r="Q381" s="4">
        <f t="shared" si="65"/>
        <v>0.99989682000000002</v>
      </c>
      <c r="R381" s="4">
        <f t="shared" si="65"/>
        <v>0.99988793099999995</v>
      </c>
      <c r="S381" s="10"/>
    </row>
    <row r="382" spans="1:19" ht="30" x14ac:dyDescent="0.25">
      <c r="A382" s="5" t="s">
        <v>306</v>
      </c>
      <c r="B382" s="5">
        <v>108</v>
      </c>
      <c r="C382" s="5" t="s">
        <v>336</v>
      </c>
      <c r="D382" s="5" t="s">
        <v>116</v>
      </c>
      <c r="E382" s="37" t="s">
        <v>337</v>
      </c>
      <c r="F382" s="5" t="s">
        <v>338</v>
      </c>
      <c r="G382" s="4">
        <f t="shared" si="65"/>
        <v>0.99387831000000004</v>
      </c>
      <c r="H382" s="4">
        <f t="shared" si="65"/>
        <v>0.99411479999999997</v>
      </c>
      <c r="I382" s="4">
        <f t="shared" si="65"/>
        <v>0.99299355</v>
      </c>
      <c r="J382" s="4">
        <f t="shared" si="65"/>
        <v>0.99367994000000004</v>
      </c>
      <c r="K382" s="4">
        <f t="shared" si="65"/>
        <v>0.99264125999999997</v>
      </c>
      <c r="L382" s="4">
        <f t="shared" si="65"/>
        <v>0.9931333</v>
      </c>
      <c r="M382" s="4">
        <f t="shared" si="65"/>
        <v>0.99596861000000003</v>
      </c>
      <c r="N382" s="4">
        <f t="shared" si="65"/>
        <v>0.99577618999999995</v>
      </c>
      <c r="O382" s="4">
        <f t="shared" si="65"/>
        <v>0.99589952000000004</v>
      </c>
      <c r="P382" s="4">
        <f t="shared" si="65"/>
        <v>0.99460656999999997</v>
      </c>
      <c r="Q382" s="4">
        <f t="shared" si="65"/>
        <v>0.99443278999999996</v>
      </c>
      <c r="R382" s="4">
        <f t="shared" si="65"/>
        <v>0.99347025</v>
      </c>
      <c r="S382" s="10"/>
    </row>
    <row r="383" spans="1:19" ht="30" x14ac:dyDescent="0.25">
      <c r="A383" s="5" t="s">
        <v>306</v>
      </c>
      <c r="B383" s="5">
        <v>109</v>
      </c>
      <c r="C383" s="5" t="s">
        <v>568</v>
      </c>
      <c r="D383" s="5" t="s">
        <v>130</v>
      </c>
      <c r="E383" s="37" t="s">
        <v>569</v>
      </c>
      <c r="F383" s="5" t="s">
        <v>339</v>
      </c>
      <c r="G383" s="4">
        <f t="shared" si="65"/>
        <v>0.99988314499999997</v>
      </c>
      <c r="H383" s="4">
        <f t="shared" si="65"/>
        <v>0.99989075100000002</v>
      </c>
      <c r="I383" s="4">
        <f t="shared" si="65"/>
        <v>0.99988897200000004</v>
      </c>
      <c r="J383" s="4">
        <f t="shared" si="65"/>
        <v>0.99988226199999997</v>
      </c>
      <c r="K383" s="4">
        <f t="shared" si="65"/>
        <v>0.99987101099999998</v>
      </c>
      <c r="L383" s="4">
        <f t="shared" si="65"/>
        <v>0.99988074199999999</v>
      </c>
      <c r="M383" s="4">
        <f t="shared" si="65"/>
        <v>0.99993505630000001</v>
      </c>
      <c r="N383" s="4">
        <f t="shared" si="65"/>
        <v>0.9999340471</v>
      </c>
      <c r="O383" s="4">
        <f t="shared" si="65"/>
        <v>0.99993293250000004</v>
      </c>
      <c r="P383" s="4">
        <f t="shared" si="65"/>
        <v>0.99993311380000005</v>
      </c>
      <c r="Q383" s="4">
        <f t="shared" si="65"/>
        <v>0.99993413880000004</v>
      </c>
      <c r="R383" s="4">
        <f t="shared" si="65"/>
        <v>0.99993340070000003</v>
      </c>
      <c r="S383" s="10"/>
    </row>
    <row r="384" spans="1:19" ht="30" x14ac:dyDescent="0.25">
      <c r="A384" s="5" t="s">
        <v>306</v>
      </c>
      <c r="B384" s="5">
        <v>111</v>
      </c>
      <c r="C384" s="5" t="s">
        <v>340</v>
      </c>
      <c r="D384" s="5" t="s">
        <v>130</v>
      </c>
      <c r="E384" s="37" t="s">
        <v>446</v>
      </c>
      <c r="F384" s="5" t="s">
        <v>339</v>
      </c>
      <c r="G384" s="4">
        <f>1-G201-G202</f>
        <v>0.99971772920000002</v>
      </c>
      <c r="H384" s="4">
        <f t="shared" ref="H384:R384" si="66">1-H201-H202</f>
        <v>0.99971600010000006</v>
      </c>
      <c r="I384" s="4">
        <f t="shared" si="66"/>
        <v>0.99971551219999999</v>
      </c>
      <c r="J384" s="4">
        <f t="shared" si="66"/>
        <v>0.99971088920000006</v>
      </c>
      <c r="K384" s="4">
        <f t="shared" si="66"/>
        <v>0.99971419840000009</v>
      </c>
      <c r="L384" s="4">
        <f t="shared" si="66"/>
        <v>0.99971562650000001</v>
      </c>
      <c r="M384" s="4">
        <f t="shared" si="66"/>
        <v>0.99982784629999999</v>
      </c>
      <c r="N384" s="4">
        <f t="shared" si="66"/>
        <v>0.99983192409999999</v>
      </c>
      <c r="O384" s="4">
        <f t="shared" si="66"/>
        <v>0.99983515119999999</v>
      </c>
      <c r="P384" s="4">
        <f t="shared" si="66"/>
        <v>0.99984688570000002</v>
      </c>
      <c r="Q384" s="4">
        <f t="shared" si="66"/>
        <v>0.99984361639999997</v>
      </c>
      <c r="R384" s="4">
        <f t="shared" si="66"/>
        <v>0.99984629290000004</v>
      </c>
      <c r="S384" s="10"/>
    </row>
    <row r="385" spans="1:19" ht="30" x14ac:dyDescent="0.25">
      <c r="A385" s="5" t="s">
        <v>306</v>
      </c>
      <c r="B385" s="5">
        <v>111</v>
      </c>
      <c r="C385" s="5" t="s">
        <v>341</v>
      </c>
      <c r="D385" s="5" t="s">
        <v>130</v>
      </c>
      <c r="E385" s="37" t="s">
        <v>447</v>
      </c>
      <c r="F385" s="5" t="s">
        <v>339</v>
      </c>
      <c r="G385" s="4">
        <f>1-G201-G202</f>
        <v>0.99971772920000002</v>
      </c>
      <c r="H385" s="4">
        <f t="shared" ref="H385:R385" si="67">1-H201-H202</f>
        <v>0.99971600010000006</v>
      </c>
      <c r="I385" s="4">
        <f t="shared" si="67"/>
        <v>0.99971551219999999</v>
      </c>
      <c r="J385" s="4">
        <f t="shared" si="67"/>
        <v>0.99971088920000006</v>
      </c>
      <c r="K385" s="4">
        <f t="shared" si="67"/>
        <v>0.99971419840000009</v>
      </c>
      <c r="L385" s="4">
        <f t="shared" si="67"/>
        <v>0.99971562650000001</v>
      </c>
      <c r="M385" s="4">
        <f t="shared" si="67"/>
        <v>0.99982784629999999</v>
      </c>
      <c r="N385" s="4">
        <f t="shared" si="67"/>
        <v>0.99983192409999999</v>
      </c>
      <c r="O385" s="4">
        <f t="shared" si="67"/>
        <v>0.99983515119999999</v>
      </c>
      <c r="P385" s="4">
        <f t="shared" si="67"/>
        <v>0.99984688570000002</v>
      </c>
      <c r="Q385" s="4">
        <f t="shared" si="67"/>
        <v>0.99984361639999997</v>
      </c>
      <c r="R385" s="4">
        <f t="shared" si="67"/>
        <v>0.99984629290000004</v>
      </c>
      <c r="S385" s="10"/>
    </row>
    <row r="386" spans="1:19" ht="30" x14ac:dyDescent="0.25">
      <c r="A386" s="5" t="s">
        <v>306</v>
      </c>
      <c r="B386" s="5">
        <v>114</v>
      </c>
      <c r="C386" s="5" t="s">
        <v>342</v>
      </c>
      <c r="D386" s="5" t="s">
        <v>140</v>
      </c>
      <c r="E386" s="37" t="s">
        <v>448</v>
      </c>
      <c r="F386" s="5" t="s">
        <v>339</v>
      </c>
      <c r="G386" s="4">
        <f>1-G203</f>
        <v>0.99922582800000004</v>
      </c>
      <c r="H386" s="4">
        <f t="shared" ref="H386:R386" si="68">1-H203</f>
        <v>0.99923187700000005</v>
      </c>
      <c r="I386" s="4">
        <f t="shared" si="68"/>
        <v>0.99922812699999997</v>
      </c>
      <c r="J386" s="4">
        <f t="shared" si="68"/>
        <v>0.99918273000000002</v>
      </c>
      <c r="K386" s="4">
        <f t="shared" si="68"/>
        <v>0.99912779900000004</v>
      </c>
      <c r="L386" s="4">
        <f t="shared" si="68"/>
        <v>0.99912265600000005</v>
      </c>
      <c r="M386" s="4">
        <f t="shared" si="68"/>
        <v>0.99958039799999998</v>
      </c>
      <c r="N386" s="4">
        <f t="shared" si="68"/>
        <v>0.99957863400000002</v>
      </c>
      <c r="O386" s="4">
        <f t="shared" si="68"/>
        <v>0.99961235400000004</v>
      </c>
      <c r="P386" s="4">
        <f t="shared" si="68"/>
        <v>0.99959853700000001</v>
      </c>
      <c r="Q386" s="4">
        <f t="shared" si="68"/>
        <v>0.99958155900000001</v>
      </c>
      <c r="R386" s="4">
        <f t="shared" si="68"/>
        <v>0.99956409499999999</v>
      </c>
      <c r="S386" s="10"/>
    </row>
    <row r="387" spans="1:19" ht="30" x14ac:dyDescent="0.25">
      <c r="A387" s="5" t="s">
        <v>306</v>
      </c>
      <c r="B387" s="5">
        <v>144</v>
      </c>
      <c r="C387" s="5" t="s">
        <v>570</v>
      </c>
      <c r="D387" s="5" t="s">
        <v>145</v>
      </c>
      <c r="E387" s="37" t="s">
        <v>571</v>
      </c>
      <c r="F387" s="5" t="s">
        <v>343</v>
      </c>
      <c r="G387" s="4">
        <f>1-G204-G205</f>
        <v>0.99636291069999994</v>
      </c>
      <c r="H387" s="4">
        <f t="shared" ref="H387:R387" si="69">1-H204-H205</f>
        <v>0.99645262499999998</v>
      </c>
      <c r="I387" s="4">
        <f t="shared" si="69"/>
        <v>0.99688410900000002</v>
      </c>
      <c r="J387" s="4">
        <f t="shared" si="69"/>
        <v>0.9978553859</v>
      </c>
      <c r="K387" s="4">
        <f t="shared" si="69"/>
        <v>0.99769157009999998</v>
      </c>
      <c r="L387" s="4">
        <f t="shared" si="69"/>
        <v>0.99796393819999996</v>
      </c>
      <c r="M387" s="4">
        <f t="shared" si="69"/>
        <v>0.99761785820000004</v>
      </c>
      <c r="N387" s="4">
        <f t="shared" si="69"/>
        <v>0.99782201849999996</v>
      </c>
      <c r="O387" s="4">
        <f t="shared" si="69"/>
        <v>0.99802288510000003</v>
      </c>
      <c r="P387" s="4">
        <f t="shared" si="69"/>
        <v>0.99878239989999995</v>
      </c>
      <c r="Q387" s="4">
        <f t="shared" si="69"/>
        <v>0.99863057869999994</v>
      </c>
      <c r="R387" s="4">
        <f t="shared" si="69"/>
        <v>0.99863447419999996</v>
      </c>
      <c r="S387" s="10"/>
    </row>
    <row r="388" spans="1:19" ht="30" x14ac:dyDescent="0.25">
      <c r="A388" s="5" t="s">
        <v>306</v>
      </c>
      <c r="B388" s="5">
        <v>144</v>
      </c>
      <c r="C388" s="5" t="s">
        <v>572</v>
      </c>
      <c r="D388" s="5" t="s">
        <v>130</v>
      </c>
      <c r="E388" s="37" t="s">
        <v>573</v>
      </c>
      <c r="F388" s="5" t="s">
        <v>343</v>
      </c>
      <c r="G388" s="4">
        <f>1-G204-G205</f>
        <v>0.99636291069999994</v>
      </c>
      <c r="H388" s="4">
        <f t="shared" ref="H388:R388" si="70">1-H204-H205</f>
        <v>0.99645262499999998</v>
      </c>
      <c r="I388" s="4">
        <f t="shared" si="70"/>
        <v>0.99688410900000002</v>
      </c>
      <c r="J388" s="4">
        <f t="shared" si="70"/>
        <v>0.9978553859</v>
      </c>
      <c r="K388" s="4">
        <f t="shared" si="70"/>
        <v>0.99769157009999998</v>
      </c>
      <c r="L388" s="4">
        <f t="shared" si="70"/>
        <v>0.99796393819999996</v>
      </c>
      <c r="M388" s="4">
        <f t="shared" si="70"/>
        <v>0.99761785820000004</v>
      </c>
      <c r="N388" s="4">
        <f t="shared" si="70"/>
        <v>0.99782201849999996</v>
      </c>
      <c r="O388" s="4">
        <f t="shared" si="70"/>
        <v>0.99802288510000003</v>
      </c>
      <c r="P388" s="4">
        <f t="shared" si="70"/>
        <v>0.99878239989999995</v>
      </c>
      <c r="Q388" s="4">
        <f t="shared" si="70"/>
        <v>0.99863057869999994</v>
      </c>
      <c r="R388" s="4">
        <f t="shared" si="70"/>
        <v>0.99863447419999996</v>
      </c>
      <c r="S388" s="10"/>
    </row>
    <row r="389" spans="1:19" ht="30" x14ac:dyDescent="0.25">
      <c r="A389" s="5" t="s">
        <v>306</v>
      </c>
      <c r="B389" s="5">
        <v>154</v>
      </c>
      <c r="C389" s="5" t="s">
        <v>449</v>
      </c>
      <c r="D389" s="5" t="s">
        <v>125</v>
      </c>
      <c r="E389" s="37" t="s">
        <v>450</v>
      </c>
      <c r="F389" s="5" t="s">
        <v>343</v>
      </c>
      <c r="G389" s="4">
        <f>1-G206-G207-G208</f>
        <v>0.99675438599999999</v>
      </c>
      <c r="H389" s="4">
        <f t="shared" ref="H389:R389" si="71">1-H206-H207-H208</f>
        <v>0.99459447899999998</v>
      </c>
      <c r="I389" s="4">
        <f t="shared" si="71"/>
        <v>0.99462085600000005</v>
      </c>
      <c r="J389" s="4">
        <f t="shared" si="71"/>
        <v>0.99276738100000006</v>
      </c>
      <c r="K389" s="4">
        <f t="shared" si="71"/>
        <v>0.99490654800000011</v>
      </c>
      <c r="L389" s="4">
        <f t="shared" si="71"/>
        <v>0.99330128999999989</v>
      </c>
      <c r="M389" s="4">
        <f t="shared" si="71"/>
        <v>0.99597176000000009</v>
      </c>
      <c r="N389" s="4">
        <f t="shared" si="71"/>
        <v>0.996086205</v>
      </c>
      <c r="O389" s="4">
        <f t="shared" si="71"/>
        <v>0.99796866800000006</v>
      </c>
      <c r="P389" s="4">
        <f t="shared" si="71"/>
        <v>0.97612511599999996</v>
      </c>
      <c r="Q389" s="4">
        <f t="shared" si="71"/>
        <v>0.98491841400000002</v>
      </c>
      <c r="R389" s="4">
        <f t="shared" si="71"/>
        <v>0.98565112100000007</v>
      </c>
      <c r="S389" s="10"/>
    </row>
    <row r="390" spans="1:19" ht="30" x14ac:dyDescent="0.25">
      <c r="A390" s="5" t="s">
        <v>306</v>
      </c>
      <c r="B390" s="5">
        <v>154</v>
      </c>
      <c r="C390" s="5" t="s">
        <v>396</v>
      </c>
      <c r="D390" s="5" t="s">
        <v>126</v>
      </c>
      <c r="E390" s="37" t="s">
        <v>451</v>
      </c>
      <c r="F390" s="5" t="s">
        <v>343</v>
      </c>
      <c r="G390" s="4">
        <f>1-G206-G207-G208</f>
        <v>0.99675438599999999</v>
      </c>
      <c r="H390" s="4">
        <f t="shared" ref="H390:R390" si="72">1-H206-H207-H208</f>
        <v>0.99459447899999998</v>
      </c>
      <c r="I390" s="4">
        <f t="shared" si="72"/>
        <v>0.99462085600000005</v>
      </c>
      <c r="J390" s="4">
        <f t="shared" si="72"/>
        <v>0.99276738100000006</v>
      </c>
      <c r="K390" s="4">
        <f t="shared" si="72"/>
        <v>0.99490654800000011</v>
      </c>
      <c r="L390" s="4">
        <f t="shared" si="72"/>
        <v>0.99330128999999989</v>
      </c>
      <c r="M390" s="4">
        <f t="shared" si="72"/>
        <v>0.99597176000000009</v>
      </c>
      <c r="N390" s="4">
        <f t="shared" si="72"/>
        <v>0.996086205</v>
      </c>
      <c r="O390" s="4">
        <f t="shared" si="72"/>
        <v>0.99796866800000006</v>
      </c>
      <c r="P390" s="4">
        <f t="shared" si="72"/>
        <v>0.97612511599999996</v>
      </c>
      <c r="Q390" s="4">
        <f t="shared" si="72"/>
        <v>0.98491841400000002</v>
      </c>
      <c r="R390" s="4">
        <f t="shared" si="72"/>
        <v>0.98565112100000007</v>
      </c>
      <c r="S390" s="10"/>
    </row>
    <row r="391" spans="1:19" ht="30" x14ac:dyDescent="0.25">
      <c r="A391" s="5" t="s">
        <v>306</v>
      </c>
      <c r="B391" s="5">
        <v>154</v>
      </c>
      <c r="C391" s="5" t="s">
        <v>452</v>
      </c>
      <c r="D391" s="5" t="s">
        <v>424</v>
      </c>
      <c r="E391" s="37" t="s">
        <v>453</v>
      </c>
      <c r="F391" s="5" t="s">
        <v>343</v>
      </c>
      <c r="G391" s="4">
        <f>1-G206-G207-G208</f>
        <v>0.99675438599999999</v>
      </c>
      <c r="H391" s="4">
        <f t="shared" ref="H391:R391" si="73">1-H206-H207-H208</f>
        <v>0.99459447899999998</v>
      </c>
      <c r="I391" s="4">
        <f t="shared" si="73"/>
        <v>0.99462085600000005</v>
      </c>
      <c r="J391" s="4">
        <f t="shared" si="73"/>
        <v>0.99276738100000006</v>
      </c>
      <c r="K391" s="4">
        <f t="shared" si="73"/>
        <v>0.99490654800000011</v>
      </c>
      <c r="L391" s="4">
        <f t="shared" si="73"/>
        <v>0.99330128999999989</v>
      </c>
      <c r="M391" s="4">
        <f t="shared" si="73"/>
        <v>0.99597176000000009</v>
      </c>
      <c r="N391" s="4">
        <f t="shared" si="73"/>
        <v>0.996086205</v>
      </c>
      <c r="O391" s="4">
        <f t="shared" si="73"/>
        <v>0.99796866800000006</v>
      </c>
      <c r="P391" s="4">
        <f t="shared" si="73"/>
        <v>0.97612511599999996</v>
      </c>
      <c r="Q391" s="4">
        <f t="shared" si="73"/>
        <v>0.98491841400000002</v>
      </c>
      <c r="R391" s="4">
        <f t="shared" si="73"/>
        <v>0.98565112100000007</v>
      </c>
      <c r="S391" s="10"/>
    </row>
    <row r="392" spans="1:19" ht="30" x14ac:dyDescent="0.25">
      <c r="A392" s="5" t="s">
        <v>306</v>
      </c>
      <c r="B392" s="5">
        <v>155</v>
      </c>
      <c r="C392" s="5" t="s">
        <v>344</v>
      </c>
      <c r="D392" s="5" t="s">
        <v>116</v>
      </c>
      <c r="E392" s="37" t="s">
        <v>454</v>
      </c>
      <c r="F392" s="5" t="s">
        <v>455</v>
      </c>
      <c r="G392" s="4">
        <f>1-G209</f>
        <v>0.96700390000000003</v>
      </c>
      <c r="H392" s="4">
        <f t="shared" ref="H392:R393" si="74">1-H209</f>
        <v>0.9662134</v>
      </c>
      <c r="I392" s="4">
        <f t="shared" si="74"/>
        <v>0.96401760000000003</v>
      </c>
      <c r="J392" s="4">
        <f t="shared" si="74"/>
        <v>0.97087259999999997</v>
      </c>
      <c r="K392" s="4">
        <f t="shared" si="74"/>
        <v>0.96793890000000005</v>
      </c>
      <c r="L392" s="4">
        <f t="shared" si="74"/>
        <v>0.97571859999999999</v>
      </c>
      <c r="M392" s="4">
        <f t="shared" si="74"/>
        <v>0.95480070000000006</v>
      </c>
      <c r="N392" s="4">
        <f t="shared" si="74"/>
        <v>0.95278850000000004</v>
      </c>
      <c r="O392" s="4">
        <f t="shared" si="74"/>
        <v>0.9522796</v>
      </c>
      <c r="P392" s="4">
        <f t="shared" si="74"/>
        <v>0.95187820000000001</v>
      </c>
      <c r="Q392" s="4">
        <f t="shared" si="74"/>
        <v>0.95213760000000003</v>
      </c>
      <c r="R392" s="4">
        <f t="shared" si="74"/>
        <v>0.95246750000000002</v>
      </c>
      <c r="S392" s="10"/>
    </row>
    <row r="393" spans="1:19" ht="30" x14ac:dyDescent="0.25">
      <c r="A393" s="5" t="s">
        <v>306</v>
      </c>
      <c r="B393" s="5">
        <v>162</v>
      </c>
      <c r="C393" s="5" t="s">
        <v>346</v>
      </c>
      <c r="D393" s="5" t="s">
        <v>116</v>
      </c>
      <c r="E393" s="37" t="s">
        <v>347</v>
      </c>
      <c r="F393" s="5" t="s">
        <v>345</v>
      </c>
      <c r="G393" s="4">
        <f>1-G210</f>
        <v>0.99866513999999995</v>
      </c>
      <c r="H393" s="4">
        <f t="shared" si="74"/>
        <v>0.99865161999999996</v>
      </c>
      <c r="I393" s="4">
        <f t="shared" si="74"/>
        <v>0.99880080000000004</v>
      </c>
      <c r="J393" s="4">
        <f t="shared" si="74"/>
        <v>0.99915734499999997</v>
      </c>
      <c r="K393" s="4">
        <f t="shared" si="74"/>
        <v>0.99881891</v>
      </c>
      <c r="L393" s="4">
        <f t="shared" si="74"/>
        <v>0.99881692</v>
      </c>
      <c r="M393" s="4">
        <f t="shared" si="74"/>
        <v>0.99940017199999998</v>
      </c>
      <c r="N393" s="4">
        <f t="shared" si="74"/>
        <v>0.99952747399999997</v>
      </c>
      <c r="O393" s="4">
        <f t="shared" si="74"/>
        <v>0.99940315400000002</v>
      </c>
      <c r="P393" s="4">
        <f t="shared" si="74"/>
        <v>0.99931793000000002</v>
      </c>
      <c r="Q393" s="4">
        <f t="shared" si="74"/>
        <v>0.99931453100000001</v>
      </c>
      <c r="R393" s="4">
        <f t="shared" si="74"/>
        <v>0.99927187699999998</v>
      </c>
      <c r="S393" s="10"/>
    </row>
    <row r="394" spans="1:19" ht="30" x14ac:dyDescent="0.25">
      <c r="A394" s="5" t="s">
        <v>306</v>
      </c>
      <c r="B394" s="5">
        <v>164</v>
      </c>
      <c r="C394" s="5" t="s">
        <v>348</v>
      </c>
      <c r="D394" s="5" t="s">
        <v>130</v>
      </c>
      <c r="E394" s="37" t="s">
        <v>456</v>
      </c>
      <c r="F394" s="5" t="s">
        <v>349</v>
      </c>
      <c r="G394" s="4">
        <f t="shared" ref="G394:R396" si="75">1-G211</f>
        <v>0.99988798300000004</v>
      </c>
      <c r="H394" s="4">
        <f t="shared" si="75"/>
        <v>0.99988859600000002</v>
      </c>
      <c r="I394" s="4">
        <f t="shared" si="75"/>
        <v>0.99988557199999994</v>
      </c>
      <c r="J394" s="4">
        <f t="shared" si="75"/>
        <v>0.99990984989999998</v>
      </c>
      <c r="K394" s="4">
        <f t="shared" si="75"/>
        <v>0.99991871880000005</v>
      </c>
      <c r="L394" s="4">
        <f t="shared" si="75"/>
        <v>0.99991907960000004</v>
      </c>
      <c r="M394" s="4">
        <f t="shared" si="75"/>
        <v>0.99993417780000005</v>
      </c>
      <c r="N394" s="4">
        <f t="shared" si="75"/>
        <v>0.99993741290000004</v>
      </c>
      <c r="O394" s="4">
        <f t="shared" si="75"/>
        <v>0.99993628729999995</v>
      </c>
      <c r="P394" s="4">
        <f t="shared" si="75"/>
        <v>0.9999428507</v>
      </c>
      <c r="Q394" s="4">
        <f t="shared" si="75"/>
        <v>0.99994899459999997</v>
      </c>
      <c r="R394" s="4">
        <f t="shared" si="75"/>
        <v>0.99994872889999997</v>
      </c>
      <c r="S394" s="10"/>
    </row>
    <row r="395" spans="1:19" ht="30" x14ac:dyDescent="0.25">
      <c r="A395" s="5" t="s">
        <v>306</v>
      </c>
      <c r="B395" s="5">
        <v>165</v>
      </c>
      <c r="C395" s="5" t="s">
        <v>350</v>
      </c>
      <c r="D395" s="5" t="s">
        <v>130</v>
      </c>
      <c r="E395" s="37" t="s">
        <v>457</v>
      </c>
      <c r="F395" s="5" t="s">
        <v>349</v>
      </c>
      <c r="G395" s="4">
        <f t="shared" si="75"/>
        <v>0.9999484193</v>
      </c>
      <c r="H395" s="4">
        <f t="shared" si="75"/>
        <v>0.999951323</v>
      </c>
      <c r="I395" s="4">
        <f t="shared" si="75"/>
        <v>0.99994530790000002</v>
      </c>
      <c r="J395" s="4">
        <f t="shared" si="75"/>
        <v>0.99994568490000002</v>
      </c>
      <c r="K395" s="4">
        <f t="shared" si="75"/>
        <v>0.99995155670000002</v>
      </c>
      <c r="L395" s="4">
        <f t="shared" si="75"/>
        <v>0.99994991720000004</v>
      </c>
      <c r="M395" s="4">
        <f t="shared" si="75"/>
        <v>0.99996938749999997</v>
      </c>
      <c r="N395" s="4">
        <f t="shared" si="75"/>
        <v>0.99997066489999997</v>
      </c>
      <c r="O395" s="4">
        <f t="shared" si="75"/>
        <v>0.99996882379999996</v>
      </c>
      <c r="P395" s="4">
        <f t="shared" si="75"/>
        <v>0.99996187439999995</v>
      </c>
      <c r="Q395" s="4">
        <f t="shared" si="75"/>
        <v>0.99996964030000002</v>
      </c>
      <c r="R395" s="4">
        <f t="shared" si="75"/>
        <v>0.99996840330000003</v>
      </c>
      <c r="S395" s="10"/>
    </row>
    <row r="396" spans="1:19" ht="30" x14ac:dyDescent="0.25">
      <c r="A396" s="5" t="s">
        <v>306</v>
      </c>
      <c r="B396" s="5">
        <v>177</v>
      </c>
      <c r="C396" s="5" t="s">
        <v>458</v>
      </c>
      <c r="D396" s="5" t="s">
        <v>116</v>
      </c>
      <c r="E396" s="37" t="s">
        <v>459</v>
      </c>
      <c r="F396" s="5" t="s">
        <v>460</v>
      </c>
      <c r="G396" s="4">
        <f t="shared" si="75"/>
        <v>0.99818105999999995</v>
      </c>
      <c r="H396" s="4">
        <f t="shared" si="75"/>
        <v>0.99813828999999998</v>
      </c>
      <c r="I396" s="4">
        <f t="shared" si="75"/>
        <v>0.99802541</v>
      </c>
      <c r="J396" s="4">
        <f t="shared" si="75"/>
        <v>0.99785363999999999</v>
      </c>
      <c r="K396" s="4">
        <f t="shared" si="75"/>
        <v>0.99808662000000004</v>
      </c>
      <c r="L396" s="4">
        <f t="shared" si="75"/>
        <v>0.99776505000000004</v>
      </c>
      <c r="M396" s="4">
        <f t="shared" si="75"/>
        <v>0.99884028000000002</v>
      </c>
      <c r="N396" s="4">
        <f t="shared" si="75"/>
        <v>0.99883467999999997</v>
      </c>
      <c r="O396" s="4">
        <f t="shared" si="75"/>
        <v>0.99874669000000005</v>
      </c>
      <c r="P396" s="4">
        <f t="shared" si="75"/>
        <v>0.99850949</v>
      </c>
      <c r="Q396" s="4">
        <f t="shared" si="75"/>
        <v>0.99853082999999998</v>
      </c>
      <c r="R396" s="4">
        <f t="shared" si="75"/>
        <v>0.99853133000000005</v>
      </c>
      <c r="S396" s="10"/>
    </row>
    <row r="397" spans="1:19" ht="30" x14ac:dyDescent="0.25">
      <c r="A397" s="5" t="s">
        <v>306</v>
      </c>
      <c r="B397" s="5">
        <v>185</v>
      </c>
      <c r="C397" s="5" t="s">
        <v>354</v>
      </c>
      <c r="D397" s="5" t="s">
        <v>130</v>
      </c>
      <c r="E397" s="37" t="s">
        <v>461</v>
      </c>
      <c r="F397" s="5" t="s">
        <v>355</v>
      </c>
      <c r="G397" s="4">
        <f>1-G214-G215</f>
        <v>0.99914064199999997</v>
      </c>
      <c r="H397" s="4">
        <f t="shared" ref="H397:R397" si="76">1-H214-H215</f>
        <v>0.99910292599999995</v>
      </c>
      <c r="I397" s="4">
        <f t="shared" si="76"/>
        <v>0.99905161800000009</v>
      </c>
      <c r="J397" s="4">
        <f t="shared" si="76"/>
        <v>0.99896304400000002</v>
      </c>
      <c r="K397" s="4">
        <f t="shared" si="76"/>
        <v>0.99889557200000001</v>
      </c>
      <c r="L397" s="4">
        <f t="shared" si="76"/>
        <v>0.99889999200000001</v>
      </c>
      <c r="M397" s="4">
        <f t="shared" si="76"/>
        <v>0.99945015100000001</v>
      </c>
      <c r="N397" s="4">
        <f t="shared" si="76"/>
        <v>0.9994430740000001</v>
      </c>
      <c r="O397" s="4">
        <f t="shared" si="76"/>
        <v>0.99941570499999999</v>
      </c>
      <c r="P397" s="4">
        <f t="shared" si="76"/>
        <v>0.99932913200000006</v>
      </c>
      <c r="Q397" s="4">
        <f t="shared" si="76"/>
        <v>0.99933058799999996</v>
      </c>
      <c r="R397" s="4">
        <f t="shared" si="76"/>
        <v>0.99933084900000002</v>
      </c>
      <c r="S397" s="10"/>
    </row>
    <row r="398" spans="1:19" ht="30" x14ac:dyDescent="0.25">
      <c r="A398" s="5" t="s">
        <v>306</v>
      </c>
      <c r="B398" s="5">
        <v>185</v>
      </c>
      <c r="C398" s="5" t="s">
        <v>352</v>
      </c>
      <c r="D398" s="5" t="s">
        <v>130</v>
      </c>
      <c r="E398" s="37" t="s">
        <v>353</v>
      </c>
      <c r="F398" s="5" t="s">
        <v>351</v>
      </c>
      <c r="G398" s="4">
        <f>1-G214-G215</f>
        <v>0.99914064199999997</v>
      </c>
      <c r="H398" s="4">
        <f t="shared" ref="H398:R398" si="77">1-H214-H215</f>
        <v>0.99910292599999995</v>
      </c>
      <c r="I398" s="4">
        <f t="shared" si="77"/>
        <v>0.99905161800000009</v>
      </c>
      <c r="J398" s="4">
        <f t="shared" si="77"/>
        <v>0.99896304400000002</v>
      </c>
      <c r="K398" s="4">
        <f t="shared" si="77"/>
        <v>0.99889557200000001</v>
      </c>
      <c r="L398" s="4">
        <f t="shared" si="77"/>
        <v>0.99889999200000001</v>
      </c>
      <c r="M398" s="4">
        <f t="shared" si="77"/>
        <v>0.99945015100000001</v>
      </c>
      <c r="N398" s="4">
        <f t="shared" si="77"/>
        <v>0.9994430740000001</v>
      </c>
      <c r="O398" s="4">
        <f t="shared" si="77"/>
        <v>0.99941570499999999</v>
      </c>
      <c r="P398" s="4">
        <f t="shared" si="77"/>
        <v>0.99932913200000006</v>
      </c>
      <c r="Q398" s="4">
        <f t="shared" si="77"/>
        <v>0.99933058799999996</v>
      </c>
      <c r="R398" s="4">
        <f t="shared" si="77"/>
        <v>0.99933084900000002</v>
      </c>
      <c r="S398" s="10"/>
    </row>
    <row r="399" spans="1:19" ht="30" x14ac:dyDescent="0.25">
      <c r="A399" s="5" t="s">
        <v>306</v>
      </c>
      <c r="B399" s="5">
        <v>191</v>
      </c>
      <c r="C399" s="5" t="s">
        <v>462</v>
      </c>
      <c r="D399" s="5" t="s">
        <v>125</v>
      </c>
      <c r="E399" s="37" t="s">
        <v>463</v>
      </c>
      <c r="F399" s="5" t="s">
        <v>351</v>
      </c>
      <c r="G399" s="4">
        <f>1-G216-G217</f>
        <v>0.99915141200000002</v>
      </c>
      <c r="H399" s="4">
        <f t="shared" ref="H399:R399" si="78">1-H216-H217</f>
        <v>0.99929491300000006</v>
      </c>
      <c r="I399" s="4">
        <f t="shared" si="78"/>
        <v>0.99917907400000006</v>
      </c>
      <c r="J399" s="4">
        <f t="shared" si="78"/>
        <v>0.99584353299999995</v>
      </c>
      <c r="K399" s="4">
        <f t="shared" si="78"/>
        <v>0.99735337600000007</v>
      </c>
      <c r="L399" s="4">
        <f t="shared" si="78"/>
        <v>0.99636187599999992</v>
      </c>
      <c r="M399" s="4">
        <f t="shared" si="78"/>
        <v>0.99927142300000005</v>
      </c>
      <c r="N399" s="4">
        <f t="shared" si="78"/>
        <v>0.99933955600000002</v>
      </c>
      <c r="O399" s="4">
        <f t="shared" si="78"/>
        <v>0.99927004800000008</v>
      </c>
      <c r="P399" s="4">
        <f t="shared" si="78"/>
        <v>0.99608824600000001</v>
      </c>
      <c r="Q399" s="4">
        <f t="shared" si="78"/>
        <v>0.99709252900000001</v>
      </c>
      <c r="R399" s="4">
        <f t="shared" si="78"/>
        <v>0.99690567099999994</v>
      </c>
      <c r="S399" s="10"/>
    </row>
    <row r="400" spans="1:19" ht="30" x14ac:dyDescent="0.25">
      <c r="A400" s="5" t="s">
        <v>306</v>
      </c>
      <c r="B400" s="5">
        <v>191</v>
      </c>
      <c r="C400" s="5" t="s">
        <v>356</v>
      </c>
      <c r="D400" s="5" t="s">
        <v>126</v>
      </c>
      <c r="E400" s="37" t="s">
        <v>357</v>
      </c>
      <c r="F400" s="5" t="s">
        <v>351</v>
      </c>
      <c r="G400" s="4">
        <f>1-G216-G217</f>
        <v>0.99915141200000002</v>
      </c>
      <c r="H400" s="4">
        <f t="shared" ref="H400:R400" si="79">1-H216-H217</f>
        <v>0.99929491300000006</v>
      </c>
      <c r="I400" s="4">
        <f t="shared" si="79"/>
        <v>0.99917907400000006</v>
      </c>
      <c r="J400" s="4">
        <f t="shared" si="79"/>
        <v>0.99584353299999995</v>
      </c>
      <c r="K400" s="4">
        <f t="shared" si="79"/>
        <v>0.99735337600000007</v>
      </c>
      <c r="L400" s="4">
        <f t="shared" si="79"/>
        <v>0.99636187599999992</v>
      </c>
      <c r="M400" s="4">
        <f t="shared" si="79"/>
        <v>0.99927142300000005</v>
      </c>
      <c r="N400" s="4">
        <f t="shared" si="79"/>
        <v>0.99933955600000002</v>
      </c>
      <c r="O400" s="4">
        <f t="shared" si="79"/>
        <v>0.99927004800000008</v>
      </c>
      <c r="P400" s="4">
        <f t="shared" si="79"/>
        <v>0.99608824600000001</v>
      </c>
      <c r="Q400" s="4">
        <f t="shared" si="79"/>
        <v>0.99709252900000001</v>
      </c>
      <c r="R400" s="4">
        <f t="shared" si="79"/>
        <v>0.99690567099999994</v>
      </c>
      <c r="S400" s="10"/>
    </row>
    <row r="401" spans="1:19" ht="30" x14ac:dyDescent="0.25">
      <c r="A401" s="5" t="s">
        <v>306</v>
      </c>
      <c r="B401" s="5">
        <v>192</v>
      </c>
      <c r="C401" s="5" t="s">
        <v>358</v>
      </c>
      <c r="D401" s="5" t="s">
        <v>116</v>
      </c>
      <c r="E401" s="37" t="s">
        <v>359</v>
      </c>
      <c r="F401" s="5" t="s">
        <v>360</v>
      </c>
      <c r="G401" s="4">
        <f t="shared" ref="G401:R403" si="80">1-G218</f>
        <v>0.99581408000000005</v>
      </c>
      <c r="H401" s="4">
        <f t="shared" si="80"/>
        <v>0.99555598999999995</v>
      </c>
      <c r="I401" s="4">
        <f t="shared" si="80"/>
        <v>0.99546380000000001</v>
      </c>
      <c r="J401" s="4">
        <f t="shared" si="80"/>
        <v>0.99496518</v>
      </c>
      <c r="K401" s="4">
        <f t="shared" si="80"/>
        <v>0.99542260999999999</v>
      </c>
      <c r="L401" s="4">
        <f t="shared" si="80"/>
        <v>0.99517865999999999</v>
      </c>
      <c r="M401" s="4">
        <f t="shared" si="80"/>
        <v>0.99860272999999999</v>
      </c>
      <c r="N401" s="4">
        <f t="shared" si="80"/>
        <v>0.99852843999999996</v>
      </c>
      <c r="O401" s="4">
        <f t="shared" si="80"/>
        <v>0.99845223000000005</v>
      </c>
      <c r="P401" s="4">
        <f t="shared" si="80"/>
        <v>0.99819709000000001</v>
      </c>
      <c r="Q401" s="4">
        <f t="shared" si="80"/>
        <v>0.99827494999999999</v>
      </c>
      <c r="R401" s="4">
        <f t="shared" si="80"/>
        <v>0.99830249000000004</v>
      </c>
      <c r="S401" s="10"/>
    </row>
    <row r="402" spans="1:19" ht="30" x14ac:dyDescent="0.25">
      <c r="A402" s="5" t="s">
        <v>306</v>
      </c>
      <c r="B402" s="5">
        <v>196</v>
      </c>
      <c r="C402" s="5" t="s">
        <v>361</v>
      </c>
      <c r="D402" s="5" t="s">
        <v>130</v>
      </c>
      <c r="E402" s="37" t="s">
        <v>362</v>
      </c>
      <c r="F402" s="5" t="s">
        <v>363</v>
      </c>
      <c r="G402" s="4">
        <f>1-G219</f>
        <v>0.99993986020000003</v>
      </c>
      <c r="H402" s="4">
        <f t="shared" si="80"/>
        <v>0.99993275250000002</v>
      </c>
      <c r="I402" s="4">
        <f t="shared" si="80"/>
        <v>0.99995273920000005</v>
      </c>
      <c r="J402" s="4">
        <f t="shared" si="80"/>
        <v>0.99993598549999996</v>
      </c>
      <c r="K402" s="4">
        <f t="shared" si="80"/>
        <v>0.99990971120000005</v>
      </c>
      <c r="L402" s="4">
        <f t="shared" si="80"/>
        <v>0.9999443885</v>
      </c>
      <c r="M402" s="4">
        <f t="shared" si="80"/>
        <v>0.99995629320000001</v>
      </c>
      <c r="N402" s="4">
        <f t="shared" si="80"/>
        <v>0.99993861269999995</v>
      </c>
      <c r="O402" s="4">
        <f t="shared" si="80"/>
        <v>0.99993440379999998</v>
      </c>
      <c r="P402" s="4">
        <f t="shared" si="80"/>
        <v>0.9999027144</v>
      </c>
      <c r="Q402" s="4">
        <f t="shared" si="80"/>
        <v>0.99992679579999999</v>
      </c>
      <c r="R402" s="4">
        <f t="shared" si="80"/>
        <v>0.99993229880000001</v>
      </c>
      <c r="S402" s="10"/>
    </row>
    <row r="403" spans="1:19" ht="30" x14ac:dyDescent="0.25">
      <c r="A403" s="5" t="s">
        <v>306</v>
      </c>
      <c r="B403" s="5">
        <v>198</v>
      </c>
      <c r="C403" s="5" t="s">
        <v>364</v>
      </c>
      <c r="D403" s="5" t="s">
        <v>130</v>
      </c>
      <c r="E403" s="37" t="s">
        <v>365</v>
      </c>
      <c r="F403" s="5" t="s">
        <v>363</v>
      </c>
      <c r="G403" s="4">
        <f>1-G220</f>
        <v>0.99951600600000001</v>
      </c>
      <c r="H403" s="4">
        <f t="shared" si="80"/>
        <v>0.99952865400000002</v>
      </c>
      <c r="I403" s="4">
        <f t="shared" si="80"/>
        <v>0.99949677000000003</v>
      </c>
      <c r="J403" s="4">
        <f t="shared" si="80"/>
        <v>0.99941116399999996</v>
      </c>
      <c r="K403" s="4">
        <f t="shared" si="80"/>
        <v>0.999450371</v>
      </c>
      <c r="L403" s="4">
        <f t="shared" si="80"/>
        <v>0.99947996500000003</v>
      </c>
      <c r="M403" s="4">
        <f t="shared" si="80"/>
        <v>0.99958902599999999</v>
      </c>
      <c r="N403" s="4">
        <f t="shared" si="80"/>
        <v>0.99954709900000005</v>
      </c>
      <c r="O403" s="4">
        <f t="shared" si="80"/>
        <v>0.99952392499999998</v>
      </c>
      <c r="P403" s="4">
        <f t="shared" si="80"/>
        <v>0.99938484599999999</v>
      </c>
      <c r="Q403" s="4">
        <f t="shared" si="80"/>
        <v>0.99937685300000001</v>
      </c>
      <c r="R403" s="4">
        <f t="shared" si="80"/>
        <v>0.99934334999999996</v>
      </c>
      <c r="S403" s="10"/>
    </row>
    <row r="404" spans="1:19" ht="30" x14ac:dyDescent="0.25">
      <c r="A404" s="5" t="s">
        <v>306</v>
      </c>
      <c r="B404" s="5">
        <v>201</v>
      </c>
      <c r="C404" s="5" t="s">
        <v>366</v>
      </c>
      <c r="D404" s="5" t="s">
        <v>130</v>
      </c>
      <c r="E404" s="37" t="s">
        <v>367</v>
      </c>
      <c r="F404" s="5" t="s">
        <v>363</v>
      </c>
      <c r="G404" s="4">
        <f>1-G221-G222</f>
        <v>0.9998413478</v>
      </c>
      <c r="H404" s="4">
        <f t="shared" ref="H404:R404" si="81">1-H221-H222</f>
        <v>0.99983873850000005</v>
      </c>
      <c r="I404" s="4">
        <f t="shared" si="81"/>
        <v>0.99983741989999997</v>
      </c>
      <c r="J404" s="4">
        <f t="shared" si="81"/>
        <v>0.99979043869999995</v>
      </c>
      <c r="K404" s="4">
        <f t="shared" si="81"/>
        <v>0.99983273620000002</v>
      </c>
      <c r="L404" s="4">
        <f t="shared" si="81"/>
        <v>0.99983905080000002</v>
      </c>
      <c r="M404" s="4">
        <f t="shared" si="81"/>
        <v>0.99985501160000001</v>
      </c>
      <c r="N404" s="4">
        <f t="shared" si="81"/>
        <v>0.99984951239999997</v>
      </c>
      <c r="O404" s="4">
        <f t="shared" si="81"/>
        <v>0.99984415510000002</v>
      </c>
      <c r="P404" s="4">
        <f t="shared" si="81"/>
        <v>0.99978124430000004</v>
      </c>
      <c r="Q404" s="4">
        <f t="shared" si="81"/>
        <v>0.99978544410000003</v>
      </c>
      <c r="R404" s="4">
        <f t="shared" si="81"/>
        <v>0.99978032170000009</v>
      </c>
      <c r="S404" s="10"/>
    </row>
    <row r="405" spans="1:19" ht="30" x14ac:dyDescent="0.25">
      <c r="A405" s="5" t="s">
        <v>306</v>
      </c>
      <c r="B405" s="5">
        <v>201</v>
      </c>
      <c r="C405" s="5" t="s">
        <v>574</v>
      </c>
      <c r="D405" s="5" t="s">
        <v>552</v>
      </c>
      <c r="E405" s="37" t="s">
        <v>575</v>
      </c>
      <c r="F405" s="5" t="s">
        <v>363</v>
      </c>
      <c r="G405" s="4">
        <f>1-G221-G222</f>
        <v>0.9998413478</v>
      </c>
      <c r="H405" s="4">
        <f t="shared" ref="H405:R405" si="82">1-H221-H222</f>
        <v>0.99983873850000005</v>
      </c>
      <c r="I405" s="4">
        <f t="shared" si="82"/>
        <v>0.99983741989999997</v>
      </c>
      <c r="J405" s="4">
        <f t="shared" si="82"/>
        <v>0.99979043869999995</v>
      </c>
      <c r="K405" s="4">
        <f t="shared" si="82"/>
        <v>0.99983273620000002</v>
      </c>
      <c r="L405" s="4">
        <f t="shared" si="82"/>
        <v>0.99983905080000002</v>
      </c>
      <c r="M405" s="4">
        <f t="shared" si="82"/>
        <v>0.99985501160000001</v>
      </c>
      <c r="N405" s="4">
        <f t="shared" si="82"/>
        <v>0.99984951239999997</v>
      </c>
      <c r="O405" s="4">
        <f t="shared" si="82"/>
        <v>0.99984415510000002</v>
      </c>
      <c r="P405" s="4">
        <f t="shared" si="82"/>
        <v>0.99978124430000004</v>
      </c>
      <c r="Q405" s="4">
        <f t="shared" si="82"/>
        <v>0.99978544410000003</v>
      </c>
      <c r="R405" s="4">
        <f t="shared" si="82"/>
        <v>0.99978032170000009</v>
      </c>
      <c r="S405" s="10"/>
    </row>
    <row r="406" spans="1:19" ht="30" x14ac:dyDescent="0.25">
      <c r="A406" s="5" t="s">
        <v>306</v>
      </c>
      <c r="B406" s="5">
        <v>203</v>
      </c>
      <c r="C406" s="5" t="s">
        <v>368</v>
      </c>
      <c r="D406" s="5" t="s">
        <v>130</v>
      </c>
      <c r="E406" s="37" t="s">
        <v>369</v>
      </c>
      <c r="F406" s="5" t="s">
        <v>363</v>
      </c>
      <c r="G406" s="4">
        <f t="shared" ref="G406:R409" si="83">1-G223</f>
        <v>0.99997148719999995</v>
      </c>
      <c r="H406" s="4">
        <f t="shared" si="83"/>
        <v>0.99997434350000003</v>
      </c>
      <c r="I406" s="4">
        <f t="shared" si="83"/>
        <v>0.99997091459999998</v>
      </c>
      <c r="J406" s="4">
        <f t="shared" si="83"/>
        <v>0.99997917469999997</v>
      </c>
      <c r="K406" s="4">
        <f t="shared" si="83"/>
        <v>0.99997863180000002</v>
      </c>
      <c r="L406" s="4">
        <f t="shared" si="83"/>
        <v>0.99998454469999998</v>
      </c>
      <c r="M406" s="4">
        <f t="shared" si="83"/>
        <v>0.9999394291</v>
      </c>
      <c r="N406" s="4">
        <f t="shared" si="83"/>
        <v>0.99993847440000005</v>
      </c>
      <c r="O406" s="4">
        <f t="shared" si="83"/>
        <v>0.99993989890000001</v>
      </c>
      <c r="P406" s="4">
        <f t="shared" si="83"/>
        <v>0.99993527149999994</v>
      </c>
      <c r="Q406" s="4">
        <f t="shared" si="83"/>
        <v>0.99991804689999997</v>
      </c>
      <c r="R406" s="4">
        <f t="shared" si="83"/>
        <v>0.99991977440000002</v>
      </c>
      <c r="S406" s="10"/>
    </row>
    <row r="407" spans="1:19" ht="30" x14ac:dyDescent="0.25">
      <c r="A407" s="5" t="s">
        <v>306</v>
      </c>
      <c r="B407" s="5">
        <v>205</v>
      </c>
      <c r="C407" s="5" t="s">
        <v>576</v>
      </c>
      <c r="D407" s="5" t="s">
        <v>552</v>
      </c>
      <c r="E407" s="37" t="s">
        <v>577</v>
      </c>
      <c r="F407" s="5" t="s">
        <v>363</v>
      </c>
      <c r="G407" s="4">
        <f t="shared" si="83"/>
        <v>0.99992694660000003</v>
      </c>
      <c r="H407" s="4">
        <f t="shared" si="83"/>
        <v>0.99992914430000002</v>
      </c>
      <c r="I407" s="4">
        <f t="shared" si="83"/>
        <v>0.99991951570000004</v>
      </c>
      <c r="J407" s="4">
        <f t="shared" si="83"/>
        <v>0.99990016289999994</v>
      </c>
      <c r="K407" s="4">
        <f t="shared" si="83"/>
        <v>0.99991565869999999</v>
      </c>
      <c r="L407" s="4">
        <f t="shared" si="83"/>
        <v>0.99991241409999998</v>
      </c>
      <c r="M407" s="4">
        <f t="shared" si="83"/>
        <v>0.99991515090000005</v>
      </c>
      <c r="N407" s="4">
        <f t="shared" si="83"/>
        <v>0.99990933019999995</v>
      </c>
      <c r="O407" s="4">
        <f t="shared" si="83"/>
        <v>0.99990374150000005</v>
      </c>
      <c r="P407" s="4">
        <f t="shared" si="83"/>
        <v>0.99987563700000004</v>
      </c>
      <c r="Q407" s="4">
        <f t="shared" si="83"/>
        <v>0.99987958600000004</v>
      </c>
      <c r="R407" s="4">
        <f t="shared" si="83"/>
        <v>0.99986743600000005</v>
      </c>
      <c r="S407" s="10"/>
    </row>
    <row r="408" spans="1:19" ht="30" x14ac:dyDescent="0.25">
      <c r="A408" s="5" t="s">
        <v>306</v>
      </c>
      <c r="B408" s="5">
        <v>206</v>
      </c>
      <c r="C408" s="5" t="s">
        <v>578</v>
      </c>
      <c r="D408" s="5" t="s">
        <v>130</v>
      </c>
      <c r="E408" s="37" t="s">
        <v>579</v>
      </c>
      <c r="F408" s="5" t="s">
        <v>363</v>
      </c>
      <c r="G408" s="4">
        <f t="shared" si="83"/>
        <v>0.99981847499999998</v>
      </c>
      <c r="H408" s="4">
        <f t="shared" si="83"/>
        <v>0.99981321199999995</v>
      </c>
      <c r="I408" s="4">
        <f t="shared" si="83"/>
        <v>0.99982033299999995</v>
      </c>
      <c r="J408" s="4">
        <f t="shared" si="83"/>
        <v>0.99976512200000001</v>
      </c>
      <c r="K408" s="4">
        <f t="shared" si="83"/>
        <v>0.99979496700000003</v>
      </c>
      <c r="L408" s="4">
        <f t="shared" si="83"/>
        <v>0.99980795099999997</v>
      </c>
      <c r="M408" s="4">
        <f t="shared" si="83"/>
        <v>0.999826773</v>
      </c>
      <c r="N408" s="4">
        <f t="shared" si="83"/>
        <v>0.99979921199999999</v>
      </c>
      <c r="O408" s="4">
        <f t="shared" si="83"/>
        <v>0.99979993899999997</v>
      </c>
      <c r="P408" s="4">
        <f t="shared" si="83"/>
        <v>0.99974693299999995</v>
      </c>
      <c r="Q408" s="4">
        <f t="shared" si="83"/>
        <v>0.99974443199999996</v>
      </c>
      <c r="R408" s="4">
        <f t="shared" si="83"/>
        <v>0.99972082200000001</v>
      </c>
      <c r="S408" s="10"/>
    </row>
    <row r="409" spans="1:19" ht="30" x14ac:dyDescent="0.25">
      <c r="A409" s="5" t="s">
        <v>306</v>
      </c>
      <c r="B409" s="5">
        <v>210</v>
      </c>
      <c r="C409" s="5" t="s">
        <v>370</v>
      </c>
      <c r="D409" s="5" t="s">
        <v>116</v>
      </c>
      <c r="E409" s="37" t="s">
        <v>371</v>
      </c>
      <c r="F409" s="5" t="s">
        <v>372</v>
      </c>
      <c r="G409" s="4">
        <f t="shared" si="83"/>
        <v>0.99881277999999996</v>
      </c>
      <c r="H409" s="4">
        <f t="shared" si="83"/>
        <v>0.99879534000000003</v>
      </c>
      <c r="I409" s="4">
        <f t="shared" si="83"/>
        <v>0.99877618999999995</v>
      </c>
      <c r="J409" s="4">
        <f t="shared" si="83"/>
        <v>0.99892652999999998</v>
      </c>
      <c r="K409" s="4">
        <f t="shared" si="83"/>
        <v>0.99910087199999997</v>
      </c>
      <c r="L409" s="4">
        <f t="shared" si="83"/>
        <v>0.99921565800000001</v>
      </c>
      <c r="M409" s="4">
        <f t="shared" si="83"/>
        <v>0.99776593999999996</v>
      </c>
      <c r="N409" s="4">
        <f t="shared" si="83"/>
        <v>0.99741515000000003</v>
      </c>
      <c r="O409" s="4">
        <f t="shared" si="83"/>
        <v>0.99744646999999997</v>
      </c>
      <c r="P409" s="4">
        <f t="shared" si="83"/>
        <v>0.99691757999999997</v>
      </c>
      <c r="Q409" s="4">
        <f t="shared" si="83"/>
        <v>0.99677899999999997</v>
      </c>
      <c r="R409" s="4">
        <f t="shared" si="83"/>
        <v>0.99664830999999998</v>
      </c>
      <c r="S409" s="10"/>
    </row>
  </sheetData>
  <mergeCells count="14">
    <mergeCell ref="G232:R232"/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conditionalFormatting sqref="U50:U227">
    <cfRule type="dataBar" priority="1">
      <dataBar>
        <cfvo type="min"/>
        <cfvo type="max"/>
        <color rgb="FFFF555A"/>
      </dataBar>
    </cfRule>
  </conditionalFormatting>
  <hyperlinks>
    <hyperlink ref="E226" r:id="rId1" location="2:K210+Glycation" display="CSH_v401AMTFinal_details.htm - 2:K210+Glycation" xr:uid="{00000000-0004-0000-0300-000000000000}"/>
    <hyperlink ref="E225" r:id="rId2" location="2:S206(S206N)[AGC] (1 base change)" display="CSH_v401AMTFinal_details.htm - 2:S206(S206N)[AGC] (1 base change)" xr:uid="{00000000-0004-0000-0300-000001000000}"/>
    <hyperlink ref="E224" r:id="rId3" location="2:G205(G205D)[GGG] (2 base change)" display="CSH_v401AMTFinal_details.htm - 2:G205(G205D)[GGG] (2 base change)" xr:uid="{00000000-0004-0000-0300-000002000000}"/>
    <hyperlink ref="E223" r:id="rId4" location="2:H203(H203Q)[CAT] (1 base change)" display="CSH_v401AMTFinal_details.htm - 2:H203(H203Q)[CAT] (1 base change)" xr:uid="{00000000-0004-0000-0300-000003000000}"/>
    <hyperlink ref="E222" r:id="rId5" location="2:V201(V201M)[GTC] (2 base change)" display="CSH_v401AMTFinal_details.htm - 2:V201(V201M)[GTC] (2 base change)" xr:uid="{00000000-0004-0000-0300-000004000000}"/>
    <hyperlink ref="E221" r:id="rId6" location="2:V201(V201I)[GTC] (1 base change)" display="CSH_v401AMTFinal_details.htm - 2:V201(V201I)[GTC] (1 base change)" xr:uid="{00000000-0004-0000-0300-000005000000}"/>
    <hyperlink ref="E220" r:id="rId7" location="2:S198(S198N)[AGC] (1 base change)" display="CSH_v401AMTFinal_details.htm - 2:S198(S198N)[AGC] (1 base change)" xr:uid="{00000000-0004-0000-0300-000006000000}"/>
    <hyperlink ref="E219" r:id="rId8" location="2:S196(S196N)[AGC] (1 base change)" display="CSH_v401AMTFinal_details.htm - 2:S196(S196N)[AGC] (1 base change)" xr:uid="{00000000-0004-0000-0300-000007000000}"/>
    <hyperlink ref="E218" r:id="rId9" location="2:K192+Glycation" display="CSH_v401AMTFinal_details.htm - 2:K192+Glycation" xr:uid="{00000000-0004-0000-0300-000008000000}"/>
    <hyperlink ref="E217" r:id="rId10" location="2:W191+Oxidation" display="CSH_v401AMTFinal_details.htm - 2:W191+Oxidation" xr:uid="{00000000-0004-0000-0300-000009000000}"/>
    <hyperlink ref="E216" r:id="rId11" location="2:W191+Double Oxidation" display="CSH_v401AMTFinal_details.htm - 2:W191+Double Oxidation" xr:uid="{00000000-0004-0000-0300-00000A000000}"/>
    <hyperlink ref="E215" r:id="rId12" location="2:S185(S185N)[AGC] (1 base change)" display="CSH_v401AMTFinal_details.htm - 2:S185(S185N)[AGC] (1 base change)" xr:uid="{00000000-0004-0000-0300-00000B000000}"/>
    <hyperlink ref="E214" r:id="rId13" location="2:S185(S185R)[AGC] (1 base change)" display="CSH_v401AMTFinal_details.htm - 2:S185(S185R)[AGC] (1 base change)" xr:uid="{00000000-0004-0000-0300-00000C000000}"/>
    <hyperlink ref="E213" r:id="rId14" location="2:K177+Glycation" display="CSH_v401AMTFinal_details.htm - 2:K177+Glycation" xr:uid="{00000000-0004-0000-0300-00000D000000}"/>
    <hyperlink ref="E212" r:id="rId15" location="2:V165(V165M)[GTG] (1 base change)" display="CSH_v401AMTFinal_details.htm - 2:V165(V165M)[GTG] (1 base change)" xr:uid="{00000000-0004-0000-0300-00000E000000}"/>
    <hyperlink ref="E211" r:id="rId16" location="2:G164(G164E)[GGA] (1 base change)" display="CSH_v401AMTFinal_details.htm - 2:G164(G164E)[GGA] (1 base change)" xr:uid="{00000000-0004-0000-0300-00000F000000}"/>
    <hyperlink ref="E210" r:id="rId17" location="2:K162+Glycation" display="CSH_v401AMTFinal_details.htm - 2:K162+Glycation" xr:uid="{00000000-0004-0000-0300-000010000000}"/>
    <hyperlink ref="E209" r:id="rId18" location="2:K155+Glycation" display="CSH_v401AMTFinal_details.htm - 2:K155+Glycation" xr:uid="{00000000-0004-0000-0300-000011000000}"/>
    <hyperlink ref="E208" r:id="rId19" location="2:W154+Oxidation to kynurenine" display="CSH_v401AMTFinal_details.htm - 2:W154+Oxidation to kynurenine" xr:uid="{00000000-0004-0000-0300-000012000000}"/>
    <hyperlink ref="E207" r:id="rId20" location="2:W154+Oxidation" display="CSH_v401AMTFinal_details.htm - 2:W154+Oxidation" xr:uid="{00000000-0004-0000-0300-000013000000}"/>
    <hyperlink ref="E206" r:id="rId21" location="2:W154+Double Oxidation" display="CSH_v401AMTFinal_details.htm - 2:W154+Double Oxidation" xr:uid="{00000000-0004-0000-0300-000014000000}"/>
    <hyperlink ref="E205" r:id="rId22" location="2:D144(D144G)[GAC] (1 base change)" display="CSH_v401AMTFinal_details.htm - 2:D144(D144G)[GAC] (1 base change)" xr:uid="{00000000-0004-0000-0300-000015000000}"/>
    <hyperlink ref="E204" r:id="rId23" location="2:D144+H2O loss" display="CSH_v401AMTFinal_details.htm - 2:D144+H2O loss" xr:uid="{00000000-0004-0000-0300-000016000000}"/>
    <hyperlink ref="E203" r:id="rId24" location="2:Q114+Deamidation" display="CSH_v401AMTFinal_details.htm - 2:Q114+Deamidation" xr:uid="{00000000-0004-0000-0300-000017000000}"/>
    <hyperlink ref="E202" r:id="rId25" location="2:V111(V111I)[GTC] (1 base change)" display="CSH_v401AMTFinal_details.htm - 2:V111(V111I)[GTC] (1 base change)" xr:uid="{00000000-0004-0000-0300-000018000000}"/>
    <hyperlink ref="E201" r:id="rId26" location="2:V111(V111A)[GTC] (1 base change)" display="CSH_v401AMTFinal_details.htm - 2:V111(V111A)[GTC] (1 base change)" xr:uid="{00000000-0004-0000-0300-000019000000}"/>
    <hyperlink ref="E200" r:id="rId27" location="2:V109(V109I)[GTC] (1 base change)" display="CSH_v401AMTFinal_details.htm - 2:V109(V109I)[GTC] (1 base change)" xr:uid="{00000000-0004-0000-0300-00001A000000}"/>
    <hyperlink ref="E199" r:id="rId28" location="2:K108+Glycation" display="CSH_v401AMTFinal_details.htm - 2:K108+Glycation" xr:uid="{00000000-0004-0000-0300-00001B000000}"/>
    <hyperlink ref="E198" r:id="rId29" location="2:L100+N-term clip" display="CSH_v401AMTFinal_details.htm - 2:L100+N-term clip" xr:uid="{00000000-0004-0000-0300-00001C000000}"/>
    <hyperlink ref="E197" r:id="rId30" location="2:S98+N-term clip" display="CSH_v401AMTFinal_details.htm - 2:S98+N-term clip" xr:uid="{00000000-0004-0000-0300-00001D000000}"/>
    <hyperlink ref="E196" r:id="rId31" location="2:E83(E83K)[GAG] (1 base change)" display="CSH_v401AMTFinal_details.htm - 2:E83(E83K)[GAG] (1 base change)" xr:uid="{00000000-0004-0000-0300-00001E000000}"/>
    <hyperlink ref="E195" r:id="rId32" location="2:G59(G59E)[GGG] (1 base change)" display="CSH_v401AMTFinal_details.htm - 2:G59(G59E)[GGG] (1 base change)" xr:uid="{00000000-0004-0000-0300-00001F000000}"/>
    <hyperlink ref="E194" r:id="rId33" location="2:~S54+GalNAc-3SG" display="CSH_v401AMTFinal_details.htm - 2:~S54+GalNAc-3SG" xr:uid="{00000000-0004-0000-0300-000020000000}"/>
    <hyperlink ref="E193" r:id="rId34" location="2:N53+Deamidation" display="CSH_v401AMTFinal_details.htm - 2:N53+Deamidation" xr:uid="{00000000-0004-0000-0300-000021000000}"/>
    <hyperlink ref="E192" r:id="rId35" location="2:N53(N53K)[AAC] (1 base change)" display="CSH_v401AMTFinal_details.htm - 2:N53(N53K)[AAC] (1 base change)" xr:uid="{00000000-0004-0000-0300-000022000000}"/>
    <hyperlink ref="E191" r:id="rId36" location="2:G52(G52D)[GGT] (1 base change)" display="CSH_v401AMTFinal_details.htm - 2:G52(G52D)[GGT] (1 base change)" xr:uid="{00000000-0004-0000-0300-000023000000}"/>
    <hyperlink ref="E190" r:id="rId37" location="2:L48(L48F)[CTC] (1 base change)" display="CSH_v401AMTFinal_details.htm - 2:L48(L48F)[CTC] (1 base change)" xr:uid="{00000000-0004-0000-0300-000024000000}"/>
    <hyperlink ref="E189" r:id="rId38" location="2:W37+Oxidation" display="CSH_v401AMTFinal_details.htm - 2:W37+Oxidation" xr:uid="{00000000-0004-0000-0300-000025000000}"/>
    <hyperlink ref="E188" r:id="rId39" location="2:W37+Double Oxidation" display="CSH_v401AMTFinal_details.htm - 2:W37+Double Oxidation" xr:uid="{00000000-0004-0000-0300-000026000000}"/>
    <hyperlink ref="E187" r:id="rId40" location="2:H36(H36Q)[CAC] (1 base change)" display="CSH_v401AMTFinal_details.htm - 2:H36(H36Q)[CAC] (1 base change)" xr:uid="{00000000-0004-0000-0300-000027000000}"/>
    <hyperlink ref="E186" r:id="rId41" location="2:G32+N-term clip" display="CSH_v401AMTFinal_details.htm - 2:G32+N-term clip" xr:uid="{00000000-0004-0000-0300-000028000000}"/>
    <hyperlink ref="E185" r:id="rId42" location="2:G30(G30R)[GGG] (1 base change)" display="CSH_v401AMTFinal_details.htm - 2:G30(G30R)[GGG] (1 base change)" xr:uid="{00000000-0004-0000-0300-000029000000}"/>
    <hyperlink ref="E184" r:id="rId43" location="2:N28(N28K)[AAC] (1 base change)" display="CSH_v401AMTFinal_details.htm - 2:N28(N28K)[AAC] (1 base change)" xr:uid="{00000000-0004-0000-0300-00002A000000}"/>
    <hyperlink ref="E183" r:id="rId44" location="2:G24(G24R)[GGG] (1 base change)" display="CSH_v401AMTFinal_details.htm - 2:G24(G24R)[GGG] (1 base change)" xr:uid="{00000000-0004-0000-0300-00002B000000}"/>
    <hyperlink ref="E182" r:id="rId45" location="2:R17(R17K)[AGG] (1 base change)" display="CSH_v401AMTFinal_details.htm - 2:R17(R17K)[AGG] (1 base change)" xr:uid="{00000000-0004-0000-0300-00002C000000}"/>
    <hyperlink ref="E181" r:id="rId46" location="2:P14+Hydroxylation" display="CSH_v401AMTFinal_details.htm - 2:P14+Hydroxylation" xr:uid="{00000000-0004-0000-0300-00002D000000}"/>
    <hyperlink ref="E180" r:id="rId47" location="2:~T5+GalNAc" display="CSH_v401AMTFinal_details.htm - 2:~T5+GalNAc" xr:uid="{00000000-0004-0000-0300-00002E000000}"/>
    <hyperlink ref="E179" r:id="rId48" location="2:S2+N-term clip" display="CSH_v401AMTFinal_details.htm - 2:S2+N-term clip" xr:uid="{00000000-0004-0000-0300-00002F000000}"/>
    <hyperlink ref="E178" r:id="rId49" location="2:Q1+17.0265" display="CSH_v401AMTFinal_details.htm - 2:Q1+17.0265" xr:uid="{00000000-0004-0000-0300-000030000000}"/>
    <hyperlink ref="E177" r:id="rId50" location="1:G438+Lys" display="CSH_v401AMTFinal_details.htm - 1:G438+Lys" xr:uid="{00000000-0004-0000-0300-000031000000}"/>
    <hyperlink ref="E176" r:id="rId51" location="1:G438-58.0054" display="CSH_v401AMTFinal_details.htm - 1:G438-58.0054" xr:uid="{00000000-0004-0000-0300-000032000000}"/>
    <hyperlink ref="E175" r:id="rId52" location="1:S436(S436N)[TCT] (2 base change)" display="CSH_v401AMTFinal_details.htm - 1:S436(S436N)[TCT] (2 base change)" xr:uid="{00000000-0004-0000-0300-000033000000}"/>
    <hyperlink ref="E174" r:id="rId53" location="1:N426+NH3 loss" display="CSH_v401AMTFinal_details.htm - 1:N426+NH3 loss" xr:uid="{00000000-0004-0000-0300-000034000000}"/>
    <hyperlink ref="E173" r:id="rId54" location="1:N426+Deamidation" display="CSH_v401AMTFinal_details.htm - 1:N426+Deamidation" xr:uid="{00000000-0004-0000-0300-000035000000}"/>
    <hyperlink ref="E172" r:id="rId55" location="1:M420(M420I)[ATG] (1 base change)" display="CSH_v401AMTFinal_details.htm - 1:M420(M420I)[ATG] (1 base change)" xr:uid="{00000000-0004-0000-0300-000036000000}"/>
    <hyperlink ref="E171" r:id="rId56" location="1:M420+Oxidation" display="CSH_v401AMTFinal_details.htm - 1:M420+Oxidation" xr:uid="{00000000-0004-0000-0300-000037000000}"/>
    <hyperlink ref="E170" r:id="rId57" location="1:S400(S400N)[AGC] (1 base change)" display="CSH_v401AMTFinal_details.htm - 1:S400(S400N)[AGC] (1 base change)" xr:uid="{00000000-0004-0000-0300-000038000000}"/>
    <hyperlink ref="E169" r:id="rId58" location="1:D393+H2O loss" display="CSH_v401AMTFinal_details.htm - 1:D393+H2O loss" xr:uid="{00000000-0004-0000-0300-000039000000}"/>
    <hyperlink ref="E168" r:id="rId59" location="1:M389(M389I)[ATG] (1 base change)" display="CSH_v401AMTFinal_details.htm - 1:M389(M389I)[ATG] (1 base change)" xr:uid="{00000000-0004-0000-0300-00003A000000}"/>
    <hyperlink ref="E167" r:id="rId60" location="1:K384+Glycation" display="CSH_v401AMTFinal_details.htm - 1:K384+Glycation" xr:uid="{00000000-0004-0000-0300-00003B000000}"/>
    <hyperlink ref="E166" r:id="rId61" location="1:~N382+NH3 loss" display="CSH_v401AMTFinal_details.htm - 1:~N382+NH3 loss" xr:uid="{00000000-0004-0000-0300-00003C000000}"/>
    <hyperlink ref="E165" r:id="rId62" location="1:~N376+NH3 loss" display="CSH_v401AMTFinal_details.htm - 1:~N376+NH3 loss" xr:uid="{00000000-0004-0000-0300-00003D000000}"/>
    <hyperlink ref="E164" r:id="rId63" location="1:~N376+Deamidation" display="CSH_v401AMTFinal_details.htm - 1:~N376+Deamidation" xr:uid="{00000000-0004-0000-0300-00003E000000}"/>
    <hyperlink ref="E163" r:id="rId64" location="1:S375(S375N)[AGC] (1 base change)" display="CSH_v401AMTFinal_details.htm - 1:S375(S375N)[AGC] (1 base change)" xr:uid="{00000000-0004-0000-0300-00003F000000}"/>
    <hyperlink ref="E162" r:id="rId65" location="1:A370(A370T)[GCC] (1 base change)" display="CSH_v401AMTFinal_details.htm - 1:A370(A370T)[GCC] (1 base change)" xr:uid="{00000000-0004-0000-0300-000040000000}"/>
    <hyperlink ref="E161" r:id="rId66" location="1:D368(D368N)[GAC] (1 base change)" display="CSH_v401AMTFinal_details.htm - 1:D368(D368N)[GAC] (1 base change)" xr:uid="{00000000-0004-0000-0300-000041000000}"/>
    <hyperlink ref="E160" r:id="rId67" location="1:K362+Glycation" display="CSH_v401AMTFinal_details.htm - 1:K362+Glycation" xr:uid="{00000000-0004-0000-0300-000042000000}"/>
    <hyperlink ref="E159" r:id="rId68" location="1:K362+Hydroxylation" display="CSH_v401AMTFinal_details.htm - 1:K362+Hydroxylation" xr:uid="{00000000-0004-0000-0300-000043000000}"/>
    <hyperlink ref="E158" r:id="rId69" location="1:C359(C359Y)[TGC] (1 base change)" display="CSH_v401AMTFinal_details.htm - 1:C359(C359Y)[TGC] (1 base change)" xr:uid="{00000000-0004-0000-0300-000044000000}"/>
    <hyperlink ref="E157" r:id="rId70" location="1:N353(N353K)[AAC] (1 base change)" display="CSH_v401AMTFinal_details.htm - 1:N353(N353K)[AAC] (1 base change)" xr:uid="{00000000-0004-0000-0300-000045000000}"/>
    <hyperlink ref="E156" r:id="rId71" location="1:~N353+NH3 loss" display="CSH_v401AMTFinal_details.htm - 1:~N353+NH3 loss" xr:uid="{00000000-0004-0000-0300-000046000000}"/>
    <hyperlink ref="E155" r:id="rId72" location="1:K352+Glycation" display="CSH_v401AMTFinal_details.htm - 1:K352+Glycation" xr:uid="{00000000-0004-0000-0300-000047000000}"/>
    <hyperlink ref="E154" r:id="rId73" location="1:P321+Hydroxylation" display="CSH_v401AMTFinal_details.htm - 1:P321+Hydroxylation" xr:uid="{00000000-0004-0000-0300-000048000000}"/>
    <hyperlink ref="E153" r:id="rId74" location="1:G319(G319S)[GGC] (1 base change)" display="CSH_v401AMTFinal_details.htm - 1:G319(G319S)[GGC] (1 base change)" xr:uid="{00000000-0004-0000-0300-000049000000}"/>
    <hyperlink ref="E152" r:id="rId75" location="1:K318+Glycation" display="CSH_v401AMTFinal_details.htm - 1:K318+Glycation" xr:uid="{00000000-0004-0000-0300-00004A000000}"/>
    <hyperlink ref="E151" r:id="rId76" location="1:K309+Glycation" display="CSH_v401AMTFinal_details.htm - 1:K309+Glycation" xr:uid="{00000000-0004-0000-0300-00004B000000}"/>
    <hyperlink ref="E150" r:id="rId77" location="1:N307+NH3 loss" display="CSH_v401AMTFinal_details.htm - 1:N307+NH3 loss" xr:uid="{00000000-0004-0000-0300-00004C000000}"/>
    <hyperlink ref="E149" r:id="rId78" location="1:N307+Deamidation" display="CSH_v401AMTFinal_details.htm - 1:N307+Deamidation" xr:uid="{00000000-0004-0000-0300-00004D000000}"/>
    <hyperlink ref="E148" r:id="rId79" location="1:W305+Oxidation" display="CSH_v401AMTFinal_details.htm - 1:W305+Oxidation" xr:uid="{00000000-0004-0000-0300-00004E000000}"/>
    <hyperlink ref="E147" r:id="rId80" location="1:W305+Double Oxidation" display="CSH_v401AMTFinal_details.htm - 1:W305+Double Oxidation" xr:uid="{00000000-0004-0000-0300-00004F000000}"/>
    <hyperlink ref="E146" r:id="rId81" location="1:D304+H2O loss" display="CSH_v401AMTFinal_details.htm - 1:D304+H2O loss" xr:uid="{00000000-0004-0000-0300-000050000000}"/>
    <hyperlink ref="E145" r:id="rId82" location="1:H302(H302Q)[CAC] (1 base change)" display="CSH_v401AMTFinal_details.htm - 1:H302(H302Q)[CAC] (1 base change)" xr:uid="{00000000-0004-0000-0300-000051000000}"/>
    <hyperlink ref="E144" r:id="rId83" location="1:H302+Double Oxidation" display="CSH_v401AMTFinal_details.htm - 1:H302+Double Oxidation" xr:uid="{00000000-0004-0000-0300-000052000000}"/>
    <hyperlink ref="E143" r:id="rId84" location="1:V300(V300I)[GTT] (1 base change)" display="CSH_v401AMTFinal_details.htm - 1:V300(V300I)[GTT] (1 base change)" xr:uid="{00000000-0004-0000-0300-000053000000}"/>
    <hyperlink ref="E142" r:id="rId85" location="1:V297(V297I)[GTC] (1 base change)" display="CSH_v401AMTFinal_details.htm - 1:V297(V297I)[GTC] (1 base change)" xr:uid="{00000000-0004-0000-0300-000054000000}"/>
    <hyperlink ref="E141" r:id="rId86" location="1:V297(V297A)[GTC] (1 base change)" display="CSH_v401AMTFinal_details.htm - 1:V297(V297A)[GTC] (1 base change)" xr:uid="{00000000-0004-0000-0300-000055000000}"/>
    <hyperlink ref="E140" r:id="rId87" location="1:S296(S296N)[AGC] (1 base change)" display="CSH_v401AMTFinal_details.htm - 1:S296(S296N)[AGC] (1 base change)" xr:uid="{00000000-0004-0000-0300-000056000000}"/>
    <hyperlink ref="E139" r:id="rId88" location="1:V294(V294M)[GTG] (1 base change)" display="CSH_v401AMTFinal_details.htm - 1:V294(V294M)[GTG] (1 base change)" xr:uid="{00000000-0004-0000-0300-000057000000}"/>
    <hyperlink ref="E138" r:id="rId89" location="1:N289+Unglycosylated" display="CSH_v401AMTFinal_details.htm - 1:N289+Unglycosylated" xr:uid="{00000000-0004-0000-0300-000058000000}"/>
    <hyperlink ref="E137" r:id="rId90" location="1:N289+M9" display="CSH_v401AMTFinal_details.htm - 1:N289+M9" xr:uid="{00000000-0004-0000-0300-000059000000}"/>
    <hyperlink ref="E136" r:id="rId91" location="1:N289+M8" display="CSH_v401AMTFinal_details.htm - 1:N289+M8" xr:uid="{00000000-0004-0000-0300-00005A000000}"/>
    <hyperlink ref="E135" r:id="rId92" location="1:N289+M7" display="CSH_v401AMTFinal_details.htm - 1:N289+M7" xr:uid="{00000000-0004-0000-0300-00005B000000}"/>
    <hyperlink ref="E134" r:id="rId93" location="1:N289+M6" display="CSH_v401AMTFinal_details.htm - 1:N289+M6" xr:uid="{00000000-0004-0000-0300-00005C000000}"/>
    <hyperlink ref="E133" r:id="rId94" location="1:N289+M5" display="CSH_v401AMTFinal_details.htm - 1:N289+M5" xr:uid="{00000000-0004-0000-0300-00005D000000}"/>
    <hyperlink ref="E132" r:id="rId95" location="1:N289+Gn" display="CSH_v401AMTFinal_details.htm - 1:N289+Gn" xr:uid="{00000000-0004-0000-0300-00005E000000}"/>
    <hyperlink ref="E131" r:id="rId96" location="1:N289+Deamidation" display="CSH_v401AMTFinal_details.htm - 1:N289+Deamidation" xr:uid="{00000000-0004-0000-0300-00005F000000}"/>
    <hyperlink ref="E130" r:id="rId97" location="1:N289+A3G2F" display="CSH_v401AMTFinal_details.htm - 1:N289+A3G2F" xr:uid="{00000000-0004-0000-0300-000060000000}"/>
    <hyperlink ref="E129" r:id="rId98" location="1:N289+A3G1F" display="CSH_v401AMTFinal_details.htm - 1:N289+A3G1F" xr:uid="{00000000-0004-0000-0300-000061000000}"/>
    <hyperlink ref="E128" r:id="rId99" location="1:N289+A2S2F" display="CSH_v401AMTFinal_details.htm - 1:N289+A2S2F" xr:uid="{00000000-0004-0000-0300-000062000000}"/>
    <hyperlink ref="E127" r:id="rId100" location="1:N289+A2S1G1F" display="CSH_v401AMTFinal_details.htm - 1:N289+A2S1G1F" xr:uid="{00000000-0004-0000-0300-000063000000}"/>
    <hyperlink ref="E126" r:id="rId101" location="1:N289+A2S1G0F" display="CSH_v401AMTFinal_details.htm - 1:N289+A2S1G0F" xr:uid="{00000000-0004-0000-0300-000064000000}"/>
    <hyperlink ref="E125" r:id="rId102" location="1:N289+A2G2F" display="CSH_v401AMTFinal_details.htm - 1:N289+A2G2F" xr:uid="{00000000-0004-0000-0300-000065000000}"/>
    <hyperlink ref="E124" r:id="rId103" location="1:N289+A2G2" display="CSH_v401AMTFinal_details.htm - 1:N289+A2G2" xr:uid="{00000000-0004-0000-0300-000066000000}"/>
    <hyperlink ref="E123" r:id="rId104" location="1:N289+A2G1F" display="CSH_v401AMTFinal_details.htm - 1:N289+A2G1F" xr:uid="{00000000-0004-0000-0300-000067000000}"/>
    <hyperlink ref="E122" r:id="rId105" location="1:N289+A2G1" display="CSH_v401AMTFinal_details.htm - 1:N289+A2G1" xr:uid="{00000000-0004-0000-0300-000068000000}"/>
    <hyperlink ref="E121" r:id="rId106" location="1:N289+A2G0F" display="CSH_v401AMTFinal_details.htm - 1:N289+A2G0F" xr:uid="{00000000-0004-0000-0300-000069000000}"/>
    <hyperlink ref="E120" r:id="rId107" location="1:N289+A2G0" display="CSH_v401AMTFinal_details.htm - 1:N289+A2G0" xr:uid="{00000000-0004-0000-0300-00006A000000}"/>
    <hyperlink ref="E119" r:id="rId108" location="1:N289+A1S1M5F" display="CSH_v401AMTFinal_details.htm - 1:N289+A1S1M5F" xr:uid="{00000000-0004-0000-0300-00006B000000}"/>
    <hyperlink ref="E118" r:id="rId109" location="1:N289+A1S1M5" display="CSH_v401AMTFinal_details.htm - 1:N289+A1S1M5" xr:uid="{00000000-0004-0000-0300-00006C000000}"/>
    <hyperlink ref="E117" r:id="rId110" location="1:N289+A1S1M4F" display="CSH_v401AMTFinal_details.htm - 1:N289+A1S1M4F" xr:uid="{00000000-0004-0000-0300-00006D000000}"/>
    <hyperlink ref="E116" r:id="rId111" location="1:N289+A1S1M4" display="CSH_v401AMTFinal_details.htm - 1:N289+A1S1M4" xr:uid="{00000000-0004-0000-0300-00006E000000}"/>
    <hyperlink ref="E115" r:id="rId112" location="1:N289+A1S1F" display="CSH_v401AMTFinal_details.htm - 1:N289+A1S1F" xr:uid="{00000000-0004-0000-0300-00006F000000}"/>
    <hyperlink ref="E114" r:id="rId113" location="1:N289+A1S1" display="CSH_v401AMTFinal_details.htm - 1:N289+A1S1" xr:uid="{00000000-0004-0000-0300-000070000000}"/>
    <hyperlink ref="E113" r:id="rId114" location="1:N289+A1G1M5F" display="CSH_v401AMTFinal_details.htm - 1:N289+A1G1M5F" xr:uid="{00000000-0004-0000-0300-000071000000}"/>
    <hyperlink ref="E112" r:id="rId115" location="1:N289+A1G1M5" display="CSH_v401AMTFinal_details.htm - 1:N289+A1G1M5" xr:uid="{00000000-0004-0000-0300-000072000000}"/>
    <hyperlink ref="E111" r:id="rId116" location="1:N289+A1G1M4F" display="CSH_v401AMTFinal_details.htm - 1:N289+A1G1M4F" xr:uid="{00000000-0004-0000-0300-000073000000}"/>
    <hyperlink ref="E110" r:id="rId117" location="1:N289+A1G1M4" display="CSH_v401AMTFinal_details.htm - 1:N289+A1G1M4" xr:uid="{00000000-0004-0000-0300-000074000000}"/>
    <hyperlink ref="E109" r:id="rId118" location="1:N289+A1G1F" display="CSH_v401AMTFinal_details.htm - 1:N289+A1G1F" xr:uid="{00000000-0004-0000-0300-000075000000}"/>
    <hyperlink ref="E108" r:id="rId119" location="1:N289+A1G1" display="CSH_v401AMTFinal_details.htm - 1:N289+A1G1" xr:uid="{00000000-0004-0000-0300-000076000000}"/>
    <hyperlink ref="E107" r:id="rId120" location="1:N289+A1G0M5F" display="CSH_v401AMTFinal_details.htm - 1:N289+A1G0M5F" xr:uid="{00000000-0004-0000-0300-000077000000}"/>
    <hyperlink ref="E106" r:id="rId121" location="1:N289+A1G0M5" display="CSH_v401AMTFinal_details.htm - 1:N289+A1G0M5" xr:uid="{00000000-0004-0000-0300-000078000000}"/>
    <hyperlink ref="E105" r:id="rId122" location="1:N289+A1G0M4" display="CSH_v401AMTFinal_details.htm - 1:N289+A1G0M4" xr:uid="{00000000-0004-0000-0300-000079000000}"/>
    <hyperlink ref="E104" r:id="rId123" location="1:N289+A1G0F" display="CSH_v401AMTFinal_details.htm - 1:N289+A1G0F" xr:uid="{00000000-0004-0000-0300-00007A000000}"/>
    <hyperlink ref="E103" r:id="rId124" location="1:N289+A1G0" display="CSH_v401AMTFinal_details.htm - 1:N289+A1G0" xr:uid="{00000000-0004-0000-0300-00007B000000}"/>
    <hyperlink ref="E102" r:id="rId125" location="1:~K280+Glycation" display="CSH_v401AMTFinal_details.htm - 1:~K280+Glycation" xr:uid="{00000000-0004-0000-0300-00007C000000}"/>
    <hyperlink ref="E101" r:id="rId126" location="1:W269+Double Oxidation" display="CSH_v401AMTFinal_details.htm - 1:W269+Double Oxidation" xr:uid="{00000000-0004-0000-0300-00007D000000}"/>
    <hyperlink ref="E100" r:id="rId127" location="1:N268(N268K)[AAC] (1 base change)" display="CSH_v401AMTFinal_details.htm - 1:N268(N268K)[AAC] (1 base change)" xr:uid="{00000000-0004-0000-0300-00007E000000}"/>
    <hyperlink ref="E99" r:id="rId128" location="1:D262+C-term clip" display="CSH_v401AMTFinal_details.htm - 1:D262+C-term clip" xr:uid="{00000000-0004-0000-0300-00007F000000}"/>
    <hyperlink ref="E98" r:id="rId129" location="1:S259(S259R)[AGC] (1 base change)" display="CSH_v401AMTFinal_details.htm - 1:S259(S259R)[AGC] (1 base change)" xr:uid="{00000000-0004-0000-0300-000080000000}"/>
    <hyperlink ref="E97" r:id="rId130" location="1:M244(M244I)[ATG] (1 base change)" display="CSH_v401AMTFinal_details.htm - 1:M244(M244I)[ATG] (1 base change)" xr:uid="{00000000-0004-0000-0300-000081000000}"/>
    <hyperlink ref="E96" r:id="rId131" location="1:M244+Oxidation" display="CSH_v401AMTFinal_details.htm - 1:M244+Oxidation" xr:uid="{00000000-0004-0000-0300-000082000000}"/>
    <hyperlink ref="E95" r:id="rId132" location="1:M244+Double Oxidation" display="CSH_v401AMTFinal_details.htm - 1:M244+Double Oxidation" xr:uid="{00000000-0004-0000-0300-000083000000}"/>
    <hyperlink ref="E94" r:id="rId133" location="1:D241+H2O loss" display="CSH_v401AMTFinal_details.htm - 1:D241+H2O loss" xr:uid="{00000000-0004-0000-0300-000084000000}"/>
    <hyperlink ref="E93" r:id="rId134" location="1:K240+Glycation" display="CSH_v401AMTFinal_details.htm - 1:K240+Glycation" xr:uid="{00000000-0004-0000-0300-000085000000}"/>
    <hyperlink ref="E92" r:id="rId135" location="1:K238+Glycation" display="CSH_v401AMTFinal_details.htm - 1:K238+Glycation" xr:uid="{00000000-0004-0000-0300-000086000000}"/>
    <hyperlink ref="E91" r:id="rId136" location="1:D199+H2O loss" display="CSH_v401AMTFinal_details.htm - 1:D199+H2O loss" xr:uid="{00000000-0004-0000-0300-000087000000}"/>
    <hyperlink ref="E90" r:id="rId137" location="1:T191+N-term clip" display="CSH_v401AMTFinal_details.htm - 1:T191+N-term clip" xr:uid="{00000000-0004-0000-0300-000088000000}"/>
    <hyperlink ref="E89" r:id="rId138" location="1:S161+N-term clip" display="CSH_v401AMTFinal_details.htm - 1:S161+N-term clip" xr:uid="{00000000-0004-0000-0300-000089000000}"/>
    <hyperlink ref="E88" r:id="rId139" location="1:T160+C-term clip" display="CSH_v401AMTFinal_details.htm - 1:T160+C-term clip" xr:uid="{00000000-0004-0000-0300-00008A000000}"/>
    <hyperlink ref="E87" r:id="rId140" location="1:A158+N-term clip" display="CSH_v401AMTFinal_details.htm - 1:A158+N-term clip" xr:uid="{00000000-0004-0000-0300-00008B000000}"/>
    <hyperlink ref="E86" r:id="rId141" location="1:N155(N155K)[AAC] (1 base change)" display="CSH_v401AMTFinal_details.htm - 1:N155(N155K)[AAC] (1 base change)" xr:uid="{00000000-0004-0000-0300-00008C000000}"/>
    <hyperlink ref="E85" r:id="rId142" location="1:W154+Oxidation" display="CSH_v401AMTFinal_details.htm - 1:W154+Oxidation" xr:uid="{00000000-0004-0000-0300-00008D000000}"/>
    <hyperlink ref="E84" r:id="rId143" location="1:~W154+Double Oxidation" display="CSH_v401AMTFinal_details.htm - 1:~W154+Double Oxidation" xr:uid="{00000000-0004-0000-0300-00008E000000}"/>
    <hyperlink ref="E83" r:id="rId144" location="1:V142(V142I)[GTC] (1 base change)" display="CSH_v401AMTFinal_details.htm - 1:V142(V142I)[GTC] (1 base change)" xr:uid="{00000000-0004-0000-0300-00008F000000}"/>
    <hyperlink ref="E82" r:id="rId145" location="1:C140(C140Y)[TGC] (1 base change)" display="CSH_v401AMTFinal_details.htm - 1:C140(C140Y)[TGC] (1 base change)" xr:uid="{00000000-0004-0000-0300-000090000000}"/>
    <hyperlink ref="E81" r:id="rId146" location="1:A136(A136T)[GCG] (1 base change)" display="CSH_v401AMTFinal_details.htm - 1:A136(A136T)[GCG] (1 base change)" xr:uid="{00000000-0004-0000-0300-000091000000}"/>
    <hyperlink ref="E80" r:id="rId147" location="1:T135+N-term clip" display="CSH_v401AMTFinal_details.htm - 1:T135+N-term clip" xr:uid="{00000000-0004-0000-0300-000092000000}"/>
    <hyperlink ref="E79" r:id="rId148" location="1:S134+N-term clip" display="CSH_v401AMTFinal_details.htm - 1:S134+N-term clip" xr:uid="{00000000-0004-0000-0300-000093000000}"/>
    <hyperlink ref="E78" r:id="rId149" location="1:S134(S134N)[AGC] (1 base change)" display="CSH_v401AMTFinal_details.htm - 1:S134(S134N)[AGC] (1 base change)" xr:uid="{00000000-0004-0000-0300-000094000000}"/>
    <hyperlink ref="E77" r:id="rId150" location="1:S132+N-term clip" display="CSH_v401AMTFinal_details.htm - 1:S132+N-term clip" xr:uid="{00000000-0004-0000-0300-000095000000}"/>
    <hyperlink ref="E76" r:id="rId151" location="1:T131+N-term clip" display="CSH_v401AMTFinal_details.htm - 1:T131+N-term clip" xr:uid="{00000000-0004-0000-0300-000096000000}"/>
    <hyperlink ref="E75" r:id="rId152" location="1:R129(R129K)[AGG] (1 base change)" display="CSH_v401AMTFinal_details.htm - 1:R129(R129K)[AGG] (1 base change)" xr:uid="{00000000-0004-0000-0300-000097000000}"/>
    <hyperlink ref="E74" r:id="rId153" location="1:C127(C127Y)[TGC] (1 base change)" display="CSH_v401AMTFinal_details.htm - 1:C127(C127Y)[TGC] (1 base change)" xr:uid="{00000000-0004-0000-0300-000098000000}"/>
    <hyperlink ref="E73" r:id="rId154" location="1:C127+C-term clip" display="CSH_v401AMTFinal_details.htm - 1:C127+C-term clip" xr:uid="{00000000-0004-0000-0300-000099000000}"/>
    <hyperlink ref="E72" r:id="rId155" location="1:F122(F122Y)[TTC] (1 base change)" display="CSH_v401AMTFinal_details.htm - 1:F122(F122Y)[TTC] (1 base change)" xr:uid="{00000000-0004-0000-0300-00009A000000}"/>
    <hyperlink ref="E71" r:id="rId156" location="1:V121(V121I)[GTC] (1 base change)" display="CSH_v401AMTFinal_details.htm - 1:V121(V121I)[GTC] (1 base change)" xr:uid="{00000000-0004-0000-0300-00009B000000}"/>
    <hyperlink ref="E70" r:id="rId157" location="1:~S120+GalNAc-3SG" display="CSH_v401AMTFinal_details.htm - 1:~S120+GalNAc-3SG" xr:uid="{00000000-0004-0000-0300-00009C000000}"/>
    <hyperlink ref="E69" r:id="rId158" location="1:K117+Hydroxylation" display="CSH_v401AMTFinal_details.htm - 1:K117+Hydroxylation" xr:uid="{00000000-0004-0000-0300-00009D000000}"/>
    <hyperlink ref="E68" r:id="rId159" location="1:T107+N-term clip" display="CSH_v401AMTFinal_details.htm - 1:T107+N-term clip" xr:uid="{00000000-0004-0000-0300-00009E000000}"/>
    <hyperlink ref="E67" r:id="rId160" location="1:~T107+GalNAc-3SG" display="CSH_v401AMTFinal_details.htm - 1:~T107+GalNAc-3SG" xr:uid="{00000000-0004-0000-0300-00009F000000}"/>
    <hyperlink ref="E66" r:id="rId161" location="1:V68(V68I)[GTC] (1 base change)" display="CSH_v401AMTFinal_details.htm - 1:V68(V68I)[GTC] (1 base change)" xr:uid="{00000000-0004-0000-0300-0000A0000000}"/>
    <hyperlink ref="E65" r:id="rId162" location="1:R67(R67Q)[CGA] (1 base change)" display="CSH_v401AMTFinal_details.htm - 1:R67(R67Q)[CGA] (1 base change)" xr:uid="{00000000-0004-0000-0300-0000A1000000}"/>
    <hyperlink ref="E64" r:id="rId163" location="1:K65+Glycation" display="CSH_v401AMTFinal_details.htm - 1:K65+Glycation" xr:uid="{00000000-0004-0000-0300-0000A2000000}"/>
    <hyperlink ref="E63" r:id="rId164" location="1:N59(N59K)[AAC] (1 base change)" display="CSH_v401AMTFinal_details.htm - 1:N59(N59K)[AAC] (1 base change)" xr:uid="{00000000-0004-0000-0300-0000A3000000}"/>
    <hyperlink ref="E62" r:id="rId165" location="1:G56+N-term clip" display="CSH_v401AMTFinal_details.htm - 1:G56+N-term clip" xr:uid="{00000000-0004-0000-0300-0000A4000000}"/>
    <hyperlink ref="E61" r:id="rId166" location="1:G56(G56R)[GGG] (1 base change)" display="CSH_v401AMTFinal_details.htm - 1:G56(G56R)[GGG] (1 base change)" xr:uid="{00000000-0004-0000-0300-0000A5000000}"/>
    <hyperlink ref="E60" r:id="rId167" location="1:S55+C-term clip" display="CSH_v401AMTFinal_details.htm - 1:S55+C-term clip" xr:uid="{00000000-0004-0000-0300-0000A6000000}"/>
    <hyperlink ref="E59" r:id="rId168" location="1:W48+Oxidation" display="CSH_v401AMTFinal_details.htm - 1:W48+Oxidation" xr:uid="{00000000-0004-0000-0300-0000A7000000}"/>
    <hyperlink ref="E58" r:id="rId169" location="1:W48+Double Oxidation" display="CSH_v401AMTFinal_details.htm - 1:W48+Double Oxidation" xr:uid="{00000000-0004-0000-0300-0000A8000000}"/>
    <hyperlink ref="E57" r:id="rId170" location="1:K44+Glycation" display="CSH_v401AMTFinal_details.htm - 1:K44+Glycation" xr:uid="{00000000-0004-0000-0300-0000A9000000}"/>
    <hyperlink ref="E56" r:id="rId171" location="1:~W37+Double Oxidation" display="CSH_v401AMTFinal_details.htm - 1:~W37+Double Oxidation" xr:uid="{00000000-0004-0000-0300-0000AA000000}"/>
    <hyperlink ref="E55" r:id="rId172" location="1:~W34+Oxidation to kynurenine" display="CSH_v401AMTFinal_details.htm - 1:~W34+Oxidation to kynurenine" xr:uid="{00000000-0004-0000-0300-0000AB000000}"/>
    <hyperlink ref="E54" r:id="rId173" location="1:~W34+Double Oxidation" display="CSH_v401AMTFinal_details.htm - 1:~W34+Double Oxidation" xr:uid="{00000000-0004-0000-0300-0000AC000000}"/>
    <hyperlink ref="E53" r:id="rId174" location="1:S31+N-term clip" display="CSH_v401AMTFinal_details.htm - 1:S31+N-term clip" xr:uid="{00000000-0004-0000-0300-0000AD000000}"/>
    <hyperlink ref="E52" r:id="rId175" location="1:S30+C-term clip" display="CSH_v401AMTFinal_details.htm - 1:S30+C-term clip" xr:uid="{00000000-0004-0000-0300-0000AE000000}"/>
    <hyperlink ref="E51" r:id="rId176" location="1:K13+Glycation" display="CSH_v401AMTFinal_details.htm - 1:K13+Glycation" xr:uid="{00000000-0004-0000-0300-0000AF000000}"/>
    <hyperlink ref="E50" r:id="rId177" location="1:Q1+17.0265" display="CSH_v401AMTFinal_details.htm - 1:Q1+17.0265" xr:uid="{00000000-0004-0000-0300-0000B0000000}"/>
    <hyperlink ref="E233" r:id="rId178" location="1:Q1+17.0265" display="CSH_v401AMTFinal_details.htm - 1:Q1+17.0265" xr:uid="{00000000-0004-0000-0300-0000B1000000}"/>
    <hyperlink ref="E234" r:id="rId179" location="1:K13+Glycation" display="CSH_v401AMTFinal_details.htm - 1:K13+Glycation" xr:uid="{00000000-0004-0000-0300-0000B2000000}"/>
    <hyperlink ref="E235" r:id="rId180" location="1:S30+C-term clip" display="CSH_v401AMTFinal_details.htm - 1:S30+C-term clip" xr:uid="{00000000-0004-0000-0300-0000B3000000}"/>
    <hyperlink ref="E236" r:id="rId181" location="1:S31+N-term clip" display="CSH_v401AMTFinal_details.htm - 1:S31+N-term clip" xr:uid="{00000000-0004-0000-0300-0000B4000000}"/>
    <hyperlink ref="E237" r:id="rId182" location="1:~W34+Double Oxidation" display="CSH_v401AMTFinal_details.htm - 1:~W34+Double Oxidation" xr:uid="{00000000-0004-0000-0300-0000B5000000}"/>
    <hyperlink ref="E238" r:id="rId183" location="1:~W34+Oxidation to kynurenine" display="CSH_v401AMTFinal_details.htm - 1:~W34+Oxidation to kynurenine" xr:uid="{00000000-0004-0000-0300-0000B6000000}"/>
    <hyperlink ref="E239" r:id="rId184" location="1:~W37+Double Oxidation" display="CSH_v401AMTFinal_details.htm - 1:~W37+Double Oxidation" xr:uid="{00000000-0004-0000-0300-0000B7000000}"/>
    <hyperlink ref="E240" r:id="rId185" location="1:K44+Glycation" display="CSH_v401AMTFinal_details.htm - 1:K44+Glycation" xr:uid="{00000000-0004-0000-0300-0000B8000000}"/>
    <hyperlink ref="E241" r:id="rId186" location="1:W48+Double Oxidation" display="CSH_v401AMTFinal_details.htm - 1:W48+Double Oxidation" xr:uid="{00000000-0004-0000-0300-0000B9000000}"/>
    <hyperlink ref="E242" r:id="rId187" location="1:W48+Oxidation" display="CSH_v401AMTFinal_details.htm - 1:W48+Oxidation" xr:uid="{00000000-0004-0000-0300-0000BA000000}"/>
    <hyperlink ref="E243" r:id="rId188" location="1:S55+C-term clip" display="CSH_v401AMTFinal_details.htm - 1:S55+C-term clip" xr:uid="{00000000-0004-0000-0300-0000BB000000}"/>
    <hyperlink ref="E244" r:id="rId189" location="1:G56(G56R)[GGG] (1 base change)" display="CSH_v401AMTFinal_details.htm - 1:G56(G56R)[GGG] (1 base change)" xr:uid="{00000000-0004-0000-0300-0000BC000000}"/>
    <hyperlink ref="E245" r:id="rId190" location="1:G56+N-term clip" display="CSH_v401AMTFinal_details.htm - 1:G56+N-term clip" xr:uid="{00000000-0004-0000-0300-0000BD000000}"/>
    <hyperlink ref="E246" r:id="rId191" location="1:N59(N59K)[AAC] (1 base change)" display="CSH_v401AMTFinal_details.htm - 1:N59(N59K)[AAC] (1 base change)" xr:uid="{00000000-0004-0000-0300-0000BE000000}"/>
    <hyperlink ref="E247" r:id="rId192" location="1:K65+Glycation" display="CSH_v401AMTFinal_details.htm - 1:K65+Glycation" xr:uid="{00000000-0004-0000-0300-0000BF000000}"/>
    <hyperlink ref="E248" r:id="rId193" location="1:R67(R67Q)[CGA] (1 base change)" display="CSH_v401AMTFinal_details.htm - 1:R67(R67Q)[CGA] (1 base change)" xr:uid="{00000000-0004-0000-0300-0000C0000000}"/>
    <hyperlink ref="E249" r:id="rId194" location="1:V68(V68I)[GTC] (1 base change)" display="CSH_v401AMTFinal_details.htm - 1:V68(V68I)[GTC] (1 base change)" xr:uid="{00000000-0004-0000-0300-0000C1000000}"/>
    <hyperlink ref="E250" r:id="rId195" location="1:~T107+GalNAc-3SG" display="CSH_v401AMTFinal_details.htm - 1:~T107+GalNAc-3SG" xr:uid="{00000000-0004-0000-0300-0000C2000000}"/>
    <hyperlink ref="E251" r:id="rId196" location="1:T107+N-term clip" display="CSH_v401AMTFinal_details.htm - 1:T107+N-term clip" xr:uid="{00000000-0004-0000-0300-0000C3000000}"/>
    <hyperlink ref="E252" r:id="rId197" location="1:K117+Hydroxylation" display="CSH_v401AMTFinal_details.htm - 1:K117+Hydroxylation" xr:uid="{00000000-0004-0000-0300-0000C4000000}"/>
    <hyperlink ref="E253" r:id="rId198" location="1:~S120+GalNAc-3SG" display="CSH_v401AMTFinal_details.htm - 1:~S120+GalNAc-3SG" xr:uid="{00000000-0004-0000-0300-0000C5000000}"/>
    <hyperlink ref="E254" r:id="rId199" location="1:V121(V121I)[GTC] (1 base change)" display="CSH_v401AMTFinal_details.htm - 1:V121(V121I)[GTC] (1 base change)" xr:uid="{00000000-0004-0000-0300-0000C6000000}"/>
    <hyperlink ref="E255" r:id="rId200" location="1:F122(F122Y)[TTC] (1 base change)" display="CSH_v401AMTFinal_details.htm - 1:F122(F122Y)[TTC] (1 base change)" xr:uid="{00000000-0004-0000-0300-0000C7000000}"/>
    <hyperlink ref="E256" r:id="rId201" location="1:C127+C-term clip" display="CSH_v401AMTFinal_details.htm - 1:C127+C-term clip" xr:uid="{00000000-0004-0000-0300-0000C8000000}"/>
    <hyperlink ref="E257" r:id="rId202" location="1:C127(C127Y)[TGC] (1 base change)" display="CSH_v401AMTFinal_details.htm - 1:C127(C127Y)[TGC] (1 base change)" xr:uid="{00000000-0004-0000-0300-0000C9000000}"/>
    <hyperlink ref="E258" r:id="rId203" location="1:R129(R129K)[AGG] (1 base change)" display="CSH_v401AMTFinal_details.htm - 1:R129(R129K)[AGG] (1 base change)" xr:uid="{00000000-0004-0000-0300-0000CA000000}"/>
    <hyperlink ref="E259" r:id="rId204" location="1:T131+N-term clip" display="CSH_v401AMTFinal_details.htm - 1:T131+N-term clip" xr:uid="{00000000-0004-0000-0300-0000CB000000}"/>
    <hyperlink ref="E260" r:id="rId205" location="1:S132+N-term clip" display="CSH_v401AMTFinal_details.htm - 1:S132+N-term clip" xr:uid="{00000000-0004-0000-0300-0000CC000000}"/>
    <hyperlink ref="E261" r:id="rId206" location="1:S134(S134N)[AGC] (1 base change)" display="CSH_v401AMTFinal_details.htm - 1:S134(S134N)[AGC] (1 base change)" xr:uid="{00000000-0004-0000-0300-0000CD000000}"/>
    <hyperlink ref="E262" r:id="rId207" location="1:S134+N-term clip" display="CSH_v401AMTFinal_details.htm - 1:S134+N-term clip" xr:uid="{00000000-0004-0000-0300-0000CE000000}"/>
    <hyperlink ref="E263" r:id="rId208" location="1:T135+N-term clip" display="CSH_v401AMTFinal_details.htm - 1:T135+N-term clip" xr:uid="{00000000-0004-0000-0300-0000CF000000}"/>
    <hyperlink ref="E264" r:id="rId209" location="1:A136(A136T)[GCG] (1 base change)" display="CSH_v401AMTFinal_details.htm - 1:A136(A136T)[GCG] (1 base change)" xr:uid="{00000000-0004-0000-0300-0000D0000000}"/>
    <hyperlink ref="E265" r:id="rId210" location="1:C140(C140Y)[TGC] (1 base change)" display="CSH_v401AMTFinal_details.htm - 1:C140(C140Y)[TGC] (1 base change)" xr:uid="{00000000-0004-0000-0300-0000D1000000}"/>
    <hyperlink ref="E266" r:id="rId211" location="1:V142(V142I)[GTC] (1 base change)" display="CSH_v401AMTFinal_details.htm - 1:V142(V142I)[GTC] (1 base change)" xr:uid="{00000000-0004-0000-0300-0000D2000000}"/>
    <hyperlink ref="E267" r:id="rId212" location="1:~W154+Double Oxidation" display="CSH_v401AMTFinal_details.htm - 1:~W154+Double Oxidation" xr:uid="{00000000-0004-0000-0300-0000D3000000}"/>
    <hyperlink ref="E268" r:id="rId213" location="1:W154+Oxidation" display="CSH_v401AMTFinal_details.htm - 1:W154+Oxidation" xr:uid="{00000000-0004-0000-0300-0000D4000000}"/>
    <hyperlink ref="E269" r:id="rId214" location="1:N155(N155K)[AAC] (1 base change)" display="CSH_v401AMTFinal_details.htm - 1:N155(N155K)[AAC] (1 base change)" xr:uid="{00000000-0004-0000-0300-0000D5000000}"/>
    <hyperlink ref="E270" r:id="rId215" location="1:A158+N-term clip" display="CSH_v401AMTFinal_details.htm - 1:A158+N-term clip" xr:uid="{00000000-0004-0000-0300-0000D6000000}"/>
    <hyperlink ref="E271" r:id="rId216" location="1:T160+C-term clip" display="CSH_v401AMTFinal_details.htm - 1:T160+C-term clip" xr:uid="{00000000-0004-0000-0300-0000D7000000}"/>
    <hyperlink ref="E272" r:id="rId217" location="1:S161+N-term clip" display="CSH_v401AMTFinal_details.htm - 1:S161+N-term clip" xr:uid="{00000000-0004-0000-0300-0000D8000000}"/>
    <hyperlink ref="E273" r:id="rId218" location="1:T191+N-term clip" display="CSH_v401AMTFinal_details.htm - 1:T191+N-term clip" xr:uid="{00000000-0004-0000-0300-0000D9000000}"/>
    <hyperlink ref="E274" r:id="rId219" location="1:D199+H2O loss" display="CSH_v401AMTFinal_details.htm - 1:D199+H2O loss" xr:uid="{00000000-0004-0000-0300-0000DA000000}"/>
    <hyperlink ref="E275" r:id="rId220" location="1:K238+Glycation" display="CSH_v401AMTFinal_details.htm - 1:K238+Glycation" xr:uid="{00000000-0004-0000-0300-0000DB000000}"/>
    <hyperlink ref="E276" r:id="rId221" location="1:K240+Glycation" display="CSH_v401AMTFinal_details.htm - 1:K240+Glycation" xr:uid="{00000000-0004-0000-0300-0000DC000000}"/>
    <hyperlink ref="E277" r:id="rId222" location="1:D241+H2O loss" display="CSH_v401AMTFinal_details.htm - 1:D241+H2O loss" xr:uid="{00000000-0004-0000-0300-0000DD000000}"/>
    <hyperlink ref="E278" r:id="rId223" location="1:M244+Double Oxidation" display="CSH_v401AMTFinal_details.htm - 1:M244+Double Oxidation" xr:uid="{00000000-0004-0000-0300-0000DE000000}"/>
    <hyperlink ref="E279" r:id="rId224" location="1:M244+Oxidation" display="CSH_v401AMTFinal_details.htm - 1:M244+Oxidation" xr:uid="{00000000-0004-0000-0300-0000DF000000}"/>
    <hyperlink ref="E280" r:id="rId225" location="1:M244(M244I)[ATG] (1 base change)" display="CSH_v401AMTFinal_details.htm - 1:M244(M244I)[ATG] (1 base change)" xr:uid="{00000000-0004-0000-0300-0000E0000000}"/>
    <hyperlink ref="E281" r:id="rId226" location="1:S259(S259R)[AGC] (1 base change)" display="CSH_v401AMTFinal_details.htm - 1:S259(S259R)[AGC] (1 base change)" xr:uid="{00000000-0004-0000-0300-0000E1000000}"/>
    <hyperlink ref="E282" r:id="rId227" location="1:D262+C-term clip" display="CSH_v401AMTFinal_details.htm - 1:D262+C-term clip" xr:uid="{00000000-0004-0000-0300-0000E2000000}"/>
    <hyperlink ref="E283" r:id="rId228" location="1:N268(N268K)[AAC] (1 base change)" display="CSH_v401AMTFinal_details.htm - 1:N268(N268K)[AAC] (1 base change)" xr:uid="{00000000-0004-0000-0300-0000E3000000}"/>
    <hyperlink ref="E284" r:id="rId229" location="1:W269+Double Oxidation" display="CSH_v401AMTFinal_details.htm - 1:W269+Double Oxidation" xr:uid="{00000000-0004-0000-0300-0000E4000000}"/>
    <hyperlink ref="E285" r:id="rId230" location="1:~K280+Glycation" display="CSH_v401AMTFinal_details.htm - 1:~K280+Glycation" xr:uid="{00000000-0004-0000-0300-0000E5000000}"/>
    <hyperlink ref="E286" r:id="rId231" location="1:N289+A1G0" display="CSH_v401AMTFinal_details.htm - 1:N289+A1G0" xr:uid="{00000000-0004-0000-0300-0000E6000000}"/>
    <hyperlink ref="E287" r:id="rId232" location="1:N289+A1G0F" display="CSH_v401AMTFinal_details.htm - 1:N289+A1G0F" xr:uid="{00000000-0004-0000-0300-0000E7000000}"/>
    <hyperlink ref="E288" r:id="rId233" location="1:N289+A1G0M4" display="CSH_v401AMTFinal_details.htm - 1:N289+A1G0M4" xr:uid="{00000000-0004-0000-0300-0000E8000000}"/>
    <hyperlink ref="E289" r:id="rId234" location="1:N289+A1G0M5" display="CSH_v401AMTFinal_details.htm - 1:N289+A1G0M5" xr:uid="{00000000-0004-0000-0300-0000E9000000}"/>
    <hyperlink ref="E290" r:id="rId235" location="1:N289+A1G0M5F" display="CSH_v401AMTFinal_details.htm - 1:N289+A1G0M5F" xr:uid="{00000000-0004-0000-0300-0000EA000000}"/>
    <hyperlink ref="E291" r:id="rId236" location="1:N289+A1G1" display="CSH_v401AMTFinal_details.htm - 1:N289+A1G1" xr:uid="{00000000-0004-0000-0300-0000EB000000}"/>
    <hyperlink ref="E292" r:id="rId237" location="1:N289+A1G1F" display="CSH_v401AMTFinal_details.htm - 1:N289+A1G1F" xr:uid="{00000000-0004-0000-0300-0000EC000000}"/>
    <hyperlink ref="E293" r:id="rId238" location="1:N289+A1G1M4" display="CSH_v401AMTFinal_details.htm - 1:N289+A1G1M4" xr:uid="{00000000-0004-0000-0300-0000ED000000}"/>
    <hyperlink ref="E294" r:id="rId239" location="1:N289+A1G1M4F" display="CSH_v401AMTFinal_details.htm - 1:N289+A1G1M4F" xr:uid="{00000000-0004-0000-0300-0000EE000000}"/>
    <hyperlink ref="E295" r:id="rId240" location="1:N289+A1G1M5" display="CSH_v401AMTFinal_details.htm - 1:N289+A1G1M5" xr:uid="{00000000-0004-0000-0300-0000EF000000}"/>
    <hyperlink ref="E296" r:id="rId241" location="1:N289+A1G1M5F" display="CSH_v401AMTFinal_details.htm - 1:N289+A1G1M5F" xr:uid="{00000000-0004-0000-0300-0000F0000000}"/>
    <hyperlink ref="E297" r:id="rId242" location="1:N289+A1S1" display="CSH_v401AMTFinal_details.htm - 1:N289+A1S1" xr:uid="{00000000-0004-0000-0300-0000F1000000}"/>
    <hyperlink ref="E298" r:id="rId243" location="1:N289+A1S1F" display="CSH_v401AMTFinal_details.htm - 1:N289+A1S1F" xr:uid="{00000000-0004-0000-0300-0000F2000000}"/>
    <hyperlink ref="E299" r:id="rId244" location="1:N289+A1S1M4" display="CSH_v401AMTFinal_details.htm - 1:N289+A1S1M4" xr:uid="{00000000-0004-0000-0300-0000F3000000}"/>
    <hyperlink ref="E300" r:id="rId245" location="1:N289+A1S1M4F" display="CSH_v401AMTFinal_details.htm - 1:N289+A1S1M4F" xr:uid="{00000000-0004-0000-0300-0000F4000000}"/>
    <hyperlink ref="E301" r:id="rId246" location="1:N289+A1S1M5" display="CSH_v401AMTFinal_details.htm - 1:N289+A1S1M5" xr:uid="{00000000-0004-0000-0300-0000F5000000}"/>
    <hyperlink ref="E302" r:id="rId247" location="1:N289+A1S1M5F" display="CSH_v401AMTFinal_details.htm - 1:N289+A1S1M5F" xr:uid="{00000000-0004-0000-0300-0000F6000000}"/>
    <hyperlink ref="E303" r:id="rId248" location="1:N289+A2G0" display="CSH_v401AMTFinal_details.htm - 1:N289+A2G0" xr:uid="{00000000-0004-0000-0300-0000F7000000}"/>
    <hyperlink ref="E304" r:id="rId249" location="1:N289+A2G0F" display="CSH_v401AMTFinal_details.htm - 1:N289+A2G0F" xr:uid="{00000000-0004-0000-0300-0000F8000000}"/>
    <hyperlink ref="E305" r:id="rId250" location="1:N289+A2G1" display="CSH_v401AMTFinal_details.htm - 1:N289+A2G1" xr:uid="{00000000-0004-0000-0300-0000F9000000}"/>
    <hyperlink ref="E306" r:id="rId251" location="1:N289+A2G1F" display="CSH_v401AMTFinal_details.htm - 1:N289+A2G1F" xr:uid="{00000000-0004-0000-0300-0000FA000000}"/>
    <hyperlink ref="E307" r:id="rId252" location="1:N289+A2G2" display="CSH_v401AMTFinal_details.htm - 1:N289+A2G2" xr:uid="{00000000-0004-0000-0300-0000FB000000}"/>
    <hyperlink ref="E308" r:id="rId253" location="1:N289+A2G2F" display="CSH_v401AMTFinal_details.htm - 1:N289+A2G2F" xr:uid="{00000000-0004-0000-0300-0000FC000000}"/>
    <hyperlink ref="E309" r:id="rId254" location="1:N289+A2S1G0F" display="CSH_v401AMTFinal_details.htm - 1:N289+A2S1G0F" xr:uid="{00000000-0004-0000-0300-0000FD000000}"/>
    <hyperlink ref="E310" r:id="rId255" location="1:N289+A2S1G1F" display="CSH_v401AMTFinal_details.htm - 1:N289+A2S1G1F" xr:uid="{00000000-0004-0000-0300-0000FE000000}"/>
    <hyperlink ref="E311" r:id="rId256" location="1:N289+A2S2F" display="CSH_v401AMTFinal_details.htm - 1:N289+A2S2F" xr:uid="{00000000-0004-0000-0300-0000FF000000}"/>
    <hyperlink ref="E312" r:id="rId257" location="1:N289+A3G1F" display="CSH_v401AMTFinal_details.htm - 1:N289+A3G1F" xr:uid="{00000000-0004-0000-0300-000000010000}"/>
    <hyperlink ref="E313" r:id="rId258" location="1:N289+A3G2F" display="CSH_v401AMTFinal_details.htm - 1:N289+A3G2F" xr:uid="{00000000-0004-0000-0300-000001010000}"/>
    <hyperlink ref="E314" r:id="rId259" location="1:N289+Deamidation" display="CSH_v401AMTFinal_details.htm - 1:N289+Deamidation" xr:uid="{00000000-0004-0000-0300-000002010000}"/>
    <hyperlink ref="E315" r:id="rId260" location="1:N289+Gn" display="CSH_v401AMTFinal_details.htm - 1:N289+Gn" xr:uid="{00000000-0004-0000-0300-000003010000}"/>
    <hyperlink ref="E316" r:id="rId261" location="1:N289+M5" display="CSH_v401AMTFinal_details.htm - 1:N289+M5" xr:uid="{00000000-0004-0000-0300-000004010000}"/>
    <hyperlink ref="E317" r:id="rId262" location="1:N289+M6" display="CSH_v401AMTFinal_details.htm - 1:N289+M6" xr:uid="{00000000-0004-0000-0300-000005010000}"/>
    <hyperlink ref="E318" r:id="rId263" location="1:N289+M7" display="CSH_v401AMTFinal_details.htm - 1:N289+M7" xr:uid="{00000000-0004-0000-0300-000006010000}"/>
    <hyperlink ref="E319" r:id="rId264" location="1:N289+M8" display="CSH_v401AMTFinal_details.htm - 1:N289+M8" xr:uid="{00000000-0004-0000-0300-000007010000}"/>
    <hyperlink ref="E320" r:id="rId265" location="1:N289+M9" display="CSH_v401AMTFinal_details.htm - 1:N289+M9" xr:uid="{00000000-0004-0000-0300-000008010000}"/>
    <hyperlink ref="E321" r:id="rId266" location="1:N289+Unglycosylated" display="CSH_v401AMTFinal_details.htm - 1:N289+Unglycosylated" xr:uid="{00000000-0004-0000-0300-000009010000}"/>
    <hyperlink ref="E322" r:id="rId267" location="1:V294(V294M)[GTG] (1 base change)" display="CSH_v401AMTFinal_details.htm - 1:V294(V294M)[GTG] (1 base change)" xr:uid="{00000000-0004-0000-0300-00000A010000}"/>
    <hyperlink ref="E323" r:id="rId268" location="1:S296(S296N)[AGC] (1 base change)" display="CSH_v401AMTFinal_details.htm - 1:S296(S296N)[AGC] (1 base change)" xr:uid="{00000000-0004-0000-0300-00000B010000}"/>
    <hyperlink ref="E324" r:id="rId269" location="1:V297(V297A)[GTC] (1 base change)" display="CSH_v401AMTFinal_details.htm - 1:V297(V297A)[GTC] (1 base change)" xr:uid="{00000000-0004-0000-0300-00000C010000}"/>
    <hyperlink ref="E325" r:id="rId270" location="1:V297(V297I)[GTC] (1 base change)" display="CSH_v401AMTFinal_details.htm - 1:V297(V297I)[GTC] (1 base change)" xr:uid="{00000000-0004-0000-0300-00000D010000}"/>
    <hyperlink ref="E326" r:id="rId271" location="1:V300(V300I)[GTT] (1 base change)" display="CSH_v401AMTFinal_details.htm - 1:V300(V300I)[GTT] (1 base change)" xr:uid="{00000000-0004-0000-0300-00000E010000}"/>
    <hyperlink ref="E327" r:id="rId272" location="1:H302+Double Oxidation" display="CSH_v401AMTFinal_details.htm - 1:H302+Double Oxidation" xr:uid="{00000000-0004-0000-0300-00000F010000}"/>
    <hyperlink ref="E328" r:id="rId273" location="1:H302(H302Q)[CAC] (1 base change)" display="CSH_v401AMTFinal_details.htm - 1:H302(H302Q)[CAC] (1 base change)" xr:uid="{00000000-0004-0000-0300-000010010000}"/>
    <hyperlink ref="E329" r:id="rId274" location="1:D304+H2O loss" display="CSH_v401AMTFinal_details.htm - 1:D304+H2O loss" xr:uid="{00000000-0004-0000-0300-000011010000}"/>
    <hyperlink ref="E330" r:id="rId275" location="1:W305+Double Oxidation" display="CSH_v401AMTFinal_details.htm - 1:W305+Double Oxidation" xr:uid="{00000000-0004-0000-0300-000012010000}"/>
    <hyperlink ref="E331" r:id="rId276" location="1:W305+Oxidation" display="CSH_v401AMTFinal_details.htm - 1:W305+Oxidation" xr:uid="{00000000-0004-0000-0300-000013010000}"/>
    <hyperlink ref="E332" r:id="rId277" location="1:N307+Deamidation" display="CSH_v401AMTFinal_details.htm - 1:N307+Deamidation" xr:uid="{00000000-0004-0000-0300-000014010000}"/>
    <hyperlink ref="E333" r:id="rId278" location="1:N307+NH3 loss" display="CSH_v401AMTFinal_details.htm - 1:N307+NH3 loss" xr:uid="{00000000-0004-0000-0300-000015010000}"/>
    <hyperlink ref="E334" r:id="rId279" location="1:K309+Glycation" display="CSH_v401AMTFinal_details.htm - 1:K309+Glycation" xr:uid="{00000000-0004-0000-0300-000016010000}"/>
    <hyperlink ref="E335" r:id="rId280" location="1:K318+Glycation" display="CSH_v401AMTFinal_details.htm - 1:K318+Glycation" xr:uid="{00000000-0004-0000-0300-000017010000}"/>
    <hyperlink ref="E336" r:id="rId281" location="1:G319(G319S)[GGC] (1 base change)" display="CSH_v401AMTFinal_details.htm - 1:G319(G319S)[GGC] (1 base change)" xr:uid="{00000000-0004-0000-0300-000018010000}"/>
    <hyperlink ref="E337" r:id="rId282" location="1:P321+Hydroxylation" display="CSH_v401AMTFinal_details.htm - 1:P321+Hydroxylation" xr:uid="{00000000-0004-0000-0300-000019010000}"/>
    <hyperlink ref="E338" r:id="rId283" location="1:K352+Glycation" display="CSH_v401AMTFinal_details.htm - 1:K352+Glycation" xr:uid="{00000000-0004-0000-0300-00001A010000}"/>
    <hyperlink ref="E339" r:id="rId284" location="1:~N353+NH3 loss" display="CSH_v401AMTFinal_details.htm - 1:~N353+NH3 loss" xr:uid="{00000000-0004-0000-0300-00001B010000}"/>
    <hyperlink ref="E340" r:id="rId285" location="1:N353(N353K)[AAC] (1 base change)" display="CSH_v401AMTFinal_details.htm - 1:N353(N353K)[AAC] (1 base change)" xr:uid="{00000000-0004-0000-0300-00001C010000}"/>
    <hyperlink ref="E341" r:id="rId286" location="1:C359(C359Y)[TGC] (1 base change)" display="CSH_v401AMTFinal_details.htm - 1:C359(C359Y)[TGC] (1 base change)" xr:uid="{00000000-0004-0000-0300-00001D010000}"/>
    <hyperlink ref="E342" r:id="rId287" location="1:K362+Hydroxylation" display="CSH_v401AMTFinal_details.htm - 1:K362+Hydroxylation" xr:uid="{00000000-0004-0000-0300-00001E010000}"/>
    <hyperlink ref="E343" r:id="rId288" location="1:K362+Glycation" display="CSH_v401AMTFinal_details.htm - 1:K362+Glycation" xr:uid="{00000000-0004-0000-0300-00001F010000}"/>
    <hyperlink ref="E344" r:id="rId289" location="1:D368(D368N)[GAC] (1 base change)" display="CSH_v401AMTFinal_details.htm - 1:D368(D368N)[GAC] (1 base change)" xr:uid="{00000000-0004-0000-0300-000020010000}"/>
    <hyperlink ref="E345" r:id="rId290" location="1:A370(A370T)[GCC] (1 base change)" display="CSH_v401AMTFinal_details.htm - 1:A370(A370T)[GCC] (1 base change)" xr:uid="{00000000-0004-0000-0300-000021010000}"/>
    <hyperlink ref="E346" r:id="rId291" location="1:S375(S375N)[AGC] (1 base change)" display="CSH_v401AMTFinal_details.htm - 1:S375(S375N)[AGC] (1 base change)" xr:uid="{00000000-0004-0000-0300-000022010000}"/>
    <hyperlink ref="E347" r:id="rId292" location="1:~N376+Deamidation" display="CSH_v401AMTFinal_details.htm - 1:~N376+Deamidation" xr:uid="{00000000-0004-0000-0300-000023010000}"/>
    <hyperlink ref="E348" r:id="rId293" location="1:~N376+NH3 loss" display="CSH_v401AMTFinal_details.htm - 1:~N376+NH3 loss" xr:uid="{00000000-0004-0000-0300-000024010000}"/>
    <hyperlink ref="E349" r:id="rId294" location="1:~N382+NH3 loss" display="CSH_v401AMTFinal_details.htm - 1:~N382+NH3 loss" xr:uid="{00000000-0004-0000-0300-000025010000}"/>
    <hyperlink ref="E350" r:id="rId295" location="1:K384+Glycation" display="CSH_v401AMTFinal_details.htm - 1:K384+Glycation" xr:uid="{00000000-0004-0000-0300-000026010000}"/>
    <hyperlink ref="E351" r:id="rId296" location="1:M389(M389I)[ATG] (1 base change)" display="CSH_v401AMTFinal_details.htm - 1:M389(M389I)[ATG] (1 base change)" xr:uid="{00000000-0004-0000-0300-000027010000}"/>
    <hyperlink ref="E352" r:id="rId297" location="1:D393+H2O loss" display="CSH_v401AMTFinal_details.htm - 1:D393+H2O loss" xr:uid="{00000000-0004-0000-0300-000028010000}"/>
    <hyperlink ref="E353" r:id="rId298" location="1:S400(S400N)[AGC] (1 base change)" display="CSH_v401AMTFinal_details.htm - 1:S400(S400N)[AGC] (1 base change)" xr:uid="{00000000-0004-0000-0300-000029010000}"/>
    <hyperlink ref="E354" r:id="rId299" location="1:M420+Oxidation" display="CSH_v401AMTFinal_details.htm - 1:M420+Oxidation" xr:uid="{00000000-0004-0000-0300-00002A010000}"/>
    <hyperlink ref="E355" r:id="rId300" location="1:M420(M420I)[ATG] (1 base change)" display="CSH_v401AMTFinal_details.htm - 1:M420(M420I)[ATG] (1 base change)" xr:uid="{00000000-0004-0000-0300-00002B010000}"/>
    <hyperlink ref="E356" r:id="rId301" location="1:N426+Deamidation" display="CSH_v401AMTFinal_details.htm - 1:N426+Deamidation" xr:uid="{00000000-0004-0000-0300-00002C010000}"/>
    <hyperlink ref="E357" r:id="rId302" location="1:N426+NH3 loss" display="CSH_v401AMTFinal_details.htm - 1:N426+NH3 loss" xr:uid="{00000000-0004-0000-0300-00002D010000}"/>
    <hyperlink ref="E358" r:id="rId303" location="1:S436(S436N)[TCT] (2 base change)" display="CSH_v401AMTFinal_details.htm - 1:S436(S436N)[TCT] (2 base change)" xr:uid="{00000000-0004-0000-0300-00002E010000}"/>
    <hyperlink ref="E359" r:id="rId304" location="1:G438-58.0054" display="CSH_v401AMTFinal_details.htm - 1:G438-58.0054" xr:uid="{00000000-0004-0000-0300-00002F010000}"/>
    <hyperlink ref="E360" r:id="rId305" location="1:G438+Lys" display="CSH_v401AMTFinal_details.htm - 1:G438+Lys" xr:uid="{00000000-0004-0000-0300-000030010000}"/>
    <hyperlink ref="E361" r:id="rId306" location="2:Q1+17.0265" display="CSH_v401AMTFinal_details.htm - 2:Q1+17.0265" xr:uid="{00000000-0004-0000-0300-000031010000}"/>
    <hyperlink ref="E362" r:id="rId307" location="2:S2+N-term clip" display="CSH_v401AMTFinal_details.htm - 2:S2+N-term clip" xr:uid="{00000000-0004-0000-0300-000032010000}"/>
    <hyperlink ref="E363" r:id="rId308" location="2:~T5+GalNAc" display="CSH_v401AMTFinal_details.htm - 2:~T5+GalNAc" xr:uid="{00000000-0004-0000-0300-000033010000}"/>
    <hyperlink ref="E364" r:id="rId309" location="2:P14+Hydroxylation" display="CSH_v401AMTFinal_details.htm - 2:P14+Hydroxylation" xr:uid="{00000000-0004-0000-0300-000034010000}"/>
    <hyperlink ref="E365" r:id="rId310" location="2:R17(R17K)[AGG] (1 base change)" display="CSH_v401AMTFinal_details.htm - 2:R17(R17K)[AGG] (1 base change)" xr:uid="{00000000-0004-0000-0300-000035010000}"/>
    <hyperlink ref="E366" r:id="rId311" location="2:G24(G24R)[GGG] (1 base change)" display="CSH_v401AMTFinal_details.htm - 2:G24(G24R)[GGG] (1 base change)" xr:uid="{00000000-0004-0000-0300-000036010000}"/>
    <hyperlink ref="E367" r:id="rId312" location="2:N28(N28K)[AAC] (1 base change)" display="CSH_v401AMTFinal_details.htm - 2:N28(N28K)[AAC] (1 base change)" xr:uid="{00000000-0004-0000-0300-000037010000}"/>
    <hyperlink ref="E368" r:id="rId313" location="2:G30(G30R)[GGG] (1 base change)" display="CSH_v401AMTFinal_details.htm - 2:G30(G30R)[GGG] (1 base change)" xr:uid="{00000000-0004-0000-0300-000038010000}"/>
    <hyperlink ref="E369" r:id="rId314" location="2:G32+N-term clip" display="CSH_v401AMTFinal_details.htm - 2:G32+N-term clip" xr:uid="{00000000-0004-0000-0300-000039010000}"/>
    <hyperlink ref="E370" r:id="rId315" location="2:H36(H36Q)[CAC] (1 base change)" display="CSH_v401AMTFinal_details.htm - 2:H36(H36Q)[CAC] (1 base change)" xr:uid="{00000000-0004-0000-0300-00003A010000}"/>
    <hyperlink ref="E371" r:id="rId316" location="2:W37+Double Oxidation" display="CSH_v401AMTFinal_details.htm - 2:W37+Double Oxidation" xr:uid="{00000000-0004-0000-0300-00003B010000}"/>
    <hyperlink ref="E372" r:id="rId317" location="2:W37+Oxidation" display="CSH_v401AMTFinal_details.htm - 2:W37+Oxidation" xr:uid="{00000000-0004-0000-0300-00003C010000}"/>
    <hyperlink ref="E373" r:id="rId318" location="2:L48(L48F)[CTC] (1 base change)" display="CSH_v401AMTFinal_details.htm - 2:L48(L48F)[CTC] (1 base change)" xr:uid="{00000000-0004-0000-0300-00003D010000}"/>
    <hyperlink ref="E374" r:id="rId319" location="2:G52(G52D)[GGT] (1 base change)" display="CSH_v401AMTFinal_details.htm - 2:G52(G52D)[GGT] (1 base change)" xr:uid="{00000000-0004-0000-0300-00003E010000}"/>
    <hyperlink ref="E375" r:id="rId320" location="2:N53(N53K)[AAC] (1 base change)" display="CSH_v401AMTFinal_details.htm - 2:N53(N53K)[AAC] (1 base change)" xr:uid="{00000000-0004-0000-0300-00003F010000}"/>
    <hyperlink ref="E376" r:id="rId321" location="2:N53+Deamidation" display="CSH_v401AMTFinal_details.htm - 2:N53+Deamidation" xr:uid="{00000000-0004-0000-0300-000040010000}"/>
    <hyperlink ref="E377" r:id="rId322" location="2:~S54+GalNAc-3SG" display="CSH_v401AMTFinal_details.htm - 2:~S54+GalNAc-3SG" xr:uid="{00000000-0004-0000-0300-000041010000}"/>
    <hyperlink ref="E378" r:id="rId323" location="2:G59(G59E)[GGG] (1 base change)" display="CSH_v401AMTFinal_details.htm - 2:G59(G59E)[GGG] (1 base change)" xr:uid="{00000000-0004-0000-0300-000042010000}"/>
    <hyperlink ref="E379" r:id="rId324" location="2:E83(E83K)[GAG] (1 base change)" display="CSH_v401AMTFinal_details.htm - 2:E83(E83K)[GAG] (1 base change)" xr:uid="{00000000-0004-0000-0300-000043010000}"/>
    <hyperlink ref="E380" r:id="rId325" location="2:S98+N-term clip" display="CSH_v401AMTFinal_details.htm - 2:S98+N-term clip" xr:uid="{00000000-0004-0000-0300-000044010000}"/>
    <hyperlink ref="E381" r:id="rId326" location="2:L100+N-term clip" display="CSH_v401AMTFinal_details.htm - 2:L100+N-term clip" xr:uid="{00000000-0004-0000-0300-000045010000}"/>
    <hyperlink ref="E382" r:id="rId327" location="2:K108+Glycation" display="CSH_v401AMTFinal_details.htm - 2:K108+Glycation" xr:uid="{00000000-0004-0000-0300-000046010000}"/>
    <hyperlink ref="E383" r:id="rId328" location="2:V109(V109I)[GTC] (1 base change)" display="CSH_v401AMTFinal_details.htm - 2:V109(V109I)[GTC] (1 base change)" xr:uid="{00000000-0004-0000-0300-000047010000}"/>
    <hyperlink ref="E384" r:id="rId329" location="2:V111(V111A)[GTC] (1 base change)" display="CSH_v401AMTFinal_details.htm - 2:V111(V111A)[GTC] (1 base change)" xr:uid="{00000000-0004-0000-0300-000048010000}"/>
    <hyperlink ref="E385" r:id="rId330" location="2:V111(V111I)[GTC] (1 base change)" display="CSH_v401AMTFinal_details.htm - 2:V111(V111I)[GTC] (1 base change)" xr:uid="{00000000-0004-0000-0300-000049010000}"/>
    <hyperlink ref="E386" r:id="rId331" location="2:Q114+Deamidation" display="CSH_v401AMTFinal_details.htm - 2:Q114+Deamidation" xr:uid="{00000000-0004-0000-0300-00004A010000}"/>
    <hyperlink ref="E387" r:id="rId332" location="2:D144+H2O loss" display="CSH_v401AMTFinal_details.htm - 2:D144+H2O loss" xr:uid="{00000000-0004-0000-0300-00004B010000}"/>
    <hyperlink ref="E388" r:id="rId333" location="2:D144(D144G)[GAC] (1 base change)" display="CSH_v401AMTFinal_details.htm - 2:D144(D144G)[GAC] (1 base change)" xr:uid="{00000000-0004-0000-0300-00004C010000}"/>
    <hyperlink ref="E389" r:id="rId334" location="2:W154+Double Oxidation" display="CSH_v401AMTFinal_details.htm - 2:W154+Double Oxidation" xr:uid="{00000000-0004-0000-0300-00004D010000}"/>
    <hyperlink ref="E390" r:id="rId335" location="2:W154+Oxidation" display="CSH_v401AMTFinal_details.htm - 2:W154+Oxidation" xr:uid="{00000000-0004-0000-0300-00004E010000}"/>
    <hyperlink ref="E391" r:id="rId336" location="2:W154+Oxidation to kynurenine" display="CSH_v401AMTFinal_details.htm - 2:W154+Oxidation to kynurenine" xr:uid="{00000000-0004-0000-0300-00004F010000}"/>
    <hyperlink ref="E392" r:id="rId337" location="2:K155+Glycation" display="CSH_v401AMTFinal_details.htm - 2:K155+Glycation" xr:uid="{00000000-0004-0000-0300-000050010000}"/>
    <hyperlink ref="E393" r:id="rId338" location="2:K162+Glycation" display="CSH_v401AMTFinal_details.htm - 2:K162+Glycation" xr:uid="{00000000-0004-0000-0300-000051010000}"/>
    <hyperlink ref="E394" r:id="rId339" location="2:G164(G164E)[GGA] (1 base change)" display="CSH_v401AMTFinal_details.htm - 2:G164(G164E)[GGA] (1 base change)" xr:uid="{00000000-0004-0000-0300-000052010000}"/>
    <hyperlink ref="E395" r:id="rId340" location="2:V165(V165M)[GTG] (1 base change)" display="CSH_v401AMTFinal_details.htm - 2:V165(V165M)[GTG] (1 base change)" xr:uid="{00000000-0004-0000-0300-000053010000}"/>
    <hyperlink ref="E396" r:id="rId341" location="2:K177+Glycation" display="CSH_v401AMTFinal_details.htm - 2:K177+Glycation" xr:uid="{00000000-0004-0000-0300-000054010000}"/>
    <hyperlink ref="E397" r:id="rId342" location="2:S185(S185R)[AGC] (1 base change)" display="CSH_v401AMTFinal_details.htm - 2:S185(S185R)[AGC] (1 base change)" xr:uid="{00000000-0004-0000-0300-000055010000}"/>
    <hyperlink ref="E398" r:id="rId343" location="2:S185(S185N)[AGC] (1 base change)" display="CSH_v401AMTFinal_details.htm - 2:S185(S185N)[AGC] (1 base change)" xr:uid="{00000000-0004-0000-0300-000056010000}"/>
    <hyperlink ref="E399" r:id="rId344" location="2:W191+Double Oxidation" display="CSH_v401AMTFinal_details.htm - 2:W191+Double Oxidation" xr:uid="{00000000-0004-0000-0300-000057010000}"/>
    <hyperlink ref="E400" r:id="rId345" location="2:W191+Oxidation" display="CSH_v401AMTFinal_details.htm - 2:W191+Oxidation" xr:uid="{00000000-0004-0000-0300-000058010000}"/>
    <hyperlink ref="E401" r:id="rId346" location="2:K192+Glycation" display="CSH_v401AMTFinal_details.htm - 2:K192+Glycation" xr:uid="{00000000-0004-0000-0300-000059010000}"/>
    <hyperlink ref="E402" r:id="rId347" location="2:S196(S196N)[AGC] (1 base change)" display="CSH_v401AMTFinal_details.htm - 2:S196(S196N)[AGC] (1 base change)" xr:uid="{00000000-0004-0000-0300-00005A010000}"/>
    <hyperlink ref="E403" r:id="rId348" location="2:S198(S198N)[AGC] (1 base change)" display="CSH_v401AMTFinal_details.htm - 2:S198(S198N)[AGC] (1 base change)" xr:uid="{00000000-0004-0000-0300-00005B010000}"/>
    <hyperlink ref="E404" r:id="rId349" location="2:V201(V201I)[GTC] (1 base change)" display="CSH_v401AMTFinal_details.htm - 2:V201(V201I)[GTC] (1 base change)" xr:uid="{00000000-0004-0000-0300-00005C010000}"/>
    <hyperlink ref="E405" r:id="rId350" location="2:V201(V201M)[GTC] (2 base change)" display="CSH_v401AMTFinal_details.htm - 2:V201(V201M)[GTC] (2 base change)" xr:uid="{00000000-0004-0000-0300-00005D010000}"/>
    <hyperlink ref="E406" r:id="rId351" location="2:H203(H203Q)[CAT] (1 base change)" display="CSH_v401AMTFinal_details.htm - 2:H203(H203Q)[CAT] (1 base change)" xr:uid="{00000000-0004-0000-0300-00005E010000}"/>
    <hyperlink ref="E407" r:id="rId352" location="2:G205(G205D)[GGG] (2 base change)" display="CSH_v401AMTFinal_details.htm - 2:G205(G205D)[GGG] (2 base change)" xr:uid="{00000000-0004-0000-0300-00005F010000}"/>
    <hyperlink ref="E408" r:id="rId353" location="2:S206(S206N)[AGC] (1 base change)" display="CSH_v401AMTFinal_details.htm - 2:S206(S206N)[AGC] (1 base change)" xr:uid="{00000000-0004-0000-0300-000060010000}"/>
    <hyperlink ref="E409" r:id="rId354" location="2:K210+Glycation" display="CSH_v401AMTFinal_details.htm - 2:K210+Glycation" xr:uid="{00000000-0004-0000-0300-00006101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9"/>
  <sheetViews>
    <sheetView topLeftCell="G21" workbookViewId="0">
      <selection activeCell="G233" sqref="G233"/>
    </sheetView>
  </sheetViews>
  <sheetFormatPr defaultColWidth="126" defaultRowHeight="15" x14ac:dyDescent="0.25"/>
  <cols>
    <col min="1" max="1" width="24.285156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9" width="16.7109375" customWidth="1"/>
    <col min="10" max="18" width="16.28515625" bestFit="1" customWidth="1"/>
    <col min="19" max="20" width="7" bestFit="1" customWidth="1"/>
  </cols>
  <sheetData>
    <row r="1" spans="1:1" ht="31.5" x14ac:dyDescent="0.5">
      <c r="A1" s="1" t="s">
        <v>589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8" x14ac:dyDescent="0.25">
      <c r="A33" t="s">
        <v>16</v>
      </c>
    </row>
    <row r="35" spans="1:18" x14ac:dyDescent="0.25">
      <c r="A35" s="2"/>
    </row>
    <row r="37" spans="1:18" ht="30" x14ac:dyDescent="0.25">
      <c r="A37" s="50" t="s">
        <v>17</v>
      </c>
      <c r="B37" s="51"/>
      <c r="C37" s="51"/>
      <c r="D37" s="51"/>
      <c r="E37" s="51"/>
      <c r="F37" s="52"/>
      <c r="G37" s="3" t="s">
        <v>36</v>
      </c>
      <c r="H37" s="3" t="s">
        <v>37</v>
      </c>
      <c r="I37" s="3" t="s">
        <v>38</v>
      </c>
      <c r="J37" s="3" t="s">
        <v>48</v>
      </c>
      <c r="K37" s="3" t="s">
        <v>49</v>
      </c>
      <c r="L37" s="3" t="s">
        <v>50</v>
      </c>
      <c r="M37" s="3" t="s">
        <v>60</v>
      </c>
      <c r="N37" s="3" t="s">
        <v>61</v>
      </c>
      <c r="O37" s="3" t="s">
        <v>62</v>
      </c>
      <c r="P37" s="3" t="s">
        <v>72</v>
      </c>
      <c r="Q37" s="3" t="s">
        <v>73</v>
      </c>
      <c r="R37" s="3" t="s">
        <v>74</v>
      </c>
    </row>
    <row r="38" spans="1:18" ht="30" x14ac:dyDescent="0.25">
      <c r="A38" s="50" t="s">
        <v>78</v>
      </c>
      <c r="B38" s="51"/>
      <c r="C38" s="51"/>
      <c r="D38" s="51"/>
      <c r="E38" s="51"/>
      <c r="F38" s="52"/>
      <c r="G38" s="3" t="s">
        <v>83</v>
      </c>
      <c r="H38" s="3" t="s">
        <v>83</v>
      </c>
      <c r="I38" s="3" t="s">
        <v>83</v>
      </c>
      <c r="J38" s="3" t="s">
        <v>83</v>
      </c>
      <c r="K38" s="3" t="s">
        <v>83</v>
      </c>
      <c r="L38" s="3" t="s">
        <v>83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</row>
    <row r="39" spans="1:18" x14ac:dyDescent="0.25">
      <c r="A39" s="50" t="s">
        <v>89</v>
      </c>
      <c r="B39" s="51"/>
      <c r="C39" s="51"/>
      <c r="D39" s="51"/>
      <c r="E39" s="51"/>
      <c r="F39" s="52"/>
      <c r="G39" s="3">
        <v>11</v>
      </c>
      <c r="H39" s="3">
        <v>12</v>
      </c>
      <c r="I39" s="3">
        <v>13</v>
      </c>
      <c r="J39" s="3">
        <v>11</v>
      </c>
      <c r="K39" s="3">
        <v>12</v>
      </c>
      <c r="L39" s="3">
        <v>13</v>
      </c>
      <c r="M39" s="3">
        <v>21</v>
      </c>
      <c r="N39" s="3">
        <v>22</v>
      </c>
      <c r="O39" s="3">
        <v>23</v>
      </c>
      <c r="P39" s="3">
        <v>21</v>
      </c>
      <c r="Q39" s="3">
        <v>22</v>
      </c>
      <c r="R39" s="3">
        <v>23</v>
      </c>
    </row>
    <row r="40" spans="1:18" ht="9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</row>
    <row r="41" spans="1:18" x14ac:dyDescent="0.25">
      <c r="A41" s="50" t="s">
        <v>95</v>
      </c>
      <c r="B41" s="51"/>
      <c r="C41" s="51"/>
      <c r="D41" s="51"/>
      <c r="E41" s="51"/>
      <c r="F41" s="52"/>
      <c r="G41" s="3">
        <v>202.345</v>
      </c>
      <c r="H41" s="3">
        <v>203.43944400000001</v>
      </c>
      <c r="I41" s="3">
        <v>204.533333</v>
      </c>
      <c r="J41" s="3">
        <v>249.118889</v>
      </c>
      <c r="K41" s="3">
        <v>250.21472199999999</v>
      </c>
      <c r="L41" s="3">
        <v>251.309167</v>
      </c>
      <c r="M41" s="3">
        <v>365.954722</v>
      </c>
      <c r="N41" s="3">
        <v>367.04888899999997</v>
      </c>
      <c r="O41" s="3">
        <v>368.14333299999998</v>
      </c>
      <c r="P41" s="3">
        <v>387.26833299999998</v>
      </c>
      <c r="Q41" s="3">
        <v>388.36361099999999</v>
      </c>
      <c r="R41" s="3">
        <v>389.45833299999998</v>
      </c>
    </row>
    <row r="42" spans="1:18" x14ac:dyDescent="0.25">
      <c r="A42" s="53" t="s">
        <v>96</v>
      </c>
      <c r="B42" s="54"/>
      <c r="C42" s="54"/>
    </row>
    <row r="43" spans="1:18" x14ac:dyDescent="0.25">
      <c r="A43" s="55"/>
      <c r="B43" s="56"/>
      <c r="C43" s="56"/>
      <c r="D43" s="50" t="s">
        <v>97</v>
      </c>
      <c r="E43" s="51"/>
      <c r="F43" s="52"/>
      <c r="G43" s="4">
        <v>0.30599999999999999</v>
      </c>
      <c r="H43" s="4">
        <v>0.33</v>
      </c>
      <c r="I43" s="4">
        <v>0.307</v>
      </c>
      <c r="J43" s="4">
        <v>0.218</v>
      </c>
      <c r="K43" s="4">
        <v>0.26800000000000002</v>
      </c>
      <c r="L43" s="4">
        <v>0.28499999999999998</v>
      </c>
      <c r="M43" s="4">
        <v>0.77800000000000002</v>
      </c>
      <c r="N43" s="4">
        <v>0.77300000000000002</v>
      </c>
      <c r="O43" s="4">
        <v>0.75900000000000001</v>
      </c>
      <c r="P43" s="4">
        <v>0.88200000000000001</v>
      </c>
      <c r="Q43" s="4">
        <v>0.96799999999999997</v>
      </c>
      <c r="R43" s="4">
        <v>0.95199999999999996</v>
      </c>
    </row>
    <row r="44" spans="1:18" x14ac:dyDescent="0.25">
      <c r="A44" s="55"/>
      <c r="B44" s="56"/>
      <c r="C44" s="56"/>
      <c r="D44" s="50" t="s">
        <v>98</v>
      </c>
      <c r="E44" s="51"/>
      <c r="F44" s="52"/>
      <c r="G44" s="4">
        <v>0.67520000000000002</v>
      </c>
      <c r="H44" s="4">
        <v>0.67620000000000002</v>
      </c>
      <c r="I44" s="4">
        <v>0.6754</v>
      </c>
      <c r="J44" s="4">
        <v>0.6673</v>
      </c>
      <c r="K44" s="4">
        <v>0.67600000000000005</v>
      </c>
      <c r="L44" s="4">
        <v>0.67949999999999999</v>
      </c>
      <c r="M44" s="4">
        <v>0.70320000000000005</v>
      </c>
      <c r="N44" s="4">
        <v>0.70650000000000002</v>
      </c>
      <c r="O44" s="4">
        <v>0.70609999999999995</v>
      </c>
      <c r="P44" s="4">
        <v>0.68879999999999997</v>
      </c>
      <c r="Q44" s="4">
        <v>0.70230000000000004</v>
      </c>
      <c r="R44" s="4">
        <v>0.70299999999999996</v>
      </c>
    </row>
    <row r="45" spans="1:18" x14ac:dyDescent="0.25">
      <c r="A45" s="55"/>
      <c r="B45" s="56"/>
      <c r="C45" s="56"/>
      <c r="D45" s="50" t="s">
        <v>99</v>
      </c>
      <c r="E45" s="51"/>
      <c r="F45" s="52"/>
      <c r="G45" s="4">
        <v>0.2681</v>
      </c>
      <c r="H45" s="4">
        <v>0.30830000000000002</v>
      </c>
      <c r="I45" s="4">
        <v>0.33760000000000001</v>
      </c>
      <c r="J45" s="4">
        <v>0.32719999999999999</v>
      </c>
      <c r="K45" s="4">
        <v>0.4012</v>
      </c>
      <c r="L45" s="4">
        <v>0.38300000000000001</v>
      </c>
      <c r="M45" s="4">
        <v>0.37319999999999998</v>
      </c>
      <c r="N45" s="4">
        <v>0.35270000000000001</v>
      </c>
      <c r="O45" s="4">
        <v>0.37190000000000001</v>
      </c>
      <c r="P45" s="4">
        <v>0.4864</v>
      </c>
      <c r="Q45" s="4">
        <v>0.64549999999999996</v>
      </c>
      <c r="R45" s="4">
        <v>0.67149999999999999</v>
      </c>
    </row>
    <row r="46" spans="1:18" x14ac:dyDescent="0.25">
      <c r="A46" s="55"/>
      <c r="B46" s="56"/>
      <c r="C46" s="56"/>
      <c r="D46" s="50" t="s">
        <v>100</v>
      </c>
      <c r="E46" s="51"/>
      <c r="F46" s="52"/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</row>
    <row r="47" spans="1:18" x14ac:dyDescent="0.25">
      <c r="A47" s="55"/>
      <c r="B47" s="56"/>
      <c r="C47" s="56"/>
      <c r="D47" s="50" t="s">
        <v>101</v>
      </c>
      <c r="E47" s="51"/>
      <c r="F47" s="52"/>
      <c r="G47" s="4">
        <v>0.4521</v>
      </c>
      <c r="H47" s="4">
        <v>0.45929999999999999</v>
      </c>
      <c r="I47" s="4">
        <v>0.45810000000000001</v>
      </c>
      <c r="J47" s="4">
        <v>0.44550000000000001</v>
      </c>
      <c r="K47" s="4">
        <v>0.45190000000000002</v>
      </c>
      <c r="L47" s="4">
        <v>0.46489999999999998</v>
      </c>
      <c r="M47" s="4">
        <v>0.52510000000000001</v>
      </c>
      <c r="N47" s="4">
        <v>0.52539999999999998</v>
      </c>
      <c r="O47" s="4">
        <v>0.52400000000000002</v>
      </c>
      <c r="P47" s="4">
        <v>0.53539999999999999</v>
      </c>
      <c r="Q47" s="4">
        <v>0.53029999999999999</v>
      </c>
      <c r="R47" s="4">
        <v>0.53469999999999995</v>
      </c>
    </row>
    <row r="48" spans="1:18" x14ac:dyDescent="0.25">
      <c r="A48" s="57"/>
      <c r="B48" s="58"/>
      <c r="C48" s="58"/>
      <c r="D48" s="50" t="s">
        <v>102</v>
      </c>
      <c r="E48" s="51"/>
      <c r="F48" s="52"/>
      <c r="G48" s="3">
        <v>265</v>
      </c>
      <c r="H48" s="3">
        <v>265</v>
      </c>
      <c r="I48" s="3">
        <v>262</v>
      </c>
      <c r="J48" s="3">
        <v>262</v>
      </c>
      <c r="K48" s="3">
        <v>264</v>
      </c>
      <c r="L48" s="3">
        <v>264</v>
      </c>
      <c r="M48" s="3">
        <v>265</v>
      </c>
      <c r="N48" s="3">
        <v>265</v>
      </c>
      <c r="O48" s="3">
        <v>265</v>
      </c>
      <c r="P48" s="3">
        <v>265</v>
      </c>
      <c r="Q48" s="3">
        <v>265</v>
      </c>
      <c r="R48" s="3">
        <v>265</v>
      </c>
    </row>
    <row r="49" spans="1:20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595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8" t="s">
        <v>582</v>
      </c>
      <c r="T49" s="8" t="s">
        <v>373</v>
      </c>
    </row>
    <row r="50" spans="1:20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4">
        <v>1.7973699999999999E-2</v>
      </c>
      <c r="H50" s="4">
        <v>1.6176900000000001E-2</v>
      </c>
      <c r="I50" s="4">
        <v>1.6662199999999999E-2</v>
      </c>
      <c r="J50" s="4">
        <v>1.19284E-2</v>
      </c>
      <c r="K50" s="4">
        <v>1.4836800000000001E-2</v>
      </c>
      <c r="L50" s="4">
        <v>1.7201500000000002E-2</v>
      </c>
      <c r="M50" s="4">
        <v>6.3131000000000003E-3</v>
      </c>
      <c r="N50" s="4">
        <v>6.5323300000000003E-3</v>
      </c>
      <c r="O50" s="4">
        <v>6.5058700000000004E-3</v>
      </c>
      <c r="P50" s="4">
        <v>5.6118799999999996E-3</v>
      </c>
      <c r="Q50" s="4">
        <v>5.9404499999999999E-3</v>
      </c>
      <c r="R50" s="4">
        <v>6.7457799999999998E-3</v>
      </c>
      <c r="S50" s="39">
        <f>AVERAGE(G50:R50)</f>
        <v>1.1035742500000003E-2</v>
      </c>
      <c r="T50" s="10">
        <f>STDEV(G50:R50)/S50</f>
        <v>0.47035037783750955</v>
      </c>
    </row>
    <row r="51" spans="1:20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4">
        <v>1.5791399999999999E-4</v>
      </c>
      <c r="H51" s="4">
        <v>1.7602199999999999E-4</v>
      </c>
      <c r="I51" s="4">
        <v>1.64554E-4</v>
      </c>
      <c r="J51" s="4">
        <v>1.74945E-4</v>
      </c>
      <c r="K51" s="4">
        <v>1.9363099999999999E-4</v>
      </c>
      <c r="L51" s="4">
        <v>1.5343999999999999E-4</v>
      </c>
      <c r="M51" s="4">
        <v>1.79283E-4</v>
      </c>
      <c r="N51" s="4">
        <v>1.80645E-4</v>
      </c>
      <c r="O51" s="4">
        <v>1.8698E-4</v>
      </c>
      <c r="P51" s="4">
        <v>2.4059799999999999E-4</v>
      </c>
      <c r="Q51" s="4">
        <v>2.60845E-4</v>
      </c>
      <c r="R51" s="4">
        <v>2.6461600000000002E-4</v>
      </c>
      <c r="S51" s="39">
        <f t="shared" ref="S51:S114" si="0">AVERAGE(G51:R51)</f>
        <v>1.9445608333333334E-4</v>
      </c>
      <c r="T51" s="10">
        <f t="shared" ref="T51:T114" si="1">STDEV(G51:R51)/S51</f>
        <v>0.19958485649968832</v>
      </c>
    </row>
    <row r="52" spans="1:20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4">
        <v>6.8089699999999997E-4</v>
      </c>
      <c r="H52" s="4">
        <v>5.94536E-4</v>
      </c>
      <c r="I52" s="4">
        <v>4.7938400000000002E-4</v>
      </c>
      <c r="J52" s="4">
        <v>2.8496899999999999E-4</v>
      </c>
      <c r="K52" s="4">
        <v>2.62064E-4</v>
      </c>
      <c r="L52" s="4">
        <v>3.24832E-4</v>
      </c>
      <c r="M52" s="4">
        <v>1.8393000000000001E-4</v>
      </c>
      <c r="N52" s="4">
        <v>1.63337E-4</v>
      </c>
      <c r="O52" s="4">
        <v>1.3968100000000001E-4</v>
      </c>
      <c r="P52" s="4">
        <v>1.4136699999999999E-4</v>
      </c>
      <c r="Q52" s="4">
        <v>1.2042199999999999E-4</v>
      </c>
      <c r="R52" s="4">
        <v>1.2403499999999999E-4</v>
      </c>
      <c r="S52" s="39">
        <f t="shared" si="0"/>
        <v>2.9162116666666668E-4</v>
      </c>
      <c r="T52" s="10">
        <f t="shared" si="1"/>
        <v>0.66338277077941799</v>
      </c>
    </row>
    <row r="53" spans="1:20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4">
        <v>2.43889E-3</v>
      </c>
      <c r="H53" s="4">
        <v>2.55455E-3</v>
      </c>
      <c r="I53" s="4">
        <v>2.2295800000000001E-3</v>
      </c>
      <c r="J53" s="4">
        <v>2.6729100000000001E-3</v>
      </c>
      <c r="K53" s="4">
        <v>2.9359299999999998E-3</v>
      </c>
      <c r="L53" s="4">
        <v>2.7168299999999999E-3</v>
      </c>
      <c r="M53" s="4">
        <v>5.0883500000000002E-4</v>
      </c>
      <c r="N53" s="4">
        <v>4.9603699999999995E-4</v>
      </c>
      <c r="O53" s="4">
        <v>4.78271E-4</v>
      </c>
      <c r="P53" s="4">
        <v>6.0943900000000003E-4</v>
      </c>
      <c r="Q53" s="4">
        <v>6.9279599999999997E-4</v>
      </c>
      <c r="R53" s="4">
        <v>6.3578899999999999E-4</v>
      </c>
      <c r="S53" s="39">
        <f t="shared" si="0"/>
        <v>1.5808214166666667E-3</v>
      </c>
      <c r="T53" s="10">
        <f t="shared" si="1"/>
        <v>0.67680142862257031</v>
      </c>
    </row>
    <row r="54" spans="1:20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4">
        <v>1.2123100000000001E-3</v>
      </c>
      <c r="H54" s="4">
        <v>1.17836E-3</v>
      </c>
      <c r="I54" s="4">
        <v>9.9857099999999996E-4</v>
      </c>
      <c r="J54" s="4">
        <v>1.1337299999999999E-3</v>
      </c>
      <c r="K54" s="4">
        <v>1.1678000000000001E-3</v>
      </c>
      <c r="L54" s="4">
        <v>8.2791799999999997E-4</v>
      </c>
      <c r="M54" s="4">
        <v>1.40971E-3</v>
      </c>
      <c r="N54" s="4">
        <v>1.27206E-3</v>
      </c>
      <c r="O54" s="4">
        <v>1.4220400000000001E-3</v>
      </c>
      <c r="P54" s="4">
        <v>2.15438E-3</v>
      </c>
      <c r="Q54" s="4">
        <v>2.2006500000000002E-3</v>
      </c>
      <c r="R54" s="4">
        <v>2.4173200000000001E-3</v>
      </c>
      <c r="S54" s="39">
        <f t="shared" si="0"/>
        <v>1.4495707500000001E-3</v>
      </c>
      <c r="T54" s="10">
        <f t="shared" si="1"/>
        <v>0.35604684081975424</v>
      </c>
    </row>
    <row r="55" spans="1:20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4">
        <v>1.4879400000000001E-3</v>
      </c>
      <c r="H55" s="4">
        <v>1.48134E-3</v>
      </c>
      <c r="I55" s="4">
        <v>1.48781E-3</v>
      </c>
      <c r="J55" s="4">
        <v>1.6067E-3</v>
      </c>
      <c r="K55" s="4">
        <v>1.90964E-3</v>
      </c>
      <c r="L55" s="4">
        <v>1.60396E-3</v>
      </c>
      <c r="M55" s="4">
        <v>1.3190299999999999E-3</v>
      </c>
      <c r="N55" s="4">
        <v>1.21221E-3</v>
      </c>
      <c r="O55" s="4">
        <v>1.19074E-3</v>
      </c>
      <c r="P55" s="4">
        <v>1.4254199999999999E-3</v>
      </c>
      <c r="Q55" s="4">
        <v>1.40459E-3</v>
      </c>
      <c r="R55" s="4">
        <v>1.4431299999999999E-3</v>
      </c>
      <c r="S55" s="39">
        <f t="shared" si="0"/>
        <v>1.4643758333333335E-3</v>
      </c>
      <c r="T55" s="10">
        <f t="shared" si="1"/>
        <v>0.13095554183497682</v>
      </c>
    </row>
    <row r="56" spans="1:20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4">
        <v>1.2439700000000001E-3</v>
      </c>
      <c r="H56" s="4">
        <v>1.10267E-3</v>
      </c>
      <c r="I56" s="4">
        <v>6.7939400000000005E-4</v>
      </c>
      <c r="J56" s="4">
        <v>9.4683600000000005E-4</v>
      </c>
      <c r="K56" s="4">
        <v>1.1800599999999999E-3</v>
      </c>
      <c r="L56" s="4">
        <v>1.17403E-3</v>
      </c>
      <c r="M56" s="4">
        <v>1.0437700000000001E-3</v>
      </c>
      <c r="N56" s="4">
        <v>1.06931E-3</v>
      </c>
      <c r="O56" s="4">
        <v>1.15274E-3</v>
      </c>
      <c r="P56" s="4">
        <v>2.24574E-3</v>
      </c>
      <c r="Q56" s="4">
        <v>2.06631E-3</v>
      </c>
      <c r="R56" s="4">
        <v>2.4549799999999998E-3</v>
      </c>
      <c r="S56" s="39">
        <f t="shared" si="0"/>
        <v>1.3633174999999999E-3</v>
      </c>
      <c r="T56" s="10">
        <f t="shared" si="1"/>
        <v>0.41317826660248447</v>
      </c>
    </row>
    <row r="57" spans="1:20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4">
        <v>4.4804300000000002E-4</v>
      </c>
      <c r="H57" s="4">
        <v>3.8386200000000001E-4</v>
      </c>
      <c r="I57" s="4">
        <v>4.3406E-4</v>
      </c>
      <c r="J57" s="4">
        <v>3.1124100000000002E-4</v>
      </c>
      <c r="K57" s="4">
        <v>3.8945899999999999E-4</v>
      </c>
      <c r="L57" s="4">
        <v>4.1340399999999997E-4</v>
      </c>
      <c r="M57" s="4">
        <v>2.8684400000000002E-4</v>
      </c>
      <c r="N57" s="4">
        <v>2.6799700000000002E-4</v>
      </c>
      <c r="O57" s="4">
        <v>2.9031599999999999E-4</v>
      </c>
      <c r="P57" s="4">
        <v>2.7954800000000001E-4</v>
      </c>
      <c r="Q57" s="4">
        <v>2.7261499999999998E-4</v>
      </c>
      <c r="R57" s="4">
        <v>3.2374299999999998E-4</v>
      </c>
      <c r="S57" s="39">
        <f t="shared" si="0"/>
        <v>3.4176100000000005E-4</v>
      </c>
      <c r="T57" s="10">
        <f t="shared" si="1"/>
        <v>0.19728538120356651</v>
      </c>
    </row>
    <row r="58" spans="1:20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4">
        <v>5.0586299999999995E-4</v>
      </c>
      <c r="H58" s="4">
        <v>4.1831399999999998E-4</v>
      </c>
      <c r="I58" s="4">
        <v>4.4930399999999998E-4</v>
      </c>
      <c r="J58" s="4">
        <v>8.4573600000000004E-4</v>
      </c>
      <c r="K58" s="4">
        <v>9.2077200000000004E-4</v>
      </c>
      <c r="L58" s="4">
        <v>8.2751299999999999E-4</v>
      </c>
      <c r="M58" s="4">
        <v>4.11302E-4</v>
      </c>
      <c r="N58" s="4">
        <v>3.7233699999999998E-4</v>
      </c>
      <c r="O58" s="4">
        <v>3.7769300000000002E-4</v>
      </c>
      <c r="P58" s="4">
        <v>6.9796799999999998E-4</v>
      </c>
      <c r="Q58" s="4">
        <v>6.9409099999999998E-4</v>
      </c>
      <c r="R58" s="4">
        <v>7.2254199999999995E-4</v>
      </c>
      <c r="S58" s="39">
        <f t="shared" si="0"/>
        <v>6.0361958333333336E-4</v>
      </c>
      <c r="T58" s="10">
        <f t="shared" si="1"/>
        <v>0.33500101240593255</v>
      </c>
    </row>
    <row r="59" spans="1:20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4">
        <v>1.1730699999999999E-4</v>
      </c>
      <c r="H59" s="4">
        <v>9.89007E-5</v>
      </c>
      <c r="I59" s="4">
        <v>1.06214E-4</v>
      </c>
      <c r="J59" s="4">
        <v>8.6272299999999997E-5</v>
      </c>
      <c r="K59" s="4">
        <v>1.03886E-4</v>
      </c>
      <c r="L59" s="4">
        <v>1.03183E-4</v>
      </c>
      <c r="M59" s="4">
        <v>8.4161300000000003E-5</v>
      </c>
      <c r="N59" s="4">
        <v>7.5832600000000003E-5</v>
      </c>
      <c r="O59" s="4">
        <v>8.4554499999999998E-5</v>
      </c>
      <c r="P59" s="4">
        <v>9.45462E-5</v>
      </c>
      <c r="Q59" s="4">
        <v>9.1095399999999995E-5</v>
      </c>
      <c r="R59" s="4">
        <v>9.7712200000000003E-5</v>
      </c>
      <c r="S59" s="39">
        <f t="shared" si="0"/>
        <v>9.5305433333333324E-5</v>
      </c>
      <c r="T59" s="10">
        <f t="shared" si="1"/>
        <v>0.12155637903584844</v>
      </c>
    </row>
    <row r="60" spans="1:20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4">
        <v>6.6950000000000001E-5</v>
      </c>
      <c r="H60" s="4">
        <v>8.8073399999999996E-5</v>
      </c>
      <c r="I60" s="4">
        <v>4.8993299999999997E-5</v>
      </c>
      <c r="J60" s="4">
        <v>6.6371400000000006E-5</v>
      </c>
      <c r="K60" s="4">
        <v>8.7802599999999999E-5</v>
      </c>
      <c r="L60" s="4">
        <v>6.9044500000000006E-5</v>
      </c>
      <c r="M60" s="4">
        <v>1.28503E-5</v>
      </c>
      <c r="N60" s="4">
        <v>3.5219399999999997E-5</v>
      </c>
      <c r="O60" s="4">
        <v>2.0064700000000002E-6</v>
      </c>
      <c r="P60" s="4">
        <v>1.63974E-5</v>
      </c>
      <c r="Q60" s="4">
        <v>2.17778E-5</v>
      </c>
      <c r="R60" s="4">
        <v>4.7881599999999999E-5</v>
      </c>
      <c r="S60" s="39">
        <f t="shared" si="0"/>
        <v>4.6947347500000004E-5</v>
      </c>
      <c r="T60" s="10">
        <f t="shared" si="1"/>
        <v>0.6265603257015987</v>
      </c>
    </row>
    <row r="61" spans="1:20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4">
        <v>5.3194700000000001E-5</v>
      </c>
      <c r="H61" s="4">
        <v>4.7017200000000001E-5</v>
      </c>
      <c r="I61" s="4">
        <v>4.9657400000000003E-5</v>
      </c>
      <c r="J61" s="4">
        <v>8.8139600000000006E-5</v>
      </c>
      <c r="K61" s="4">
        <v>7.8922099999999994E-5</v>
      </c>
      <c r="L61" s="4">
        <v>7.4702499999999998E-5</v>
      </c>
      <c r="M61" s="4">
        <v>2.1607000000000002E-5</v>
      </c>
      <c r="N61" s="4">
        <v>2.12988E-5</v>
      </c>
      <c r="O61" s="4">
        <v>2.21731E-5</v>
      </c>
      <c r="P61" s="4">
        <v>2.4522400000000001E-5</v>
      </c>
      <c r="Q61" s="4">
        <v>2.5662900000000001E-5</v>
      </c>
      <c r="R61" s="4">
        <v>3.0434999999999999E-5</v>
      </c>
      <c r="S61" s="39">
        <f t="shared" si="0"/>
        <v>4.4777724999999998E-5</v>
      </c>
      <c r="T61" s="10">
        <f t="shared" si="1"/>
        <v>0.54793307735817842</v>
      </c>
    </row>
    <row r="62" spans="1:20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4">
        <v>1.2663400000000001E-4</v>
      </c>
      <c r="H62" s="4">
        <v>1.06282E-4</v>
      </c>
      <c r="I62" s="4">
        <v>1.06916E-4</v>
      </c>
      <c r="J62" s="4">
        <v>1.2664100000000001E-4</v>
      </c>
      <c r="K62" s="4">
        <v>1.06183E-4</v>
      </c>
      <c r="L62" s="4">
        <v>1.0519E-4</v>
      </c>
      <c r="M62" s="4">
        <v>7.1373900000000005E-5</v>
      </c>
      <c r="N62" s="4">
        <v>7.3541200000000007E-5</v>
      </c>
      <c r="O62" s="4">
        <v>6.4065400000000005E-5</v>
      </c>
      <c r="P62" s="4">
        <v>7.1710400000000004E-5</v>
      </c>
      <c r="Q62" s="4">
        <v>7.1818599999999997E-5</v>
      </c>
      <c r="R62" s="4">
        <v>7.2779800000000004E-5</v>
      </c>
      <c r="S62" s="39">
        <f t="shared" si="0"/>
        <v>9.1927941666666683E-5</v>
      </c>
      <c r="T62" s="10">
        <f t="shared" si="1"/>
        <v>0.2526971327495694</v>
      </c>
    </row>
    <row r="63" spans="1:20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4">
        <v>8.8857199999999994E-5</v>
      </c>
      <c r="H63" s="4">
        <v>7.6786599999999994E-5</v>
      </c>
      <c r="I63" s="4">
        <v>8.0343100000000007E-5</v>
      </c>
      <c r="J63" s="4">
        <v>1.08127E-4</v>
      </c>
      <c r="K63" s="4">
        <v>1.09728E-4</v>
      </c>
      <c r="L63" s="4">
        <v>1.0100899999999999E-4</v>
      </c>
      <c r="M63" s="4">
        <v>3.67198E-5</v>
      </c>
      <c r="N63" s="4">
        <v>3.9408900000000001E-5</v>
      </c>
      <c r="O63" s="4">
        <v>3.8205699999999999E-5</v>
      </c>
      <c r="P63" s="4">
        <v>4.8151900000000002E-5</v>
      </c>
      <c r="Q63" s="4">
        <v>4.9211200000000001E-5</v>
      </c>
      <c r="R63" s="4">
        <v>4.7650700000000001E-5</v>
      </c>
      <c r="S63" s="39">
        <f t="shared" si="0"/>
        <v>6.8683258333333342E-5</v>
      </c>
      <c r="T63" s="10">
        <f t="shared" si="1"/>
        <v>0.41517777293559133</v>
      </c>
    </row>
    <row r="64" spans="1:20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4">
        <v>3.9029000000000001E-4</v>
      </c>
      <c r="H64" s="4">
        <v>3.6558400000000002E-4</v>
      </c>
      <c r="I64" s="4">
        <v>4.1308399999999998E-4</v>
      </c>
      <c r="J64" s="4">
        <v>3.2393500000000002E-4</v>
      </c>
      <c r="K64" s="4">
        <v>3.6592200000000002E-4</v>
      </c>
      <c r="L64" s="4">
        <v>3.8449399999999998E-4</v>
      </c>
      <c r="M64" s="4">
        <v>2.1998499999999999E-4</v>
      </c>
      <c r="N64" s="4">
        <v>1.9574300000000001E-4</v>
      </c>
      <c r="O64" s="4">
        <v>2.03618E-4</v>
      </c>
      <c r="P64" s="4">
        <v>2.2094700000000001E-4</v>
      </c>
      <c r="Q64" s="4">
        <v>2.0993100000000001E-4</v>
      </c>
      <c r="R64" s="4">
        <v>2.3583400000000001E-4</v>
      </c>
      <c r="S64" s="39">
        <f t="shared" si="0"/>
        <v>2.941139166666666E-4</v>
      </c>
      <c r="T64" s="10">
        <f t="shared" si="1"/>
        <v>0.29342285153404607</v>
      </c>
    </row>
    <row r="65" spans="1:20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4">
        <v>6.7665500000000005E-5</v>
      </c>
      <c r="H65" s="4">
        <v>7.1432099999999997E-5</v>
      </c>
      <c r="I65" s="4">
        <v>7.8607899999999997E-5</v>
      </c>
      <c r="J65" s="4">
        <v>6.2350300000000005E-5</v>
      </c>
      <c r="K65" s="4">
        <v>6.0369899999999999E-5</v>
      </c>
      <c r="L65" s="4">
        <v>6.0096200000000002E-5</v>
      </c>
      <c r="M65" s="4">
        <v>1.2730599999999999E-4</v>
      </c>
      <c r="N65" s="4">
        <v>8.6486199999999999E-5</v>
      </c>
      <c r="O65" s="4">
        <v>3.8978800000000002E-4</v>
      </c>
      <c r="P65" s="4">
        <v>2.4425800000000002E-3</v>
      </c>
      <c r="Q65" s="4">
        <v>5.7580999999999995E-4</v>
      </c>
      <c r="R65" s="4">
        <v>1.64294E-4</v>
      </c>
      <c r="S65" s="39">
        <f t="shared" si="0"/>
        <v>3.4889884166666669E-4</v>
      </c>
      <c r="T65" s="10">
        <f t="shared" si="1"/>
        <v>1.9451932382658788</v>
      </c>
    </row>
    <row r="66" spans="1:20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4">
        <v>8.5811199999999996E-5</v>
      </c>
      <c r="H66" s="4">
        <v>8.9619399999999998E-5</v>
      </c>
      <c r="I66" s="4">
        <v>9.9540300000000006E-5</v>
      </c>
      <c r="J66" s="4">
        <v>9.0139800000000001E-5</v>
      </c>
      <c r="K66" s="4">
        <v>8.5938299999999997E-5</v>
      </c>
      <c r="L66" s="4">
        <v>8.8669299999999995E-5</v>
      </c>
      <c r="M66" s="4">
        <v>1.2253500000000001E-4</v>
      </c>
      <c r="N66" s="4">
        <v>8.4886800000000002E-5</v>
      </c>
      <c r="O66" s="4">
        <v>4.22454E-4</v>
      </c>
      <c r="P66" s="4">
        <v>2.4190800000000001E-3</v>
      </c>
      <c r="Q66" s="4">
        <v>5.3825699999999999E-4</v>
      </c>
      <c r="R66" s="4">
        <v>1.63392E-4</v>
      </c>
      <c r="S66" s="39">
        <f t="shared" si="0"/>
        <v>3.5752692499999998E-4</v>
      </c>
      <c r="T66" s="10">
        <f t="shared" si="1"/>
        <v>1.8636952514435301</v>
      </c>
    </row>
    <row r="67" spans="1:20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4">
        <v>2.2829400000000001E-4</v>
      </c>
      <c r="H67" s="4">
        <v>2.5515200000000003E-4</v>
      </c>
      <c r="I67" s="4">
        <v>3.20353E-4</v>
      </c>
      <c r="J67" s="4">
        <v>2.2878699999999998E-5</v>
      </c>
      <c r="K67" s="4">
        <v>5.9662099999999999E-5</v>
      </c>
      <c r="L67" s="4">
        <v>1.07358E-4</v>
      </c>
      <c r="M67" s="4">
        <v>1.2439300000000001E-4</v>
      </c>
      <c r="N67" s="4">
        <v>1.2983999999999999E-4</v>
      </c>
      <c r="O67" s="4">
        <v>1.3775699999999999E-4</v>
      </c>
      <c r="P67" s="4">
        <v>1.18158E-4</v>
      </c>
      <c r="Q67" s="4">
        <v>6.4272799999999999E-5</v>
      </c>
      <c r="R67" s="4">
        <v>5.76319E-5</v>
      </c>
      <c r="S67" s="39">
        <f t="shared" si="0"/>
        <v>1.3547920833333331E-4</v>
      </c>
      <c r="T67" s="10">
        <f t="shared" si="1"/>
        <v>0.65990576754561647</v>
      </c>
    </row>
    <row r="68" spans="1:20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4">
        <v>5.9688899999999997E-5</v>
      </c>
      <c r="H68" s="4">
        <v>3.6384399999999997E-5</v>
      </c>
      <c r="I68" s="4">
        <v>5.8217999999999997E-5</v>
      </c>
      <c r="J68" s="4">
        <v>5.0785599999999997E-5</v>
      </c>
      <c r="K68" s="4">
        <v>5.9881099999999998E-5</v>
      </c>
      <c r="L68" s="4">
        <v>5.0164200000000003E-5</v>
      </c>
      <c r="M68" s="4">
        <v>1.9477600000000001E-5</v>
      </c>
      <c r="N68" s="4">
        <v>1.8961400000000001E-5</v>
      </c>
      <c r="O68" s="4">
        <v>1.7783800000000001E-5</v>
      </c>
      <c r="P68" s="4">
        <v>1.5763399999999999E-5</v>
      </c>
      <c r="Q68" s="4">
        <v>1.8700400000000001E-5</v>
      </c>
      <c r="R68" s="4">
        <v>1.25768E-5</v>
      </c>
      <c r="S68" s="39">
        <f t="shared" si="0"/>
        <v>3.486546666666666E-5</v>
      </c>
      <c r="T68" s="10">
        <f t="shared" si="1"/>
        <v>0.55921756729369121</v>
      </c>
    </row>
    <row r="69" spans="1:20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4">
        <v>4.5225799999999997E-2</v>
      </c>
      <c r="H69" s="4">
        <v>4.5911500000000001E-2</v>
      </c>
      <c r="I69" s="4">
        <v>4.59887E-2</v>
      </c>
      <c r="J69" s="4">
        <v>3.89247E-2</v>
      </c>
      <c r="K69" s="4">
        <v>4.3743299999999999E-2</v>
      </c>
      <c r="L69" s="4">
        <v>4.0898999999999998E-2</v>
      </c>
      <c r="M69" s="4">
        <v>4.7844499999999998E-2</v>
      </c>
      <c r="N69" s="4">
        <v>4.8898900000000002E-2</v>
      </c>
      <c r="O69" s="4">
        <v>5.049E-2</v>
      </c>
      <c r="P69" s="4">
        <v>3.9851900000000003E-2</v>
      </c>
      <c r="Q69" s="4">
        <v>4.15909E-2</v>
      </c>
      <c r="R69" s="4">
        <v>4.3453499999999999E-2</v>
      </c>
      <c r="S69" s="39">
        <f t="shared" si="0"/>
        <v>4.4401891666666665E-2</v>
      </c>
      <c r="T69" s="10">
        <f t="shared" si="1"/>
        <v>8.2280816664411269E-2</v>
      </c>
    </row>
    <row r="70" spans="1:20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4">
        <v>9.7585199999999995E-5</v>
      </c>
      <c r="H70" s="4">
        <v>8.9702699999999998E-5</v>
      </c>
      <c r="I70" s="4">
        <v>8.3769400000000005E-5</v>
      </c>
      <c r="J70" s="4">
        <v>6.5253300000000001E-5</v>
      </c>
      <c r="K70" s="4">
        <v>6.8671599999999995E-5</v>
      </c>
      <c r="L70" s="4">
        <v>7.8767099999999993E-5</v>
      </c>
      <c r="M70" s="4">
        <v>1.4698700000000001E-4</v>
      </c>
      <c r="N70" s="4">
        <v>1.26842E-4</v>
      </c>
      <c r="O70" s="4">
        <v>1.20563E-4</v>
      </c>
      <c r="P70" s="4">
        <v>1.29605E-4</v>
      </c>
      <c r="Q70" s="4">
        <v>1.5133400000000001E-4</v>
      </c>
      <c r="R70" s="4">
        <v>1.3967499999999999E-4</v>
      </c>
      <c r="S70" s="39">
        <f t="shared" si="0"/>
        <v>1.0822960833333332E-4</v>
      </c>
      <c r="T70" s="10">
        <f t="shared" si="1"/>
        <v>0.28734878006287251</v>
      </c>
    </row>
    <row r="71" spans="1:20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4">
        <v>8.9928799999999999E-5</v>
      </c>
      <c r="H71" s="4">
        <v>9.0216000000000005E-5</v>
      </c>
      <c r="I71" s="4">
        <v>9.2861499999999999E-5</v>
      </c>
      <c r="J71" s="4">
        <v>9.3602400000000004E-5</v>
      </c>
      <c r="K71" s="4">
        <v>9.4701600000000001E-5</v>
      </c>
      <c r="L71" s="4">
        <v>8.6728099999999994E-5</v>
      </c>
      <c r="M71" s="4">
        <v>4.8849900000000001E-5</v>
      </c>
      <c r="N71" s="4">
        <v>5.4984200000000001E-5</v>
      </c>
      <c r="O71" s="4">
        <v>5.1499599999999997E-5</v>
      </c>
      <c r="P71" s="4">
        <v>4.7849300000000003E-5</v>
      </c>
      <c r="Q71" s="4">
        <v>5.4571000000000003E-5</v>
      </c>
      <c r="R71" s="4">
        <v>6.1878200000000007E-5</v>
      </c>
      <c r="S71" s="39">
        <f t="shared" si="0"/>
        <v>7.2305883333333325E-5</v>
      </c>
      <c r="T71" s="10">
        <f t="shared" si="1"/>
        <v>0.28039551708339899</v>
      </c>
    </row>
    <row r="72" spans="1:20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4">
        <v>9.0972500000000004E-5</v>
      </c>
      <c r="H72" s="4">
        <v>8.2495400000000003E-5</v>
      </c>
      <c r="I72" s="4">
        <v>9.2308599999999999E-5</v>
      </c>
      <c r="J72" s="4">
        <v>8.6964299999999997E-5</v>
      </c>
      <c r="K72" s="4">
        <v>8.1666E-5</v>
      </c>
      <c r="L72" s="4">
        <v>8.1823700000000001E-5</v>
      </c>
      <c r="M72" s="4">
        <v>5.9083000000000003E-5</v>
      </c>
      <c r="N72" s="4">
        <v>5.8434999999999999E-5</v>
      </c>
      <c r="O72" s="4">
        <v>6.4611900000000004E-5</v>
      </c>
      <c r="P72" s="4">
        <v>5.88651E-5</v>
      </c>
      <c r="Q72" s="4">
        <v>6.3351799999999999E-5</v>
      </c>
      <c r="R72" s="4">
        <v>6.25676E-5</v>
      </c>
      <c r="S72" s="39">
        <f t="shared" si="0"/>
        <v>7.3595408333333335E-5</v>
      </c>
      <c r="T72" s="10">
        <f t="shared" si="1"/>
        <v>0.1835657287406865</v>
      </c>
    </row>
    <row r="73" spans="1:20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4">
        <v>2.7851900000000002E-4</v>
      </c>
      <c r="H73" s="4">
        <v>2.9642699999999999E-4</v>
      </c>
      <c r="I73" s="4">
        <v>1.5273899999999999E-4</v>
      </c>
      <c r="J73" s="4">
        <v>1.4133700000000001E-4</v>
      </c>
      <c r="K73" s="4">
        <v>1.5463E-4</v>
      </c>
      <c r="L73" s="4">
        <v>1.53144E-4</v>
      </c>
      <c r="M73" s="4">
        <v>1.10438E-4</v>
      </c>
      <c r="N73" s="4">
        <v>1.30326E-4</v>
      </c>
      <c r="O73" s="4">
        <v>6.6959999999999996E-5</v>
      </c>
      <c r="P73" s="4">
        <v>6.4688699999999996E-5</v>
      </c>
      <c r="Q73" s="4">
        <v>7.1031200000000005E-5</v>
      </c>
      <c r="R73" s="4">
        <v>6.8260499999999995E-5</v>
      </c>
      <c r="S73" s="39">
        <f t="shared" si="0"/>
        <v>1.407083666666667E-4</v>
      </c>
      <c r="T73" s="10">
        <f t="shared" si="1"/>
        <v>0.55082794829975001</v>
      </c>
    </row>
    <row r="74" spans="1:20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4">
        <v>2.9514099999999999E-5</v>
      </c>
      <c r="H74" s="4">
        <v>2.7667299999999999E-5</v>
      </c>
      <c r="I74" s="4">
        <v>2.8170400000000001E-5</v>
      </c>
      <c r="J74" s="4">
        <v>4.4687600000000002E-5</v>
      </c>
      <c r="K74" s="4">
        <v>5.1001200000000002E-5</v>
      </c>
      <c r="L74" s="4">
        <v>4.9626300000000003E-5</v>
      </c>
      <c r="M74" s="4">
        <v>1.27522E-5</v>
      </c>
      <c r="N74" s="4">
        <v>1.2352599999999999E-5</v>
      </c>
      <c r="O74" s="4">
        <v>1.27409E-5</v>
      </c>
      <c r="P74" s="4">
        <v>2.1484600000000001E-5</v>
      </c>
      <c r="Q74" s="4">
        <v>2.3085600000000001E-5</v>
      </c>
      <c r="R74" s="4">
        <v>2.06636E-5</v>
      </c>
      <c r="S74" s="39">
        <f t="shared" si="0"/>
        <v>2.7812200000000001E-5</v>
      </c>
      <c r="T74" s="10">
        <f t="shared" si="1"/>
        <v>0.49772213239352575</v>
      </c>
    </row>
    <row r="75" spans="1:20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4">
        <v>7.6944000000000001E-5</v>
      </c>
      <c r="H75" s="4">
        <v>4.1788100000000001E-5</v>
      </c>
      <c r="I75" s="4">
        <v>7.6839200000000001E-5</v>
      </c>
      <c r="J75" s="4">
        <v>6.7570600000000007E-5</v>
      </c>
      <c r="K75" s="4">
        <v>7.6698899999999998E-5</v>
      </c>
      <c r="L75" s="4">
        <v>7.7145900000000003E-5</v>
      </c>
      <c r="M75" s="4">
        <v>4.0645999999999997E-5</v>
      </c>
      <c r="N75" s="4">
        <v>4.0914300000000002E-5</v>
      </c>
      <c r="O75" s="4">
        <v>4.1786999999999998E-5</v>
      </c>
      <c r="P75" s="4">
        <v>4.3311800000000001E-5</v>
      </c>
      <c r="Q75" s="4">
        <v>4.8316899999999998E-5</v>
      </c>
      <c r="R75" s="4">
        <v>4.6351099999999997E-5</v>
      </c>
      <c r="S75" s="39">
        <f t="shared" si="0"/>
        <v>5.6526149999999998E-5</v>
      </c>
      <c r="T75" s="10">
        <f t="shared" si="1"/>
        <v>0.2950393520425697</v>
      </c>
    </row>
    <row r="76" spans="1:20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4">
        <v>1.3896899999999999E-4</v>
      </c>
      <c r="H76" s="4">
        <v>1.4719399999999999E-4</v>
      </c>
      <c r="I76" s="4">
        <v>1.2573799999999999E-4</v>
      </c>
      <c r="J76" s="4">
        <v>1.09318E-4</v>
      </c>
      <c r="K76" s="4">
        <v>1.1796200000000001E-4</v>
      </c>
      <c r="L76" s="4">
        <v>1.2651599999999999E-4</v>
      </c>
      <c r="M76" s="4">
        <v>8.5818700000000006E-5</v>
      </c>
      <c r="N76" s="4">
        <v>9.6107799999999995E-5</v>
      </c>
      <c r="O76" s="4">
        <v>8.50373E-5</v>
      </c>
      <c r="P76" s="4">
        <v>8.0368699999999995E-5</v>
      </c>
      <c r="Q76" s="4">
        <v>8.5206999999999999E-5</v>
      </c>
      <c r="R76" s="4">
        <v>8.2775200000000007E-5</v>
      </c>
      <c r="S76" s="39">
        <f t="shared" si="0"/>
        <v>1.0675097499999999E-4</v>
      </c>
      <c r="T76" s="10">
        <f t="shared" si="1"/>
        <v>0.22444951639731961</v>
      </c>
    </row>
    <row r="77" spans="1:20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4">
        <v>6.3308099999999996E-4</v>
      </c>
      <c r="H77" s="4">
        <v>6.0150000000000004E-4</v>
      </c>
      <c r="I77" s="4">
        <v>6.2068799999999999E-4</v>
      </c>
      <c r="J77" s="4">
        <v>4.5515099999999999E-4</v>
      </c>
      <c r="K77" s="4">
        <v>5.0016100000000005E-4</v>
      </c>
      <c r="L77" s="4">
        <v>5.0750000000000003E-4</v>
      </c>
      <c r="M77" s="4">
        <v>4.9628200000000002E-4</v>
      </c>
      <c r="N77" s="4">
        <v>4.5394899999999999E-4</v>
      </c>
      <c r="O77" s="4">
        <v>4.5983500000000002E-4</v>
      </c>
      <c r="P77" s="4">
        <v>4.4286500000000002E-4</v>
      </c>
      <c r="Q77" s="4">
        <v>4.4931000000000002E-4</v>
      </c>
      <c r="R77" s="4">
        <v>4.7630099999999999E-4</v>
      </c>
      <c r="S77" s="39">
        <f t="shared" si="0"/>
        <v>5.0805191666666665E-4</v>
      </c>
      <c r="T77" s="10">
        <f t="shared" si="1"/>
        <v>0.13792347360518414</v>
      </c>
    </row>
    <row r="78" spans="1:20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4">
        <v>2.7445900000000001E-4</v>
      </c>
      <c r="H78" s="4">
        <v>2.6230900000000001E-4</v>
      </c>
      <c r="I78" s="4">
        <v>2.7620900000000002E-4</v>
      </c>
      <c r="J78" s="4">
        <v>1.99104E-4</v>
      </c>
      <c r="K78" s="4">
        <v>2.4412199999999999E-4</v>
      </c>
      <c r="L78" s="4">
        <v>2.3324199999999999E-4</v>
      </c>
      <c r="M78" s="4">
        <v>1.89521E-4</v>
      </c>
      <c r="N78" s="4">
        <v>1.8977100000000001E-4</v>
      </c>
      <c r="O78" s="4">
        <v>1.9326099999999999E-4</v>
      </c>
      <c r="P78" s="4">
        <v>2.0956499999999999E-4</v>
      </c>
      <c r="Q78" s="4">
        <v>2.1791200000000001E-4</v>
      </c>
      <c r="R78" s="4">
        <v>2.2173900000000001E-4</v>
      </c>
      <c r="S78" s="39">
        <f t="shared" si="0"/>
        <v>2.2593450000000004E-4</v>
      </c>
      <c r="T78" s="10">
        <f t="shared" si="1"/>
        <v>0.14223962125573139</v>
      </c>
    </row>
    <row r="79" spans="1:20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4">
        <v>7.5278400000000005E-4</v>
      </c>
      <c r="H79" s="4">
        <v>6.6581300000000002E-4</v>
      </c>
      <c r="I79" s="4">
        <v>7.0512400000000001E-4</v>
      </c>
      <c r="J79" s="4">
        <v>7.2617799999999996E-4</v>
      </c>
      <c r="K79" s="4">
        <v>8.1845799999999999E-4</v>
      </c>
      <c r="L79" s="4">
        <v>7.41777E-4</v>
      </c>
      <c r="M79" s="4">
        <v>3.34173E-4</v>
      </c>
      <c r="N79" s="4">
        <v>3.4677299999999998E-4</v>
      </c>
      <c r="O79" s="4">
        <v>3.4177799999999999E-4</v>
      </c>
      <c r="P79" s="4">
        <v>3.8224599999999999E-4</v>
      </c>
      <c r="Q79" s="4">
        <v>3.97351E-4</v>
      </c>
      <c r="R79" s="4">
        <v>3.9572300000000001E-4</v>
      </c>
      <c r="S79" s="39">
        <f t="shared" si="0"/>
        <v>5.5068149999999998E-4</v>
      </c>
      <c r="T79" s="10">
        <f t="shared" si="1"/>
        <v>0.35692607448027525</v>
      </c>
    </row>
    <row r="80" spans="1:20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4">
        <v>1.8510299999999999E-4</v>
      </c>
      <c r="H80" s="4">
        <v>1.6499900000000001E-4</v>
      </c>
      <c r="I80" s="4">
        <v>1.4997599999999999E-4</v>
      </c>
      <c r="J80" s="4">
        <v>1.28331E-4</v>
      </c>
      <c r="K80" s="4">
        <v>1.6250300000000001E-4</v>
      </c>
      <c r="L80" s="4">
        <v>1.4863499999999999E-4</v>
      </c>
      <c r="M80" s="4">
        <v>8.7084799999999997E-5</v>
      </c>
      <c r="N80" s="4">
        <v>8.4081900000000006E-5</v>
      </c>
      <c r="O80" s="4">
        <v>7.43356E-5</v>
      </c>
      <c r="P80" s="4">
        <v>7.2891699999999999E-5</v>
      </c>
      <c r="Q80" s="4">
        <v>7.8800200000000005E-5</v>
      </c>
      <c r="R80" s="4">
        <v>8.12241E-5</v>
      </c>
      <c r="S80" s="39">
        <f t="shared" si="0"/>
        <v>1.1816377500000001E-4</v>
      </c>
      <c r="T80" s="10">
        <f t="shared" si="1"/>
        <v>0.35810536778898372</v>
      </c>
    </row>
    <row r="81" spans="1:20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4">
        <v>3.5718900000000001E-5</v>
      </c>
      <c r="H81" s="4">
        <v>3.1384199999999997E-5</v>
      </c>
      <c r="I81" s="4">
        <v>3.9483400000000002E-5</v>
      </c>
      <c r="J81" s="4">
        <v>3.6348099999999998E-5</v>
      </c>
      <c r="K81" s="4">
        <v>3.7408399999999999E-5</v>
      </c>
      <c r="L81" s="4">
        <v>3.9004000000000001E-5</v>
      </c>
      <c r="M81" s="4">
        <v>2.7417900000000001E-5</v>
      </c>
      <c r="N81" s="4">
        <v>2.4389500000000001E-5</v>
      </c>
      <c r="O81" s="4">
        <v>2.59005E-5</v>
      </c>
      <c r="P81" s="4">
        <v>2.7978099999999999E-5</v>
      </c>
      <c r="Q81" s="4">
        <v>3.1814799999999999E-5</v>
      </c>
      <c r="R81" s="4">
        <v>2.8723600000000001E-5</v>
      </c>
      <c r="S81" s="39">
        <f t="shared" si="0"/>
        <v>3.2130950000000004E-5</v>
      </c>
      <c r="T81" s="10">
        <f t="shared" si="1"/>
        <v>0.16529442124753582</v>
      </c>
    </row>
    <row r="82" spans="1:20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4">
        <v>1.96582E-4</v>
      </c>
      <c r="H82" s="4">
        <v>1.9040800000000001E-4</v>
      </c>
      <c r="I82" s="4">
        <v>1.9561700000000001E-4</v>
      </c>
      <c r="J82" s="4">
        <v>1.8182199999999999E-4</v>
      </c>
      <c r="K82" s="4">
        <v>2.19476E-4</v>
      </c>
      <c r="L82" s="4">
        <v>1.99273E-4</v>
      </c>
      <c r="M82" s="4">
        <v>1.3906899999999999E-4</v>
      </c>
      <c r="N82" s="4">
        <v>1.44683E-4</v>
      </c>
      <c r="O82" s="4">
        <v>1.4208999999999999E-4</v>
      </c>
      <c r="P82" s="4">
        <v>1.4309199999999999E-4</v>
      </c>
      <c r="Q82" s="4">
        <v>1.4785800000000001E-4</v>
      </c>
      <c r="R82" s="4">
        <v>1.4031699999999999E-4</v>
      </c>
      <c r="S82" s="39">
        <f t="shared" si="0"/>
        <v>1.7002391666666667E-4</v>
      </c>
      <c r="T82" s="10">
        <f t="shared" si="1"/>
        <v>0.17461738775997152</v>
      </c>
    </row>
    <row r="83" spans="1:20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4">
        <v>5.2404500000000003E-5</v>
      </c>
      <c r="H83" s="4">
        <v>4.9013900000000002E-5</v>
      </c>
      <c r="I83" s="4">
        <v>5.2093899999999999E-5</v>
      </c>
      <c r="J83" s="4">
        <v>3.6309700000000002E-5</v>
      </c>
      <c r="K83" s="4">
        <v>5.3237299999999999E-5</v>
      </c>
      <c r="L83" s="4">
        <v>5.69026E-5</v>
      </c>
      <c r="M83" s="4">
        <v>3.53845E-5</v>
      </c>
      <c r="N83" s="4">
        <v>3.3935E-5</v>
      </c>
      <c r="O83" s="4">
        <v>3.6628899999999998E-5</v>
      </c>
      <c r="P83" s="4">
        <v>3.8241100000000002E-5</v>
      </c>
      <c r="Q83" s="4">
        <v>4.0546300000000002E-5</v>
      </c>
      <c r="R83" s="4">
        <v>4.0807499999999999E-5</v>
      </c>
      <c r="S83" s="39">
        <f t="shared" si="0"/>
        <v>4.3792100000000004E-5</v>
      </c>
      <c r="T83" s="10">
        <f t="shared" si="1"/>
        <v>0.18941582509002736</v>
      </c>
    </row>
    <row r="84" spans="1:20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4">
        <v>1.3165399999999999E-3</v>
      </c>
      <c r="H84" s="4">
        <v>1.5046899999999999E-3</v>
      </c>
      <c r="I84" s="4">
        <v>1.3215099999999999E-3</v>
      </c>
      <c r="J84" s="4">
        <v>1.3625600000000001E-3</v>
      </c>
      <c r="K84" s="4">
        <v>1.3863899999999999E-3</v>
      </c>
      <c r="L84" s="4">
        <v>1.4489800000000001E-3</v>
      </c>
      <c r="M84" s="4">
        <v>1.3940999999999999E-3</v>
      </c>
      <c r="N84" s="4">
        <v>1.4455500000000001E-3</v>
      </c>
      <c r="O84" s="4">
        <v>1.4123499999999999E-3</v>
      </c>
      <c r="P84" s="4">
        <v>2.5464300000000001E-3</v>
      </c>
      <c r="Q84" s="4">
        <v>3.0799899999999999E-3</v>
      </c>
      <c r="R84" s="4">
        <v>3.7721899999999999E-3</v>
      </c>
      <c r="S84" s="39">
        <f t="shared" si="0"/>
        <v>1.8326066666666668E-3</v>
      </c>
      <c r="T84" s="10">
        <f t="shared" si="1"/>
        <v>0.45202753090587822</v>
      </c>
    </row>
    <row r="85" spans="1:20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4">
        <v>1.3916100000000001E-2</v>
      </c>
      <c r="H85" s="4">
        <v>1.5792299999999999E-2</v>
      </c>
      <c r="I85" s="4">
        <v>1.5411899999999999E-2</v>
      </c>
      <c r="J85" s="4">
        <v>1.5514999999999999E-2</v>
      </c>
      <c r="K85" s="4">
        <v>1.51355E-2</v>
      </c>
      <c r="L85" s="4">
        <v>1.6495900000000001E-2</v>
      </c>
      <c r="M85" s="4">
        <v>1.4901599999999999E-2</v>
      </c>
      <c r="N85" s="4">
        <v>1.40818E-2</v>
      </c>
      <c r="O85" s="4">
        <v>1.4589E-2</v>
      </c>
      <c r="P85" s="4">
        <v>1.23137E-2</v>
      </c>
      <c r="Q85" s="4">
        <v>1.19747E-2</v>
      </c>
      <c r="R85" s="4">
        <v>1.52789E-2</v>
      </c>
      <c r="S85" s="39">
        <f t="shared" si="0"/>
        <v>1.4617200000000004E-2</v>
      </c>
      <c r="T85" s="10">
        <f t="shared" si="1"/>
        <v>9.2714994818562546E-2</v>
      </c>
    </row>
    <row r="86" spans="1:20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4">
        <v>1.64248E-4</v>
      </c>
      <c r="H86" s="4">
        <v>1.65413E-4</v>
      </c>
      <c r="I86" s="4">
        <v>1.54945E-4</v>
      </c>
      <c r="J86" s="4">
        <v>2.4736400000000003E-4</v>
      </c>
      <c r="K86" s="4">
        <v>3.5744900000000003E-4</v>
      </c>
      <c r="L86" s="4">
        <v>3.6728299999999999E-4</v>
      </c>
      <c r="M86" s="4">
        <v>4.45876E-5</v>
      </c>
      <c r="N86" s="4">
        <v>4.8836199999999998E-5</v>
      </c>
      <c r="O86" s="4">
        <v>5.0723799999999997E-5</v>
      </c>
      <c r="P86" s="4">
        <v>1.08356E-4</v>
      </c>
      <c r="Q86" s="4">
        <v>1.17457E-4</v>
      </c>
      <c r="R86" s="4">
        <v>1.6585300000000001E-4</v>
      </c>
      <c r="S86" s="39">
        <f t="shared" si="0"/>
        <v>1.6604296666666667E-4</v>
      </c>
      <c r="T86" s="10">
        <f t="shared" si="1"/>
        <v>0.65810826443949555</v>
      </c>
    </row>
    <row r="87" spans="1:20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4">
        <v>7.96663E-5</v>
      </c>
      <c r="H87" s="4">
        <v>4.48351E-5</v>
      </c>
      <c r="I87" s="4">
        <v>3.3672900000000001E-5</v>
      </c>
      <c r="J87" s="4">
        <v>1.05707E-5</v>
      </c>
      <c r="K87" s="4">
        <v>4.5358500000000003E-5</v>
      </c>
      <c r="L87" s="4">
        <v>2.8221800000000001E-5</v>
      </c>
      <c r="M87" s="4">
        <v>7.3773499999999994E-5</v>
      </c>
      <c r="N87" s="4">
        <v>8.8826799999999995E-5</v>
      </c>
      <c r="O87" s="4">
        <v>6.4840599999999997E-5</v>
      </c>
      <c r="P87" s="4">
        <v>9.5426400000000005E-5</v>
      </c>
      <c r="Q87" s="4">
        <v>7.82633E-5</v>
      </c>
      <c r="R87" s="4">
        <v>6.8419300000000001E-6</v>
      </c>
      <c r="S87" s="39">
        <f t="shared" si="0"/>
        <v>5.4191485833333338E-5</v>
      </c>
      <c r="T87" s="10">
        <f t="shared" si="1"/>
        <v>0.55724185105545643</v>
      </c>
    </row>
    <row r="88" spans="1:20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4">
        <v>4.7376899999999997E-5</v>
      </c>
      <c r="H88" s="4">
        <v>6.4447400000000002E-5</v>
      </c>
      <c r="I88" s="4">
        <v>2.4526199999999999E-5</v>
      </c>
      <c r="J88" s="4">
        <v>8.65145E-5</v>
      </c>
      <c r="K88" s="4">
        <v>6.4493399999999995E-5</v>
      </c>
      <c r="L88" s="4">
        <v>6.3078500000000003E-5</v>
      </c>
      <c r="M88" s="4">
        <v>3.04292E-5</v>
      </c>
      <c r="N88" s="4">
        <v>3.0468600000000002E-5</v>
      </c>
      <c r="O88" s="4">
        <v>2.2487300000000001E-5</v>
      </c>
      <c r="P88" s="4">
        <v>7.3934499999999995E-5</v>
      </c>
      <c r="Q88" s="4">
        <v>4.8213200000000001E-5</v>
      </c>
      <c r="R88" s="4">
        <v>5.90135E-5</v>
      </c>
      <c r="S88" s="39">
        <f t="shared" si="0"/>
        <v>5.1248600000000003E-5</v>
      </c>
      <c r="T88" s="10">
        <f t="shared" si="1"/>
        <v>0.40500783882570429</v>
      </c>
    </row>
    <row r="89" spans="1:20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4">
        <v>2.4754699999999998E-4</v>
      </c>
      <c r="H89" s="4">
        <v>3.4958299999999999E-4</v>
      </c>
      <c r="I89" s="4">
        <v>1.5929099999999999E-4</v>
      </c>
      <c r="J89" s="4">
        <v>1.76272E-4</v>
      </c>
      <c r="K89" s="4">
        <v>2.0662299999999999E-4</v>
      </c>
      <c r="L89" s="4">
        <v>1.76847E-4</v>
      </c>
      <c r="M89" s="4">
        <v>1.2227200000000001E-4</v>
      </c>
      <c r="N89" s="4">
        <v>1.4922000000000001E-4</v>
      </c>
      <c r="O89" s="4">
        <v>9.8734599999999995E-5</v>
      </c>
      <c r="P89" s="4">
        <v>1.48109E-4</v>
      </c>
      <c r="Q89" s="4">
        <v>1.2879699999999999E-4</v>
      </c>
      <c r="R89" s="4">
        <v>1.5408699999999999E-4</v>
      </c>
      <c r="S89" s="39">
        <f t="shared" si="0"/>
        <v>1.7644855E-4</v>
      </c>
      <c r="T89" s="10">
        <f t="shared" si="1"/>
        <v>0.38027650888618098</v>
      </c>
    </row>
    <row r="90" spans="1:20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4">
        <v>6.4455000000000003E-4</v>
      </c>
      <c r="H90" s="4">
        <v>5.4974500000000003E-4</v>
      </c>
      <c r="I90" s="4">
        <v>5.2064799999999997E-4</v>
      </c>
      <c r="J90" s="4">
        <v>1.3130800000000001E-3</v>
      </c>
      <c r="K90" s="4">
        <v>1.3016600000000001E-3</v>
      </c>
      <c r="L90" s="4">
        <v>1.0254699999999999E-3</v>
      </c>
      <c r="M90" s="4">
        <v>9.2002099999999998E-5</v>
      </c>
      <c r="N90" s="4">
        <v>9.03837E-5</v>
      </c>
      <c r="O90" s="4">
        <v>8.7362999999999997E-5</v>
      </c>
      <c r="P90" s="4">
        <v>1.51562E-4</v>
      </c>
      <c r="Q90" s="4">
        <v>1.83728E-4</v>
      </c>
      <c r="R90" s="4">
        <v>2.09395E-4</v>
      </c>
      <c r="S90" s="39">
        <f t="shared" si="0"/>
        <v>5.1413223333333349E-4</v>
      </c>
      <c r="T90" s="10">
        <f t="shared" si="1"/>
        <v>0.91072812238090428</v>
      </c>
    </row>
    <row r="91" spans="1:20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4">
        <v>7.1321300000000004E-3</v>
      </c>
      <c r="H91" s="4">
        <v>6.9726800000000002E-3</v>
      </c>
      <c r="I91" s="4">
        <v>6.2757000000000004E-3</v>
      </c>
      <c r="J91" s="4">
        <v>5.5981399999999997E-3</v>
      </c>
      <c r="K91" s="4">
        <v>5.8658800000000004E-3</v>
      </c>
      <c r="L91" s="4">
        <v>6.3449500000000002E-3</v>
      </c>
      <c r="M91" s="4">
        <v>5.7467300000000002E-3</v>
      </c>
      <c r="N91" s="4">
        <v>5.9452100000000003E-3</v>
      </c>
      <c r="O91" s="4">
        <v>5.9148999999999998E-3</v>
      </c>
      <c r="P91" s="4">
        <v>6.1619999999999999E-3</v>
      </c>
      <c r="Q91" s="4">
        <v>5.4368100000000003E-3</v>
      </c>
      <c r="R91" s="4">
        <v>6.8418699999999999E-3</v>
      </c>
      <c r="S91" s="39">
        <f t="shared" si="0"/>
        <v>6.1864166666666665E-3</v>
      </c>
      <c r="T91" s="10">
        <f t="shared" si="1"/>
        <v>8.8695179105924449E-2</v>
      </c>
    </row>
    <row r="92" spans="1:20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4">
        <v>1.47831E-3</v>
      </c>
      <c r="H92" s="4">
        <v>1.4277000000000001E-3</v>
      </c>
      <c r="I92" s="4">
        <v>1.3826999999999999E-3</v>
      </c>
      <c r="J92" s="4">
        <v>1.10727E-3</v>
      </c>
      <c r="K92" s="4">
        <v>1.25858E-3</v>
      </c>
      <c r="L92" s="4">
        <v>1.2106599999999999E-3</v>
      </c>
      <c r="M92" s="4">
        <v>1.2031100000000001E-3</v>
      </c>
      <c r="N92" s="4">
        <v>1.1068300000000001E-3</v>
      </c>
      <c r="O92" s="4">
        <v>1.14696E-3</v>
      </c>
      <c r="P92" s="4">
        <v>1.34848E-3</v>
      </c>
      <c r="Q92" s="4">
        <v>1.3555900000000001E-3</v>
      </c>
      <c r="R92" s="4">
        <v>1.40026E-3</v>
      </c>
      <c r="S92" s="39">
        <f t="shared" si="0"/>
        <v>1.2855375000000002E-3</v>
      </c>
      <c r="T92" s="10">
        <f t="shared" si="1"/>
        <v>0.10084976033668973</v>
      </c>
    </row>
    <row r="93" spans="1:20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4">
        <v>1.5602999999999999E-3</v>
      </c>
      <c r="H93" s="4">
        <v>1.6318000000000001E-3</v>
      </c>
      <c r="I93" s="4">
        <v>1.8334E-3</v>
      </c>
      <c r="J93" s="4">
        <v>1.15218E-3</v>
      </c>
      <c r="K93" s="4">
        <v>1.1795499999999999E-3</v>
      </c>
      <c r="L93" s="4">
        <v>1.0908000000000001E-3</v>
      </c>
      <c r="M93" s="4">
        <v>6.65736E-4</v>
      </c>
      <c r="N93" s="4">
        <v>6.2337500000000001E-4</v>
      </c>
      <c r="O93" s="4">
        <v>9.1278300000000002E-4</v>
      </c>
      <c r="P93" s="4">
        <v>4.3343199999999998E-4</v>
      </c>
      <c r="Q93" s="4">
        <v>5.2810699999999999E-4</v>
      </c>
      <c r="R93" s="4">
        <v>4.6439799999999998E-4</v>
      </c>
      <c r="S93" s="39">
        <f t="shared" si="0"/>
        <v>1.0063217499999999E-3</v>
      </c>
      <c r="T93" s="10">
        <f t="shared" si="1"/>
        <v>0.47962743505500283</v>
      </c>
    </row>
    <row r="94" spans="1:20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4">
        <v>4.5262499999999999E-3</v>
      </c>
      <c r="H94" s="4">
        <v>4.1358699999999998E-3</v>
      </c>
      <c r="I94" s="4">
        <v>4.7190899999999996E-3</v>
      </c>
      <c r="J94" s="4">
        <v>4.0510199999999998E-3</v>
      </c>
      <c r="K94" s="4">
        <v>4.4611399999999997E-3</v>
      </c>
      <c r="L94" s="4">
        <v>3.8500499999999998E-3</v>
      </c>
      <c r="M94" s="4">
        <v>2.0743500000000002E-2</v>
      </c>
      <c r="N94" s="4">
        <v>2.1173600000000001E-2</v>
      </c>
      <c r="O94" s="4">
        <v>2.0765100000000002E-2</v>
      </c>
      <c r="P94" s="4">
        <v>2.1711299999999999E-2</v>
      </c>
      <c r="Q94" s="4">
        <v>2.3068399999999999E-2</v>
      </c>
      <c r="R94" s="4">
        <v>2.1314799999999998E-2</v>
      </c>
      <c r="S94" s="39">
        <f t="shared" si="0"/>
        <v>1.2876676666666668E-2</v>
      </c>
      <c r="T94" s="10">
        <f t="shared" si="1"/>
        <v>0.69813272449250596</v>
      </c>
    </row>
    <row r="95" spans="1:20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4">
        <v>2.62556E-5</v>
      </c>
      <c r="H95" s="4">
        <v>3.1324300000000001E-5</v>
      </c>
      <c r="I95" s="4">
        <v>2.6795600000000001E-5</v>
      </c>
      <c r="J95" s="4">
        <v>3.4253099999999999E-5</v>
      </c>
      <c r="K95" s="4">
        <v>3.36387E-5</v>
      </c>
      <c r="L95" s="4">
        <v>3.6363999999999999E-5</v>
      </c>
      <c r="M95" s="4">
        <v>1.14946E-5</v>
      </c>
      <c r="N95" s="4">
        <v>6.8614299999999996E-6</v>
      </c>
      <c r="O95" s="4">
        <v>7.8621700000000003E-6</v>
      </c>
      <c r="P95" s="4">
        <v>1.09554E-5</v>
      </c>
      <c r="Q95" s="4">
        <v>2.0685700000000001E-5</v>
      </c>
      <c r="R95" s="4">
        <v>1.9071200000000001E-5</v>
      </c>
      <c r="S95" s="39">
        <f t="shared" si="0"/>
        <v>2.2130150000000004E-5</v>
      </c>
      <c r="T95" s="10">
        <f t="shared" si="1"/>
        <v>0.48962372749001182</v>
      </c>
    </row>
    <row r="96" spans="1:20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4">
        <v>2.2712E-2</v>
      </c>
      <c r="H96" s="4">
        <v>2.1704299999999999E-2</v>
      </c>
      <c r="I96" s="4">
        <v>2.2225200000000001E-2</v>
      </c>
      <c r="J96" s="4">
        <v>2.4648E-2</v>
      </c>
      <c r="K96" s="4">
        <v>2.0487600000000002E-2</v>
      </c>
      <c r="L96" s="4">
        <v>2.3349700000000001E-2</v>
      </c>
      <c r="M96" s="4">
        <v>1.9670300000000002E-2</v>
      </c>
      <c r="N96" s="4">
        <v>1.8827699999999999E-2</v>
      </c>
      <c r="O96" s="4">
        <v>1.92651E-2</v>
      </c>
      <c r="P96" s="4">
        <v>2.27125E-2</v>
      </c>
      <c r="Q96" s="4">
        <v>2.5298399999999999E-2</v>
      </c>
      <c r="R96" s="4">
        <v>2.5337100000000001E-2</v>
      </c>
      <c r="S96" s="39">
        <f t="shared" si="0"/>
        <v>2.2186491666666669E-2</v>
      </c>
      <c r="T96" s="10">
        <f t="shared" si="1"/>
        <v>0.10245953183669179</v>
      </c>
    </row>
    <row r="97" spans="1:20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4">
        <v>1.36699E-4</v>
      </c>
      <c r="H97" s="4">
        <v>1.27396E-4</v>
      </c>
      <c r="I97" s="4">
        <v>1.4148000000000001E-4</v>
      </c>
      <c r="J97" s="4">
        <v>1.3090199999999999E-4</v>
      </c>
      <c r="K97" s="4">
        <v>1.4821699999999999E-4</v>
      </c>
      <c r="L97" s="4">
        <v>1.4178699999999999E-4</v>
      </c>
      <c r="M97" s="4">
        <v>8.8333700000000004E-5</v>
      </c>
      <c r="N97" s="4">
        <v>8.2434000000000004E-5</v>
      </c>
      <c r="O97" s="4">
        <v>8.3262099999999997E-5</v>
      </c>
      <c r="P97" s="4">
        <v>9.5781199999999997E-5</v>
      </c>
      <c r="Q97" s="4">
        <v>1.1113200000000001E-4</v>
      </c>
      <c r="R97" s="4">
        <v>1.0411799999999999E-4</v>
      </c>
      <c r="S97" s="39">
        <f t="shared" si="0"/>
        <v>1.1596183333333335E-4</v>
      </c>
      <c r="T97" s="10">
        <f t="shared" si="1"/>
        <v>0.21235048975760157</v>
      </c>
    </row>
    <row r="98" spans="1:20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4">
        <v>2.2074599999999999E-4</v>
      </c>
      <c r="H98" s="4">
        <v>2.26414E-4</v>
      </c>
      <c r="I98" s="4">
        <v>2.3284400000000001E-4</v>
      </c>
      <c r="J98" s="4">
        <v>1.7351700000000001E-4</v>
      </c>
      <c r="K98" s="4">
        <v>1.7279599999999999E-4</v>
      </c>
      <c r="L98" s="4">
        <v>1.3440500000000001E-4</v>
      </c>
      <c r="M98" s="4">
        <v>1.0612599999999999E-4</v>
      </c>
      <c r="N98" s="4">
        <v>1.10579E-4</v>
      </c>
      <c r="O98" s="4">
        <v>1.12643E-4</v>
      </c>
      <c r="P98" s="4">
        <v>6.5213499999999995E-5</v>
      </c>
      <c r="Q98" s="4">
        <v>9.4282899999999998E-5</v>
      </c>
      <c r="R98" s="4">
        <v>7.1984399999999995E-5</v>
      </c>
      <c r="S98" s="39">
        <f t="shared" si="0"/>
        <v>1.4346256666666665E-4</v>
      </c>
      <c r="T98" s="10">
        <f t="shared" si="1"/>
        <v>0.41909452603400899</v>
      </c>
    </row>
    <row r="99" spans="1:20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4">
        <v>8.6051099999999991E-3</v>
      </c>
      <c r="H99" s="4">
        <v>1.0362400000000001E-2</v>
      </c>
      <c r="I99" s="4">
        <v>9.9126100000000005E-3</v>
      </c>
      <c r="J99" s="4">
        <v>5.2494200000000003E-3</v>
      </c>
      <c r="K99" s="4">
        <v>4.4119900000000002E-3</v>
      </c>
      <c r="L99" s="4">
        <v>3.5540300000000001E-3</v>
      </c>
      <c r="M99" s="4">
        <v>6.5136700000000001E-3</v>
      </c>
      <c r="N99" s="4">
        <v>6.6278200000000004E-3</v>
      </c>
      <c r="O99" s="4">
        <v>6.4894999999999996E-3</v>
      </c>
      <c r="P99" s="4">
        <v>3.1294700000000001E-3</v>
      </c>
      <c r="Q99" s="4">
        <v>4.4797500000000002E-3</v>
      </c>
      <c r="R99" s="4">
        <v>3.4157800000000002E-3</v>
      </c>
      <c r="S99" s="39">
        <f t="shared" si="0"/>
        <v>6.0626291666666665E-3</v>
      </c>
      <c r="T99" s="10">
        <f t="shared" si="1"/>
        <v>0.41093058748299799</v>
      </c>
    </row>
    <row r="100" spans="1:20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4">
        <v>5.3754900000000001E-4</v>
      </c>
      <c r="H100" s="4">
        <v>4.7669299999999998E-4</v>
      </c>
      <c r="I100" s="4">
        <v>9.0301900000000002E-4</v>
      </c>
      <c r="J100" s="4">
        <v>4.2058800000000001E-4</v>
      </c>
      <c r="K100" s="4">
        <v>2.9276600000000002E-4</v>
      </c>
      <c r="L100" s="4">
        <v>4.0633999999999999E-4</v>
      </c>
      <c r="M100" s="4">
        <v>1.07581E-3</v>
      </c>
      <c r="N100" s="4">
        <v>7.9889299999999996E-4</v>
      </c>
      <c r="O100" s="4">
        <v>9.55936E-4</v>
      </c>
      <c r="P100" s="4">
        <v>5.51685E-4</v>
      </c>
      <c r="Q100" s="4">
        <v>7.9028599999999996E-4</v>
      </c>
      <c r="R100" s="4">
        <v>4.70142E-4</v>
      </c>
      <c r="S100" s="39">
        <f t="shared" si="0"/>
        <v>6.3997558333333323E-4</v>
      </c>
      <c r="T100" s="10">
        <f t="shared" si="1"/>
        <v>0.3952673608555714</v>
      </c>
    </row>
    <row r="101" spans="1:20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4">
        <v>7.8508199999999999E-4</v>
      </c>
      <c r="H101" s="4">
        <v>8.51325E-4</v>
      </c>
      <c r="I101" s="4">
        <v>6.5904899999999998E-4</v>
      </c>
      <c r="J101" s="4">
        <v>5.8549100000000005E-4</v>
      </c>
      <c r="K101" s="4">
        <v>5.0231500000000003E-4</v>
      </c>
      <c r="L101" s="4">
        <v>4.4534700000000002E-4</v>
      </c>
      <c r="M101" s="4">
        <v>6.3943699999999997E-4</v>
      </c>
      <c r="N101" s="4">
        <v>7.6114200000000003E-4</v>
      </c>
      <c r="O101" s="4">
        <v>8.0974699999999998E-4</v>
      </c>
      <c r="P101" s="4">
        <v>1.0146199999999999E-3</v>
      </c>
      <c r="Q101" s="4">
        <v>1.92194E-3</v>
      </c>
      <c r="R101" s="4">
        <v>1.19443E-3</v>
      </c>
      <c r="S101" s="39">
        <f t="shared" si="0"/>
        <v>8.4749374999999998E-4</v>
      </c>
      <c r="T101" s="10">
        <f t="shared" si="1"/>
        <v>0.46980764940388875</v>
      </c>
    </row>
    <row r="102" spans="1:20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4">
        <v>6.6199400000000004E-3</v>
      </c>
      <c r="H102" s="4">
        <v>7.2828099999999998E-3</v>
      </c>
      <c r="I102" s="4">
        <v>6.2655000000000002E-3</v>
      </c>
      <c r="J102" s="4">
        <v>3.7488399999999998E-3</v>
      </c>
      <c r="K102" s="4">
        <v>3.29437E-3</v>
      </c>
      <c r="L102" s="4">
        <v>2.4904599999999999E-3</v>
      </c>
      <c r="M102" s="4">
        <v>3.1722199999999999E-3</v>
      </c>
      <c r="N102" s="4">
        <v>2.7710199999999999E-3</v>
      </c>
      <c r="O102" s="4">
        <v>2.4522200000000002E-3</v>
      </c>
      <c r="P102" s="4">
        <v>1.60721E-3</v>
      </c>
      <c r="Q102" s="4">
        <v>1.7157800000000001E-3</v>
      </c>
      <c r="R102" s="4">
        <v>1.4990400000000001E-3</v>
      </c>
      <c r="S102" s="39">
        <f t="shared" si="0"/>
        <v>3.5766174999999991E-3</v>
      </c>
      <c r="T102" s="10">
        <f t="shared" si="1"/>
        <v>0.56708264836404576</v>
      </c>
    </row>
    <row r="103" spans="1:20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4">
        <v>3.1341300000000002E-3</v>
      </c>
      <c r="H103" s="4">
        <v>3.2363000000000001E-3</v>
      </c>
      <c r="I103" s="4">
        <v>3.1864900000000002E-3</v>
      </c>
      <c r="J103" s="4">
        <v>3.3736199999999999E-3</v>
      </c>
      <c r="K103" s="4">
        <v>3.1081500000000001E-3</v>
      </c>
      <c r="L103" s="4">
        <v>3.0072300000000001E-3</v>
      </c>
      <c r="M103" s="4">
        <v>3.9333399999999996E-3</v>
      </c>
      <c r="N103" s="4">
        <v>3.9284000000000003E-3</v>
      </c>
      <c r="O103" s="4">
        <v>3.8687299999999999E-3</v>
      </c>
      <c r="P103" s="4">
        <v>4.5800800000000003E-3</v>
      </c>
      <c r="Q103" s="4">
        <v>4.2862500000000001E-3</v>
      </c>
      <c r="R103" s="4">
        <v>4.7887600000000004E-3</v>
      </c>
      <c r="S103" s="39">
        <f t="shared" si="0"/>
        <v>3.7026233333333335E-3</v>
      </c>
      <c r="T103" s="10">
        <f t="shared" si="1"/>
        <v>0.16637397461741441</v>
      </c>
    </row>
    <row r="104" spans="1:20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4">
        <v>1.14544E-2</v>
      </c>
      <c r="H104" s="4">
        <v>1.1013200000000001E-2</v>
      </c>
      <c r="I104" s="4">
        <v>1.12522E-2</v>
      </c>
      <c r="J104" s="4">
        <v>1.22285E-2</v>
      </c>
      <c r="K104" s="4">
        <v>1.2563E-2</v>
      </c>
      <c r="L104" s="4">
        <v>1.34831E-2</v>
      </c>
      <c r="M104" s="4">
        <v>4.6655000000000004E-3</v>
      </c>
      <c r="N104" s="4">
        <v>4.7452600000000003E-3</v>
      </c>
      <c r="O104" s="4">
        <v>5.0983799999999996E-3</v>
      </c>
      <c r="P104" s="4">
        <v>5.3984999999999997E-3</v>
      </c>
      <c r="Q104" s="4">
        <v>5.39815E-3</v>
      </c>
      <c r="R104" s="4">
        <v>5.2951099999999996E-3</v>
      </c>
      <c r="S104" s="39">
        <f t="shared" si="0"/>
        <v>8.5496083333333351E-3</v>
      </c>
      <c r="T104" s="10">
        <f t="shared" si="1"/>
        <v>0.42861773267758535</v>
      </c>
    </row>
    <row r="105" spans="1:20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4">
        <v>6.3926300000000005E-4</v>
      </c>
      <c r="H105" s="4">
        <v>6.0728500000000005E-4</v>
      </c>
      <c r="I105" s="4">
        <v>5.5080099999999996E-4</v>
      </c>
      <c r="J105" s="4">
        <v>4.35158E-4</v>
      </c>
      <c r="K105" s="4">
        <v>5.4728199999999996E-4</v>
      </c>
      <c r="L105" s="4">
        <v>5.6260999999999995E-4</v>
      </c>
      <c r="M105" s="4">
        <v>7.7663700000000005E-4</v>
      </c>
      <c r="N105" s="4">
        <v>7.19274E-4</v>
      </c>
      <c r="O105" s="4">
        <v>7.2009699999999995E-4</v>
      </c>
      <c r="P105" s="4">
        <v>8.6465999999999995E-4</v>
      </c>
      <c r="Q105" s="4">
        <v>7.90206E-4</v>
      </c>
      <c r="R105" s="4">
        <v>8.5861300000000004E-4</v>
      </c>
      <c r="S105" s="39">
        <f t="shared" si="0"/>
        <v>6.7265716666666669E-4</v>
      </c>
      <c r="T105" s="10">
        <f t="shared" si="1"/>
        <v>0.2029344200557667</v>
      </c>
    </row>
    <row r="106" spans="1:20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4">
        <v>1.2807599999999999E-3</v>
      </c>
      <c r="H106" s="4">
        <v>1.19344E-3</v>
      </c>
      <c r="I106" s="4">
        <v>1.24098E-3</v>
      </c>
      <c r="J106" s="4">
        <v>1.0945900000000001E-3</v>
      </c>
      <c r="K106" s="4">
        <v>1.1404200000000001E-3</v>
      </c>
      <c r="L106" s="4">
        <v>1.21871E-3</v>
      </c>
      <c r="M106" s="4">
        <v>1.22316E-3</v>
      </c>
      <c r="N106" s="4">
        <v>1.27838E-3</v>
      </c>
      <c r="O106" s="4">
        <v>1.1322000000000001E-3</v>
      </c>
      <c r="P106" s="4">
        <v>1.1874699999999999E-3</v>
      </c>
      <c r="Q106" s="4">
        <v>1.20353E-3</v>
      </c>
      <c r="R106" s="4">
        <v>1.36528E-3</v>
      </c>
      <c r="S106" s="39">
        <f t="shared" si="0"/>
        <v>1.2132433333333331E-3</v>
      </c>
      <c r="T106" s="10">
        <f t="shared" si="1"/>
        <v>6.0830616852392265E-2</v>
      </c>
    </row>
    <row r="107" spans="1:20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4">
        <v>1.14909E-3</v>
      </c>
      <c r="H107" s="4">
        <v>1.0655599999999999E-3</v>
      </c>
      <c r="I107" s="4">
        <v>1.06252E-3</v>
      </c>
      <c r="J107" s="4">
        <v>1.00654E-3</v>
      </c>
      <c r="K107" s="4">
        <v>1.1059799999999999E-3</v>
      </c>
      <c r="L107" s="4">
        <v>1.03677E-3</v>
      </c>
      <c r="M107" s="4">
        <v>9.8790899999999992E-4</v>
      </c>
      <c r="N107" s="4">
        <v>1.05193E-3</v>
      </c>
      <c r="O107" s="4">
        <v>9.6810799999999997E-4</v>
      </c>
      <c r="P107" s="4">
        <v>9.7490900000000004E-4</v>
      </c>
      <c r="Q107" s="4">
        <v>9.5011300000000004E-4</v>
      </c>
      <c r="R107" s="4">
        <v>1.0788900000000001E-3</v>
      </c>
      <c r="S107" s="39">
        <f t="shared" si="0"/>
        <v>1.0365265833333333E-3</v>
      </c>
      <c r="T107" s="10">
        <f t="shared" si="1"/>
        <v>5.8360862306285448E-2</v>
      </c>
    </row>
    <row r="108" spans="1:20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4">
        <v>2.5832199999999998E-3</v>
      </c>
      <c r="H108" s="4">
        <v>2.4473799999999999E-3</v>
      </c>
      <c r="I108" s="4">
        <v>2.5465900000000001E-3</v>
      </c>
      <c r="J108" s="4">
        <v>2.6855799999999999E-3</v>
      </c>
      <c r="K108" s="4">
        <v>2.5883899999999999E-3</v>
      </c>
      <c r="L108" s="4">
        <v>2.3284500000000001E-3</v>
      </c>
      <c r="M108" s="4">
        <v>2.2700799999999998E-3</v>
      </c>
      <c r="N108" s="4">
        <v>2.1731300000000001E-3</v>
      </c>
      <c r="O108" s="4">
        <v>2.2385500000000002E-3</v>
      </c>
      <c r="P108" s="4">
        <v>2.2260000000000001E-3</v>
      </c>
      <c r="Q108" s="4">
        <v>2.1377499999999999E-3</v>
      </c>
      <c r="R108" s="4">
        <v>2.2921999999999999E-3</v>
      </c>
      <c r="S108" s="39">
        <f t="shared" si="0"/>
        <v>2.3764433333333334E-3</v>
      </c>
      <c r="T108" s="10">
        <f t="shared" si="1"/>
        <v>7.7994350782489077E-2</v>
      </c>
    </row>
    <row r="109" spans="1:20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4">
        <v>3.3008500000000003E-2</v>
      </c>
      <c r="H109" s="4">
        <v>3.4084000000000003E-2</v>
      </c>
      <c r="I109" s="4">
        <v>3.4205699999999999E-2</v>
      </c>
      <c r="J109" s="4">
        <v>3.4112900000000002E-2</v>
      </c>
      <c r="K109" s="4">
        <v>3.5200799999999997E-2</v>
      </c>
      <c r="L109" s="4">
        <v>3.7788200000000001E-2</v>
      </c>
      <c r="M109" s="4">
        <v>3.4809800000000002E-2</v>
      </c>
      <c r="N109" s="4">
        <v>3.6559099999999997E-2</v>
      </c>
      <c r="O109" s="4">
        <v>3.6880200000000002E-2</v>
      </c>
      <c r="P109" s="4">
        <v>3.6299600000000001E-2</v>
      </c>
      <c r="Q109" s="4">
        <v>3.6644000000000003E-2</v>
      </c>
      <c r="R109" s="4">
        <v>3.4001799999999999E-2</v>
      </c>
      <c r="S109" s="39">
        <f t="shared" si="0"/>
        <v>3.5299549999999992E-2</v>
      </c>
      <c r="T109" s="10">
        <f t="shared" si="1"/>
        <v>4.2149393247651025E-2</v>
      </c>
    </row>
    <row r="110" spans="1:20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4">
        <v>2.80796E-3</v>
      </c>
      <c r="H110" s="4">
        <v>2.5024600000000002E-3</v>
      </c>
      <c r="I110" s="4">
        <v>2.50672E-3</v>
      </c>
      <c r="J110" s="4">
        <v>2.61852E-3</v>
      </c>
      <c r="K110" s="4">
        <v>2.53615E-3</v>
      </c>
      <c r="L110" s="4">
        <v>2.7104199999999998E-3</v>
      </c>
      <c r="M110" s="4">
        <v>2.1305400000000002E-3</v>
      </c>
      <c r="N110" s="4">
        <v>2.0791799999999999E-3</v>
      </c>
      <c r="O110" s="4">
        <v>1.93936E-3</v>
      </c>
      <c r="P110" s="4">
        <v>2.0522100000000001E-3</v>
      </c>
      <c r="Q110" s="4">
        <v>1.9511299999999999E-3</v>
      </c>
      <c r="R110" s="4">
        <v>2.1299700000000001E-3</v>
      </c>
      <c r="S110" s="39">
        <f t="shared" si="0"/>
        <v>2.3303849999999995E-3</v>
      </c>
      <c r="T110" s="10">
        <f t="shared" si="1"/>
        <v>0.13420251879805351</v>
      </c>
    </row>
    <row r="111" spans="1:20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4">
        <v>9.4119000000000008E-3</v>
      </c>
      <c r="H111" s="4">
        <v>9.1977099999999996E-3</v>
      </c>
      <c r="I111" s="4">
        <v>9.4852600000000006E-3</v>
      </c>
      <c r="J111" s="4">
        <v>9.5250200000000004E-3</v>
      </c>
      <c r="K111" s="4">
        <v>9.5254399999999996E-3</v>
      </c>
      <c r="L111" s="4">
        <v>8.7052199999999996E-3</v>
      </c>
      <c r="M111" s="4">
        <v>9.6551699999999994E-3</v>
      </c>
      <c r="N111" s="4">
        <v>9.4059199999999999E-3</v>
      </c>
      <c r="O111" s="4">
        <v>9.7050299999999999E-3</v>
      </c>
      <c r="P111" s="4">
        <v>9.7370800000000004E-3</v>
      </c>
      <c r="Q111" s="4">
        <v>9.3001899999999998E-3</v>
      </c>
      <c r="R111" s="4">
        <v>9.95651E-3</v>
      </c>
      <c r="S111" s="39">
        <f t="shared" si="0"/>
        <v>9.4675374999999996E-3</v>
      </c>
      <c r="T111" s="10">
        <f t="shared" si="1"/>
        <v>3.3388501362172085E-2</v>
      </c>
    </row>
    <row r="112" spans="1:20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4">
        <v>7.7880700000000002E-3</v>
      </c>
      <c r="H112" s="4">
        <v>7.1166900000000002E-3</v>
      </c>
      <c r="I112" s="4">
        <v>7.0187399999999999E-3</v>
      </c>
      <c r="J112" s="4">
        <v>6.2504400000000003E-3</v>
      </c>
      <c r="K112" s="4">
        <v>6.8310699999999999E-3</v>
      </c>
      <c r="L112" s="4">
        <v>6.3984000000000003E-3</v>
      </c>
      <c r="M112" s="4">
        <v>7.5662799999999999E-3</v>
      </c>
      <c r="N112" s="4">
        <v>7.2806800000000003E-3</v>
      </c>
      <c r="O112" s="4">
        <v>7.0652600000000003E-3</v>
      </c>
      <c r="P112" s="4">
        <v>7.2629699999999997E-3</v>
      </c>
      <c r="Q112" s="4">
        <v>7.1080400000000004E-3</v>
      </c>
      <c r="R112" s="4">
        <v>7.8158099999999994E-3</v>
      </c>
      <c r="S112" s="39">
        <f t="shared" si="0"/>
        <v>7.1252041666666653E-3</v>
      </c>
      <c r="T112" s="10">
        <f t="shared" si="1"/>
        <v>6.756415028135028E-2</v>
      </c>
    </row>
    <row r="113" spans="1:20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4">
        <v>9.5215899999999999E-3</v>
      </c>
      <c r="H113" s="4">
        <v>8.9458100000000002E-3</v>
      </c>
      <c r="I113" s="4">
        <v>8.9454900000000004E-3</v>
      </c>
      <c r="J113" s="4">
        <v>7.8477800000000004E-3</v>
      </c>
      <c r="K113" s="4">
        <v>8.1216099999999996E-3</v>
      </c>
      <c r="L113" s="4">
        <v>8.7994300000000004E-3</v>
      </c>
      <c r="M113" s="4">
        <v>9.5114099999999997E-3</v>
      </c>
      <c r="N113" s="4">
        <v>9.23911E-3</v>
      </c>
      <c r="O113" s="4">
        <v>9.1446800000000005E-3</v>
      </c>
      <c r="P113" s="4">
        <v>8.9234199999999996E-3</v>
      </c>
      <c r="Q113" s="4">
        <v>8.5055300000000007E-3</v>
      </c>
      <c r="R113" s="4">
        <v>9.3763000000000006E-3</v>
      </c>
      <c r="S113" s="39">
        <f t="shared" si="0"/>
        <v>8.9068466666666676E-3</v>
      </c>
      <c r="T113" s="10">
        <f t="shared" si="1"/>
        <v>5.9069454566469552E-2</v>
      </c>
    </row>
    <row r="114" spans="1:20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4">
        <v>2.6578399999999997E-4</v>
      </c>
      <c r="H114" s="4">
        <v>3.5289700000000002E-4</v>
      </c>
      <c r="I114" s="4">
        <v>3.3233699999999999E-4</v>
      </c>
      <c r="J114" s="4">
        <v>2.53532E-4</v>
      </c>
      <c r="K114" s="4">
        <v>2.9902599999999998E-4</v>
      </c>
      <c r="L114" s="4">
        <v>2.9703500000000002E-4</v>
      </c>
      <c r="M114" s="4">
        <v>3.8316400000000002E-4</v>
      </c>
      <c r="N114" s="4">
        <v>3.5395899999999999E-4</v>
      </c>
      <c r="O114" s="4">
        <v>3.38456E-4</v>
      </c>
      <c r="P114" s="4">
        <v>3.6268200000000002E-4</v>
      </c>
      <c r="Q114" s="4">
        <v>3.4828799999999998E-4</v>
      </c>
      <c r="R114" s="4">
        <v>3.6341599999999998E-4</v>
      </c>
      <c r="S114" s="39">
        <f t="shared" si="0"/>
        <v>3.2921466666666668E-4</v>
      </c>
      <c r="T114" s="10">
        <f t="shared" si="1"/>
        <v>0.12467210001193824</v>
      </c>
    </row>
    <row r="115" spans="1:20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4">
        <v>6.8491999999999997E-3</v>
      </c>
      <c r="H115" s="4">
        <v>7.2751500000000002E-3</v>
      </c>
      <c r="I115" s="4">
        <v>7.9714399999999998E-3</v>
      </c>
      <c r="J115" s="4">
        <v>7.1510300000000001E-3</v>
      </c>
      <c r="K115" s="4">
        <v>7.3373700000000002E-3</v>
      </c>
      <c r="L115" s="4">
        <v>6.9345500000000003E-3</v>
      </c>
      <c r="M115" s="4">
        <v>7.8793999999999999E-3</v>
      </c>
      <c r="N115" s="4">
        <v>7.5802100000000004E-3</v>
      </c>
      <c r="O115" s="4">
        <v>7.46986E-3</v>
      </c>
      <c r="P115" s="4">
        <v>7.6566400000000001E-3</v>
      </c>
      <c r="Q115" s="4">
        <v>7.31534E-3</v>
      </c>
      <c r="R115" s="4">
        <v>7.71362E-3</v>
      </c>
      <c r="S115" s="39">
        <f t="shared" ref="S115:S178" si="2">AVERAGE(G115:R115)</f>
        <v>7.4278175000000004E-3</v>
      </c>
      <c r="T115" s="10">
        <f t="shared" ref="T115:T178" si="3">STDEV(G115:R115)/S115</f>
        <v>4.7292033313365393E-2</v>
      </c>
    </row>
    <row r="116" spans="1:20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4">
        <v>8.6899199999999996E-4</v>
      </c>
      <c r="H116" s="4">
        <v>7.9183200000000002E-4</v>
      </c>
      <c r="I116" s="4">
        <v>9.3690099999999997E-4</v>
      </c>
      <c r="J116" s="4">
        <v>5.9279000000000005E-4</v>
      </c>
      <c r="K116" s="4">
        <v>7.7622599999999998E-4</v>
      </c>
      <c r="L116" s="4">
        <v>6.6430000000000005E-4</v>
      </c>
      <c r="M116" s="4">
        <v>1.1652699999999999E-3</v>
      </c>
      <c r="N116" s="4">
        <v>1.0926200000000001E-3</v>
      </c>
      <c r="O116" s="4">
        <v>1.0766899999999999E-3</v>
      </c>
      <c r="P116" s="4">
        <v>1.1399699999999999E-3</v>
      </c>
      <c r="Q116" s="4">
        <v>1.0743300000000001E-3</v>
      </c>
      <c r="R116" s="4">
        <v>1.1601000000000001E-3</v>
      </c>
      <c r="S116" s="39">
        <f t="shared" si="2"/>
        <v>9.4500175000000004E-4</v>
      </c>
      <c r="T116" s="10">
        <f t="shared" si="3"/>
        <v>0.21386301991253853</v>
      </c>
    </row>
    <row r="117" spans="1:20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4">
        <v>5.3220400000000001E-3</v>
      </c>
      <c r="H117" s="4">
        <v>5.0629400000000001E-3</v>
      </c>
      <c r="I117" s="4">
        <v>5.8072899999999997E-3</v>
      </c>
      <c r="J117" s="4">
        <v>4.0736599999999998E-3</v>
      </c>
      <c r="K117" s="4">
        <v>4.8524099999999997E-3</v>
      </c>
      <c r="L117" s="4">
        <v>4.2115700000000004E-3</v>
      </c>
      <c r="M117" s="4">
        <v>7.9207199999999992E-3</v>
      </c>
      <c r="N117" s="4">
        <v>7.6970199999999997E-3</v>
      </c>
      <c r="O117" s="4">
        <v>7.4761999999999997E-3</v>
      </c>
      <c r="P117" s="4">
        <v>7.9609899999999994E-3</v>
      </c>
      <c r="Q117" s="4">
        <v>7.7381999999999998E-3</v>
      </c>
      <c r="R117" s="4">
        <v>8.4441299999999993E-3</v>
      </c>
      <c r="S117" s="39">
        <f t="shared" si="2"/>
        <v>6.3805975000000006E-3</v>
      </c>
      <c r="T117" s="10">
        <f t="shared" si="3"/>
        <v>0.25644660251404983</v>
      </c>
    </row>
    <row r="118" spans="1:20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4">
        <v>1.60925E-3</v>
      </c>
      <c r="H118" s="4">
        <v>1.64375E-3</v>
      </c>
      <c r="I118" s="4">
        <v>1.83709E-3</v>
      </c>
      <c r="J118" s="4">
        <v>1.2249100000000001E-3</v>
      </c>
      <c r="K118" s="4">
        <v>1.4884900000000001E-3</v>
      </c>
      <c r="L118" s="4">
        <v>1.3799999999999999E-3</v>
      </c>
      <c r="M118" s="4">
        <v>2.18016E-3</v>
      </c>
      <c r="N118" s="4">
        <v>2.1453399999999999E-3</v>
      </c>
      <c r="O118" s="4">
        <v>2.0127500000000002E-3</v>
      </c>
      <c r="P118" s="4">
        <v>2.20945E-3</v>
      </c>
      <c r="Q118" s="4">
        <v>2.06113E-3</v>
      </c>
      <c r="R118" s="4">
        <v>2.0797300000000001E-3</v>
      </c>
      <c r="S118" s="39">
        <f t="shared" si="2"/>
        <v>1.8226708333333337E-3</v>
      </c>
      <c r="T118" s="10">
        <f t="shared" si="3"/>
        <v>0.18739606380098017</v>
      </c>
    </row>
    <row r="119" spans="1:20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4">
        <v>3.0781099999999998E-3</v>
      </c>
      <c r="H119" s="4">
        <v>3.1524299999999999E-3</v>
      </c>
      <c r="I119" s="4">
        <v>3.3682400000000002E-3</v>
      </c>
      <c r="J119" s="4">
        <v>2.2680000000000001E-3</v>
      </c>
      <c r="K119" s="4">
        <v>2.8214899999999998E-3</v>
      </c>
      <c r="L119" s="4">
        <v>2.4482100000000001E-3</v>
      </c>
      <c r="M119" s="4">
        <v>4.7210799999999999E-3</v>
      </c>
      <c r="N119" s="4">
        <v>4.3700299999999996E-3</v>
      </c>
      <c r="O119" s="4">
        <v>4.4496400000000004E-3</v>
      </c>
      <c r="P119" s="4">
        <v>4.6492199999999999E-3</v>
      </c>
      <c r="Q119" s="4">
        <v>4.2481200000000002E-3</v>
      </c>
      <c r="R119" s="4">
        <v>4.4419000000000004E-3</v>
      </c>
      <c r="S119" s="39">
        <f t="shared" si="2"/>
        <v>3.6680391666666667E-3</v>
      </c>
      <c r="T119" s="10">
        <f t="shared" si="3"/>
        <v>0.2463128927094643</v>
      </c>
    </row>
    <row r="120" spans="1:20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4">
        <v>1.55067E-2</v>
      </c>
      <c r="H120" s="4">
        <v>1.5356699999999999E-2</v>
      </c>
      <c r="I120" s="4">
        <v>1.5458299999999999E-2</v>
      </c>
      <c r="J120" s="4">
        <v>1.5633399999999999E-2</v>
      </c>
      <c r="K120" s="4">
        <v>1.5471E-2</v>
      </c>
      <c r="L120" s="4">
        <v>1.51211E-2</v>
      </c>
      <c r="M120" s="4">
        <v>1.1121300000000001E-2</v>
      </c>
      <c r="N120" s="4">
        <v>1.04703E-2</v>
      </c>
      <c r="O120" s="4">
        <v>1.12131E-2</v>
      </c>
      <c r="P120" s="4">
        <v>1.1140799999999999E-2</v>
      </c>
      <c r="Q120" s="4">
        <v>1.09975E-2</v>
      </c>
      <c r="R120" s="4">
        <v>1.12546E-2</v>
      </c>
      <c r="S120" s="39">
        <f t="shared" si="2"/>
        <v>1.3228733333333333E-2</v>
      </c>
      <c r="T120" s="10">
        <f t="shared" si="3"/>
        <v>0.17421863821004743</v>
      </c>
    </row>
    <row r="121" spans="1:20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4">
        <v>0.386743</v>
      </c>
      <c r="H121" s="4">
        <v>0.39886500000000003</v>
      </c>
      <c r="I121" s="4">
        <v>0.393515</v>
      </c>
      <c r="J121" s="4">
        <v>0.39618500000000001</v>
      </c>
      <c r="K121" s="4">
        <v>0.401003</v>
      </c>
      <c r="L121" s="4">
        <v>0.423149</v>
      </c>
      <c r="M121" s="4">
        <v>0.35965999999999998</v>
      </c>
      <c r="N121" s="4">
        <v>0.37111499999999997</v>
      </c>
      <c r="O121" s="4">
        <v>0.37221700000000002</v>
      </c>
      <c r="P121" s="4">
        <v>0.36968499999999999</v>
      </c>
      <c r="Q121" s="4">
        <v>0.376139</v>
      </c>
      <c r="R121" s="4">
        <v>0.35428500000000002</v>
      </c>
      <c r="S121" s="39">
        <f t="shared" si="2"/>
        <v>0.38354675000000005</v>
      </c>
      <c r="T121" s="10">
        <f t="shared" si="3"/>
        <v>5.1750982586410435E-2</v>
      </c>
    </row>
    <row r="122" spans="1:20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4">
        <v>9.4062299999999998E-3</v>
      </c>
      <c r="H122" s="4">
        <v>8.5807599999999998E-3</v>
      </c>
      <c r="I122" s="4">
        <v>8.8239700000000004E-3</v>
      </c>
      <c r="J122" s="4">
        <v>8.7039500000000002E-3</v>
      </c>
      <c r="K122" s="4">
        <v>8.3255499999999993E-3</v>
      </c>
      <c r="L122" s="4">
        <v>8.3207899999999998E-3</v>
      </c>
      <c r="M122" s="4">
        <v>6.6107199999999996E-3</v>
      </c>
      <c r="N122" s="4">
        <v>6.4314699999999999E-3</v>
      </c>
      <c r="O122" s="4">
        <v>6.3343999999999996E-3</v>
      </c>
      <c r="P122" s="4">
        <v>6.5688400000000003E-3</v>
      </c>
      <c r="Q122" s="4">
        <v>6.3332400000000004E-3</v>
      </c>
      <c r="R122" s="4">
        <v>7.0965400000000001E-3</v>
      </c>
      <c r="S122" s="39">
        <f t="shared" si="2"/>
        <v>7.6280383333333342E-3</v>
      </c>
      <c r="T122" s="10">
        <f t="shared" si="3"/>
        <v>0.15229341948524411</v>
      </c>
    </row>
    <row r="123" spans="1:20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4">
        <v>0.32223499999999999</v>
      </c>
      <c r="H123" s="4">
        <v>0.32536999999999999</v>
      </c>
      <c r="I123" s="4">
        <v>0.32517499999999999</v>
      </c>
      <c r="J123" s="4">
        <v>0.33232200000000001</v>
      </c>
      <c r="K123" s="4">
        <v>0.32205400000000001</v>
      </c>
      <c r="L123" s="4">
        <v>0.30477199999999999</v>
      </c>
      <c r="M123" s="4">
        <v>0.33846999999999999</v>
      </c>
      <c r="N123" s="4">
        <v>0.33335799999999999</v>
      </c>
      <c r="O123" s="4">
        <v>0.335144</v>
      </c>
      <c r="P123" s="4">
        <v>0.33053199999999999</v>
      </c>
      <c r="Q123" s="4">
        <v>0.32938400000000001</v>
      </c>
      <c r="R123" s="4">
        <v>0.33605099999999999</v>
      </c>
      <c r="S123" s="39">
        <f t="shared" si="2"/>
        <v>0.32790558333333336</v>
      </c>
      <c r="T123" s="10">
        <f t="shared" si="3"/>
        <v>2.7648131111913308E-2</v>
      </c>
    </row>
    <row r="124" spans="1:20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4">
        <v>1.1954400000000001E-3</v>
      </c>
      <c r="H124" s="4">
        <v>1.1431900000000001E-3</v>
      </c>
      <c r="I124" s="4">
        <v>1.09869E-3</v>
      </c>
      <c r="J124" s="4">
        <v>9.6679600000000002E-4</v>
      </c>
      <c r="K124" s="4">
        <v>9.7424399999999998E-4</v>
      </c>
      <c r="L124" s="4">
        <v>1.1301799999999999E-3</v>
      </c>
      <c r="M124" s="4">
        <v>8.2932199999999996E-4</v>
      </c>
      <c r="N124" s="4">
        <v>8.6086300000000001E-4</v>
      </c>
      <c r="O124" s="4">
        <v>8.0354600000000003E-4</v>
      </c>
      <c r="P124" s="4">
        <v>8.1758299999999998E-4</v>
      </c>
      <c r="Q124" s="4">
        <v>7.9618500000000004E-4</v>
      </c>
      <c r="R124" s="4">
        <v>8.7761700000000002E-4</v>
      </c>
      <c r="S124" s="39">
        <f t="shared" si="2"/>
        <v>9.5780466666666678E-4</v>
      </c>
      <c r="T124" s="10">
        <f t="shared" si="3"/>
        <v>0.15507108651813648</v>
      </c>
    </row>
    <row r="125" spans="1:20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4">
        <v>5.9977500000000003E-2</v>
      </c>
      <c r="H125" s="4">
        <v>5.5423600000000003E-2</v>
      </c>
      <c r="I125" s="4">
        <v>5.6271500000000002E-2</v>
      </c>
      <c r="J125" s="4">
        <v>5.2453399999999997E-2</v>
      </c>
      <c r="K125" s="4">
        <v>5.2835300000000002E-2</v>
      </c>
      <c r="L125" s="4">
        <v>5.2245E-2</v>
      </c>
      <c r="M125" s="4">
        <v>6.2337200000000002E-2</v>
      </c>
      <c r="N125" s="4">
        <v>5.93587E-2</v>
      </c>
      <c r="O125" s="4">
        <v>6.0484000000000003E-2</v>
      </c>
      <c r="P125" s="4">
        <v>6.3363900000000001E-2</v>
      </c>
      <c r="Q125" s="4">
        <v>6.1390699999999999E-2</v>
      </c>
      <c r="R125" s="4">
        <v>6.4249799999999996E-2</v>
      </c>
      <c r="S125" s="39">
        <f t="shared" si="2"/>
        <v>5.8365883333333334E-2</v>
      </c>
      <c r="T125" s="10">
        <f t="shared" si="3"/>
        <v>7.4618753202897126E-2</v>
      </c>
    </row>
    <row r="126" spans="1:20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4">
        <v>1.6990600000000001E-3</v>
      </c>
      <c r="H126" s="4">
        <v>1.47971E-3</v>
      </c>
      <c r="I126" s="4">
        <v>1.85349E-3</v>
      </c>
      <c r="J126" s="4">
        <v>1.2333299999999999E-3</v>
      </c>
      <c r="K126" s="4">
        <v>1.4899799999999999E-3</v>
      </c>
      <c r="L126" s="4">
        <v>1.33234E-3</v>
      </c>
      <c r="M126" s="4">
        <v>2.12385E-3</v>
      </c>
      <c r="N126" s="4">
        <v>2.1422099999999999E-3</v>
      </c>
      <c r="O126" s="4">
        <v>2.0231300000000002E-3</v>
      </c>
      <c r="P126" s="4">
        <v>2.1304100000000001E-3</v>
      </c>
      <c r="Q126" s="4">
        <v>2.00264E-3</v>
      </c>
      <c r="R126" s="4">
        <v>2.0878799999999999E-3</v>
      </c>
      <c r="S126" s="39">
        <f t="shared" si="2"/>
        <v>1.7998358333333334E-3</v>
      </c>
      <c r="T126" s="10">
        <f t="shared" si="3"/>
        <v>0.18777747461040689</v>
      </c>
    </row>
    <row r="127" spans="1:20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4">
        <v>2.1437499999999998E-3</v>
      </c>
      <c r="H127" s="4">
        <v>2.09502E-3</v>
      </c>
      <c r="I127" s="4">
        <v>2.3079099999999998E-3</v>
      </c>
      <c r="J127" s="4">
        <v>1.39638E-3</v>
      </c>
      <c r="K127" s="4">
        <v>1.8341900000000001E-3</v>
      </c>
      <c r="L127" s="4">
        <v>1.54776E-3</v>
      </c>
      <c r="M127" s="4">
        <v>3.3232800000000001E-3</v>
      </c>
      <c r="N127" s="4">
        <v>3.0681300000000001E-3</v>
      </c>
      <c r="O127" s="4">
        <v>3.0014999999999998E-3</v>
      </c>
      <c r="P127" s="4">
        <v>3.34601E-3</v>
      </c>
      <c r="Q127" s="4">
        <v>3.0541000000000001E-3</v>
      </c>
      <c r="R127" s="4">
        <v>3.3285699999999999E-3</v>
      </c>
      <c r="S127" s="39">
        <f t="shared" si="2"/>
        <v>2.5372166666666664E-3</v>
      </c>
      <c r="T127" s="10">
        <f t="shared" si="3"/>
        <v>0.28719348884683188</v>
      </c>
    </row>
    <row r="128" spans="1:20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4">
        <v>4.4984199999999999E-4</v>
      </c>
      <c r="H128" s="4">
        <v>3.7556999999999998E-4</v>
      </c>
      <c r="I128" s="4">
        <v>5.1677500000000003E-4</v>
      </c>
      <c r="J128" s="4">
        <v>3.0119499999999998E-4</v>
      </c>
      <c r="K128" s="4">
        <v>3.4181400000000002E-4</v>
      </c>
      <c r="L128" s="4">
        <v>3.7185899999999999E-4</v>
      </c>
      <c r="M128" s="4">
        <v>1.08723E-3</v>
      </c>
      <c r="N128" s="4">
        <v>1.1019300000000001E-3</v>
      </c>
      <c r="O128" s="4">
        <v>1.1165400000000001E-3</v>
      </c>
      <c r="P128" s="4">
        <v>1.1053E-3</v>
      </c>
      <c r="Q128" s="4">
        <v>1.0601E-3</v>
      </c>
      <c r="R128" s="4">
        <v>9.9157900000000003E-4</v>
      </c>
      <c r="S128" s="39">
        <f t="shared" si="2"/>
        <v>7.3497783333333327E-4</v>
      </c>
      <c r="T128" s="10">
        <f t="shared" si="3"/>
        <v>0.49325191205590763</v>
      </c>
    </row>
    <row r="129" spans="1:20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4">
        <v>1.03246E-3</v>
      </c>
      <c r="H129" s="4">
        <v>9.3690400000000001E-4</v>
      </c>
      <c r="I129" s="4">
        <v>9.3301300000000001E-4</v>
      </c>
      <c r="J129" s="4">
        <v>8.0590299999999996E-4</v>
      </c>
      <c r="K129" s="4">
        <v>8.3411900000000003E-4</v>
      </c>
      <c r="L129" s="4">
        <v>8.65923E-4</v>
      </c>
      <c r="M129" s="4">
        <v>1.1459899999999999E-3</v>
      </c>
      <c r="N129" s="4">
        <v>1.14999E-3</v>
      </c>
      <c r="O129" s="4">
        <v>1.0300000000000001E-3</v>
      </c>
      <c r="P129" s="4">
        <v>1.0279099999999999E-3</v>
      </c>
      <c r="Q129" s="4">
        <v>1.14098E-3</v>
      </c>
      <c r="R129" s="4">
        <v>1.13637E-3</v>
      </c>
      <c r="S129" s="39">
        <f t="shared" si="2"/>
        <v>1.0032968333333332E-3</v>
      </c>
      <c r="T129" s="10">
        <f t="shared" si="3"/>
        <v>0.12626141144743544</v>
      </c>
    </row>
    <row r="130" spans="1:20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4">
        <v>4.0887900000000001E-4</v>
      </c>
      <c r="H130" s="4">
        <v>3.9005700000000002E-4</v>
      </c>
      <c r="I130" s="4">
        <v>3.6734000000000002E-4</v>
      </c>
      <c r="J130" s="4">
        <v>2.1938700000000001E-4</v>
      </c>
      <c r="K130" s="4">
        <v>2.8549800000000002E-4</v>
      </c>
      <c r="L130" s="4">
        <v>3.1015099999999999E-4</v>
      </c>
      <c r="M130" s="4">
        <v>5.8824599999999995E-4</v>
      </c>
      <c r="N130" s="4">
        <v>6.1213499999999998E-4</v>
      </c>
      <c r="O130" s="4">
        <v>6.1831099999999997E-4</v>
      </c>
      <c r="P130" s="4">
        <v>5.5333699999999999E-4</v>
      </c>
      <c r="Q130" s="4">
        <v>5.3086599999999996E-4</v>
      </c>
      <c r="R130" s="4">
        <v>6.2922E-4</v>
      </c>
      <c r="S130" s="39">
        <f t="shared" si="2"/>
        <v>4.5945224999999987E-4</v>
      </c>
      <c r="T130" s="10">
        <f t="shared" si="3"/>
        <v>0.31738701688990445</v>
      </c>
    </row>
    <row r="131" spans="1:20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4">
        <v>1.31799E-3</v>
      </c>
      <c r="H131" s="4">
        <v>1.1978900000000001E-3</v>
      </c>
      <c r="I131" s="4">
        <v>1.3424999999999999E-3</v>
      </c>
      <c r="J131" s="4">
        <v>1.53886E-3</v>
      </c>
      <c r="K131" s="4">
        <v>1.5060900000000001E-3</v>
      </c>
      <c r="L131" s="4">
        <v>1.3293700000000001E-3</v>
      </c>
      <c r="M131" s="4">
        <v>5.6065900000000003E-4</v>
      </c>
      <c r="N131" s="4">
        <v>5.7797399999999998E-4</v>
      </c>
      <c r="O131" s="4">
        <v>5.4879500000000003E-4</v>
      </c>
      <c r="P131" s="4">
        <v>5.8146200000000004E-4</v>
      </c>
      <c r="Q131" s="4">
        <v>5.6964400000000001E-4</v>
      </c>
      <c r="R131" s="4">
        <v>5.6426100000000004E-4</v>
      </c>
      <c r="S131" s="39">
        <f t="shared" si="2"/>
        <v>9.6962458333333312E-4</v>
      </c>
      <c r="T131" s="10">
        <f t="shared" si="3"/>
        <v>0.44265824817794169</v>
      </c>
    </row>
    <row r="132" spans="1:20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4">
        <v>3.6237800000000001E-4</v>
      </c>
      <c r="H132" s="4">
        <v>3.5972800000000002E-4</v>
      </c>
      <c r="I132" s="4">
        <v>4.1847E-4</v>
      </c>
      <c r="J132" s="4">
        <v>4.1281E-4</v>
      </c>
      <c r="K132" s="4">
        <v>5.2601600000000003E-4</v>
      </c>
      <c r="L132" s="4">
        <v>4.1097099999999999E-4</v>
      </c>
      <c r="M132" s="4">
        <v>2.0813200000000001E-4</v>
      </c>
      <c r="N132" s="4">
        <v>2.1529900000000001E-4</v>
      </c>
      <c r="O132" s="4">
        <v>2.0879699999999999E-4</v>
      </c>
      <c r="P132" s="4">
        <v>2.1761799999999999E-4</v>
      </c>
      <c r="Q132" s="4">
        <v>2.05386E-4</v>
      </c>
      <c r="R132" s="4">
        <v>2.0397300000000001E-4</v>
      </c>
      <c r="S132" s="39">
        <f t="shared" si="2"/>
        <v>3.1246483333333342E-4</v>
      </c>
      <c r="T132" s="10">
        <f t="shared" si="3"/>
        <v>0.36698971521717538</v>
      </c>
    </row>
    <row r="133" spans="1:20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4">
        <v>5.03597E-2</v>
      </c>
      <c r="H133" s="4">
        <v>4.6381899999999997E-2</v>
      </c>
      <c r="I133" s="4">
        <v>4.5738399999999999E-2</v>
      </c>
      <c r="J133" s="4">
        <v>4.4280800000000002E-2</v>
      </c>
      <c r="K133" s="4">
        <v>4.4501300000000001E-2</v>
      </c>
      <c r="L133" s="4">
        <v>4.3826200000000003E-2</v>
      </c>
      <c r="M133" s="4">
        <v>6.7304500000000003E-2</v>
      </c>
      <c r="N133" s="4">
        <v>6.5577099999999999E-2</v>
      </c>
      <c r="O133" s="4">
        <v>6.2913200000000002E-2</v>
      </c>
      <c r="P133" s="4">
        <v>6.4161700000000002E-2</v>
      </c>
      <c r="Q133" s="4">
        <v>6.5561300000000003E-2</v>
      </c>
      <c r="R133" s="4">
        <v>7.1520500000000001E-2</v>
      </c>
      <c r="S133" s="39">
        <f t="shared" si="2"/>
        <v>5.6010549999999999E-2</v>
      </c>
      <c r="T133" s="10">
        <f t="shared" si="3"/>
        <v>0.19510392370185964</v>
      </c>
    </row>
    <row r="134" spans="1:20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4">
        <v>1.45249E-2</v>
      </c>
      <c r="H134" s="4">
        <v>1.33612E-2</v>
      </c>
      <c r="I134" s="4">
        <v>1.3282199999999999E-2</v>
      </c>
      <c r="J134" s="4">
        <v>1.32236E-2</v>
      </c>
      <c r="K134" s="4">
        <v>1.3552399999999999E-2</v>
      </c>
      <c r="L134" s="4">
        <v>1.28357E-2</v>
      </c>
      <c r="M134" s="4">
        <v>1.5994299999999999E-2</v>
      </c>
      <c r="N134" s="4">
        <v>1.5987299999999999E-2</v>
      </c>
      <c r="O134" s="4">
        <v>1.50727E-2</v>
      </c>
      <c r="P134" s="4">
        <v>1.5365500000000001E-2</v>
      </c>
      <c r="Q134" s="4">
        <v>1.48097E-2</v>
      </c>
      <c r="R134" s="4">
        <v>1.59953E-2</v>
      </c>
      <c r="S134" s="39">
        <f t="shared" si="2"/>
        <v>1.4500400000000002E-2</v>
      </c>
      <c r="T134" s="10">
        <f t="shared" si="3"/>
        <v>8.2994919023772235E-2</v>
      </c>
    </row>
    <row r="135" spans="1:20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4">
        <v>6.70339E-3</v>
      </c>
      <c r="H135" s="4">
        <v>5.8070600000000002E-3</v>
      </c>
      <c r="I135" s="4">
        <v>6.3922700000000002E-3</v>
      </c>
      <c r="J135" s="4">
        <v>5.8957499999999999E-3</v>
      </c>
      <c r="K135" s="4">
        <v>6.50506E-3</v>
      </c>
      <c r="L135" s="4">
        <v>5.7112100000000004E-3</v>
      </c>
      <c r="M135" s="4">
        <v>8.0390800000000005E-3</v>
      </c>
      <c r="N135" s="4">
        <v>7.9094100000000004E-3</v>
      </c>
      <c r="O135" s="4">
        <v>7.66353E-3</v>
      </c>
      <c r="P135" s="4">
        <v>7.4705600000000002E-3</v>
      </c>
      <c r="Q135" s="4">
        <v>7.4206899999999998E-3</v>
      </c>
      <c r="R135" s="4">
        <v>7.7525399999999996E-3</v>
      </c>
      <c r="S135" s="39">
        <f t="shared" si="2"/>
        <v>6.939212499999999E-3</v>
      </c>
      <c r="T135" s="10">
        <f t="shared" si="3"/>
        <v>0.1249762845120919</v>
      </c>
    </row>
    <row r="136" spans="1:20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4">
        <v>7.3026300000000001E-3</v>
      </c>
      <c r="H136" s="4">
        <v>6.5746900000000002E-3</v>
      </c>
      <c r="I136" s="4">
        <v>6.7072299999999998E-3</v>
      </c>
      <c r="J136" s="4">
        <v>6.9308800000000004E-3</v>
      </c>
      <c r="K136" s="4">
        <v>6.5854599999999996E-3</v>
      </c>
      <c r="L136" s="4">
        <v>5.98015E-3</v>
      </c>
      <c r="M136" s="4">
        <v>9.3503000000000006E-3</v>
      </c>
      <c r="N136" s="4">
        <v>9.0432499999999992E-3</v>
      </c>
      <c r="O136" s="4">
        <v>8.9829599999999999E-3</v>
      </c>
      <c r="P136" s="4">
        <v>9.0712099999999997E-3</v>
      </c>
      <c r="Q136" s="4">
        <v>8.45745E-3</v>
      </c>
      <c r="R136" s="4">
        <v>9.0177599999999997E-3</v>
      </c>
      <c r="S136" s="39">
        <f t="shared" si="2"/>
        <v>7.8336641666666654E-3</v>
      </c>
      <c r="T136" s="10">
        <f t="shared" si="3"/>
        <v>0.16032623110098124</v>
      </c>
    </row>
    <row r="137" spans="1:20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4">
        <v>6.72099E-4</v>
      </c>
      <c r="H137" s="4">
        <v>5.6888499999999999E-4</v>
      </c>
      <c r="I137" s="4">
        <v>5.9625100000000001E-4</v>
      </c>
      <c r="J137" s="4">
        <v>4.3403400000000003E-4</v>
      </c>
      <c r="K137" s="4">
        <v>4.5507700000000002E-4</v>
      </c>
      <c r="L137" s="4">
        <v>4.4824600000000002E-4</v>
      </c>
      <c r="M137" s="4">
        <v>1.0610000000000001E-3</v>
      </c>
      <c r="N137" s="4">
        <v>1.01549E-3</v>
      </c>
      <c r="O137" s="4">
        <v>1.0196300000000001E-3</v>
      </c>
      <c r="P137" s="4">
        <v>9.69432E-4</v>
      </c>
      <c r="Q137" s="4">
        <v>1.03466E-3</v>
      </c>
      <c r="R137" s="4">
        <v>1.0934199999999999E-3</v>
      </c>
      <c r="S137" s="39">
        <f t="shared" si="2"/>
        <v>7.8068533333333341E-4</v>
      </c>
      <c r="T137" s="10">
        <f t="shared" si="3"/>
        <v>0.3488999077328257</v>
      </c>
    </row>
    <row r="138" spans="1:20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4">
        <v>1.7406000000000001E-2</v>
      </c>
      <c r="H138" s="4">
        <v>1.60924E-2</v>
      </c>
      <c r="I138" s="4">
        <v>1.7104999999999999E-2</v>
      </c>
      <c r="J138" s="4">
        <v>2.0705999999999999E-2</v>
      </c>
      <c r="K138" s="4">
        <v>2.0517799999999999E-2</v>
      </c>
      <c r="L138" s="4">
        <v>1.86003E-2</v>
      </c>
      <c r="M138" s="4">
        <v>6.6452500000000001E-3</v>
      </c>
      <c r="N138" s="4">
        <v>6.4770100000000001E-3</v>
      </c>
      <c r="O138" s="4">
        <v>6.1952300000000004E-3</v>
      </c>
      <c r="P138" s="4">
        <v>6.5340499999999996E-3</v>
      </c>
      <c r="Q138" s="4">
        <v>6.19718E-3</v>
      </c>
      <c r="R138" s="4">
        <v>6.8172099999999998E-3</v>
      </c>
      <c r="S138" s="39">
        <f t="shared" si="2"/>
        <v>1.2441119166666667E-2</v>
      </c>
      <c r="T138" s="10">
        <f t="shared" si="3"/>
        <v>0.51117760437900095</v>
      </c>
    </row>
    <row r="139" spans="1:20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4">
        <v>6.4743899999999995E-5</v>
      </c>
      <c r="H139" s="4">
        <v>6.1260799999999995E-5</v>
      </c>
      <c r="I139" s="4">
        <v>6.7309000000000002E-5</v>
      </c>
      <c r="J139" s="4">
        <v>6.4070400000000002E-5</v>
      </c>
      <c r="K139" s="4">
        <v>6.0399899999999997E-5</v>
      </c>
      <c r="L139" s="4">
        <v>6.2520200000000005E-5</v>
      </c>
      <c r="M139" s="4">
        <v>5.3526400000000003E-5</v>
      </c>
      <c r="N139" s="4">
        <v>5.0866499999999998E-5</v>
      </c>
      <c r="O139" s="4">
        <v>5.5254299999999997E-5</v>
      </c>
      <c r="P139" s="4">
        <v>6.4890900000000006E-5</v>
      </c>
      <c r="Q139" s="4">
        <v>5.55583E-5</v>
      </c>
      <c r="R139" s="4">
        <v>6.8717299999999993E-5</v>
      </c>
      <c r="S139" s="39">
        <f t="shared" si="2"/>
        <v>6.0759825000000009E-5</v>
      </c>
      <c r="T139" s="10">
        <f t="shared" si="3"/>
        <v>9.4305235616846408E-2</v>
      </c>
    </row>
    <row r="140" spans="1:20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4">
        <v>1.7598700000000001E-4</v>
      </c>
      <c r="H140" s="4">
        <v>1.8320599999999999E-4</v>
      </c>
      <c r="I140" s="4">
        <v>1.92986E-4</v>
      </c>
      <c r="J140" s="4">
        <v>1.96026E-4</v>
      </c>
      <c r="K140" s="4">
        <v>1.8836499999999999E-4</v>
      </c>
      <c r="L140" s="4">
        <v>2.2221299999999999E-4</v>
      </c>
      <c r="M140" s="4">
        <v>1.5141699999999999E-4</v>
      </c>
      <c r="N140" s="4">
        <v>1.4752600000000001E-4</v>
      </c>
      <c r="O140" s="4">
        <v>1.5008600000000001E-4</v>
      </c>
      <c r="P140" s="4">
        <v>1.95248E-4</v>
      </c>
      <c r="Q140" s="4">
        <v>1.82623E-4</v>
      </c>
      <c r="R140" s="4">
        <v>1.94642E-4</v>
      </c>
      <c r="S140" s="39">
        <f t="shared" si="2"/>
        <v>1.8169375000000004E-4</v>
      </c>
      <c r="T140" s="10">
        <f t="shared" si="3"/>
        <v>0.12295045974588301</v>
      </c>
    </row>
    <row r="141" spans="1:20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4">
        <v>4.4584299999999999E-5</v>
      </c>
      <c r="H141" s="4">
        <v>4.9196200000000002E-5</v>
      </c>
      <c r="I141" s="4">
        <v>5.12999E-5</v>
      </c>
      <c r="J141" s="4">
        <v>5.7076600000000002E-5</v>
      </c>
      <c r="K141" s="4">
        <v>6.5751499999999995E-5</v>
      </c>
      <c r="L141" s="4">
        <v>6.2576099999999999E-5</v>
      </c>
      <c r="M141" s="4">
        <v>4.6652500000000001E-5</v>
      </c>
      <c r="N141" s="4">
        <v>4.2142599999999999E-5</v>
      </c>
      <c r="O141" s="4">
        <v>4.7271300000000003E-5</v>
      </c>
      <c r="P141" s="4">
        <v>6.0433599999999997E-5</v>
      </c>
      <c r="Q141" s="4">
        <v>5.76753E-5</v>
      </c>
      <c r="R141" s="4">
        <v>5.75087E-5</v>
      </c>
      <c r="S141" s="39">
        <f t="shared" si="2"/>
        <v>5.3514049999999993E-5</v>
      </c>
      <c r="T141" s="10">
        <f t="shared" si="3"/>
        <v>0.14302226768139861</v>
      </c>
    </row>
    <row r="142" spans="1:20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4">
        <v>3.0916100000000002E-4</v>
      </c>
      <c r="H142" s="4">
        <v>3.06774E-4</v>
      </c>
      <c r="I142" s="4">
        <v>3.2216900000000003E-4</v>
      </c>
      <c r="J142" s="4">
        <v>2.6433000000000001E-4</v>
      </c>
      <c r="K142" s="4">
        <v>2.7187899999999999E-4</v>
      </c>
      <c r="L142" s="4">
        <v>3.15722E-4</v>
      </c>
      <c r="M142" s="4">
        <v>2.9066299999999998E-4</v>
      </c>
      <c r="N142" s="4">
        <v>2.6134900000000002E-4</v>
      </c>
      <c r="O142" s="4">
        <v>2.9251100000000002E-4</v>
      </c>
      <c r="P142" s="4">
        <v>2.96266E-4</v>
      </c>
      <c r="Q142" s="4">
        <v>2.52909E-4</v>
      </c>
      <c r="R142" s="4">
        <v>3.0704099999999998E-4</v>
      </c>
      <c r="S142" s="39">
        <f t="shared" si="2"/>
        <v>2.9089783333333336E-4</v>
      </c>
      <c r="T142" s="10">
        <f t="shared" si="3"/>
        <v>7.9314148187867681E-2</v>
      </c>
    </row>
    <row r="143" spans="1:20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4">
        <v>1.5008099999999999E-4</v>
      </c>
      <c r="H143" s="4">
        <v>1.5083499999999999E-4</v>
      </c>
      <c r="I143" s="4">
        <v>1.4605900000000001E-4</v>
      </c>
      <c r="J143" s="4">
        <v>1.3145799999999999E-4</v>
      </c>
      <c r="K143" s="4">
        <v>1.37047E-4</v>
      </c>
      <c r="L143" s="4">
        <v>1.46506E-4</v>
      </c>
      <c r="M143" s="4">
        <v>1.27737E-4</v>
      </c>
      <c r="N143" s="4">
        <v>1.17411E-4</v>
      </c>
      <c r="O143" s="4">
        <v>1.3119100000000001E-4</v>
      </c>
      <c r="P143" s="4">
        <v>1.43893E-4</v>
      </c>
      <c r="Q143" s="4">
        <v>1.3205199999999999E-4</v>
      </c>
      <c r="R143" s="4">
        <v>1.45279E-4</v>
      </c>
      <c r="S143" s="39">
        <f t="shared" si="2"/>
        <v>1.3829574999999999E-4</v>
      </c>
      <c r="T143" s="10">
        <f t="shared" si="3"/>
        <v>7.5187633623272257E-2</v>
      </c>
    </row>
    <row r="144" spans="1:20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4">
        <v>4.6685499999999999E-5</v>
      </c>
      <c r="H144" s="4">
        <v>4.8018300000000001E-5</v>
      </c>
      <c r="I144" s="4">
        <v>4.87443E-5</v>
      </c>
      <c r="J144" s="4">
        <v>4.8338199999999997E-5</v>
      </c>
      <c r="K144" s="4">
        <v>4.8705999999999998E-5</v>
      </c>
      <c r="L144" s="4">
        <v>5.4151399999999998E-5</v>
      </c>
      <c r="M144" s="4">
        <v>7.8008499999999997E-5</v>
      </c>
      <c r="N144" s="4">
        <v>6.8192299999999994E-5</v>
      </c>
      <c r="O144" s="4">
        <v>7.9106599999999999E-5</v>
      </c>
      <c r="P144" s="4">
        <v>9.2576400000000004E-5</v>
      </c>
      <c r="Q144" s="4">
        <v>9.0680799999999994E-5</v>
      </c>
      <c r="R144" s="4">
        <v>9.9025300000000002E-5</v>
      </c>
      <c r="S144" s="39">
        <f t="shared" si="2"/>
        <v>6.6852799999999991E-5</v>
      </c>
      <c r="T144" s="10">
        <f t="shared" si="3"/>
        <v>0.3013240117578726</v>
      </c>
    </row>
    <row r="145" spans="1:20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4">
        <v>1.7301900000000001E-5</v>
      </c>
      <c r="H145" s="4">
        <v>1.7515200000000001E-5</v>
      </c>
      <c r="I145" s="4">
        <v>1.9139899999999999E-5</v>
      </c>
      <c r="J145" s="4">
        <v>1.4915900000000001E-5</v>
      </c>
      <c r="K145" s="4">
        <v>1.5174199999999999E-5</v>
      </c>
      <c r="L145" s="4">
        <v>1.42174E-5</v>
      </c>
      <c r="M145" s="4">
        <v>3.2246300000000003E-5</v>
      </c>
      <c r="N145" s="4">
        <v>2.84713E-5</v>
      </c>
      <c r="O145" s="4">
        <v>3.5024000000000002E-5</v>
      </c>
      <c r="P145" s="4">
        <v>4.6442E-5</v>
      </c>
      <c r="Q145" s="4">
        <v>3.1544200000000002E-5</v>
      </c>
      <c r="R145" s="4">
        <v>3.6284400000000001E-5</v>
      </c>
      <c r="S145" s="39">
        <f t="shared" si="2"/>
        <v>2.5689724999999997E-5</v>
      </c>
      <c r="T145" s="10">
        <f t="shared" si="3"/>
        <v>0.41551358402332156</v>
      </c>
    </row>
    <row r="146" spans="1:20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4">
        <v>1.26961E-3</v>
      </c>
      <c r="H146" s="4">
        <v>1.11944E-3</v>
      </c>
      <c r="I146" s="4">
        <v>1.0274800000000001E-3</v>
      </c>
      <c r="J146" s="4">
        <v>1.09464E-3</v>
      </c>
      <c r="K146" s="4">
        <v>1.01665E-3</v>
      </c>
      <c r="L146" s="4">
        <v>9.7799900000000001E-4</v>
      </c>
      <c r="M146" s="4">
        <v>1.8634599999999999E-3</v>
      </c>
      <c r="N146" s="4">
        <v>1.70564E-3</v>
      </c>
      <c r="O146" s="4">
        <v>1.8353499999999999E-3</v>
      </c>
      <c r="P146" s="4">
        <v>2.6507599999999998E-3</v>
      </c>
      <c r="Q146" s="4">
        <v>2.3153399999999999E-3</v>
      </c>
      <c r="R146" s="4">
        <v>2.5023900000000002E-3</v>
      </c>
      <c r="S146" s="39">
        <f t="shared" si="2"/>
        <v>1.6148965833333332E-3</v>
      </c>
      <c r="T146" s="10">
        <f t="shared" si="3"/>
        <v>0.38326481187772632</v>
      </c>
    </row>
    <row r="147" spans="1:20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4">
        <v>6.7305299999999995E-4</v>
      </c>
      <c r="H147" s="4">
        <v>6.23188E-4</v>
      </c>
      <c r="I147" s="4">
        <v>6.0616200000000004E-4</v>
      </c>
      <c r="J147" s="4">
        <v>9.0974399999999998E-4</v>
      </c>
      <c r="K147" s="4">
        <v>9.0334599999999997E-4</v>
      </c>
      <c r="L147" s="4">
        <v>9.4454700000000001E-4</v>
      </c>
      <c r="M147" s="4">
        <v>6.5158700000000002E-4</v>
      </c>
      <c r="N147" s="4">
        <v>6.7021300000000002E-4</v>
      </c>
      <c r="O147" s="4">
        <v>7.2769600000000001E-4</v>
      </c>
      <c r="P147" s="4">
        <v>2.0458099999999999E-3</v>
      </c>
      <c r="Q147" s="4">
        <v>1.78765E-3</v>
      </c>
      <c r="R147" s="4">
        <v>2.2880600000000002E-3</v>
      </c>
      <c r="S147" s="39">
        <f t="shared" si="2"/>
        <v>1.0692546666666667E-3</v>
      </c>
      <c r="T147" s="10">
        <f t="shared" si="3"/>
        <v>0.56709445206746667</v>
      </c>
    </row>
    <row r="148" spans="1:20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4">
        <v>2.3280800000000001E-4</v>
      </c>
      <c r="H148" s="4">
        <v>2.2382000000000001E-4</v>
      </c>
      <c r="I148" s="4">
        <v>2.1680700000000001E-4</v>
      </c>
      <c r="J148" s="4">
        <v>2.28271E-4</v>
      </c>
      <c r="K148" s="4">
        <v>2.2486500000000001E-4</v>
      </c>
      <c r="L148" s="4">
        <v>2.38409E-4</v>
      </c>
      <c r="M148" s="4">
        <v>2.09132E-4</v>
      </c>
      <c r="N148" s="4">
        <v>1.9994199999999999E-4</v>
      </c>
      <c r="O148" s="4">
        <v>2.44291E-4</v>
      </c>
      <c r="P148" s="4">
        <v>2.5084800000000002E-4</v>
      </c>
      <c r="Q148" s="4">
        <v>2.5053199999999998E-4</v>
      </c>
      <c r="R148" s="4">
        <v>2.4510299999999999E-4</v>
      </c>
      <c r="S148" s="39">
        <f t="shared" si="2"/>
        <v>2.3040233333333334E-4</v>
      </c>
      <c r="T148" s="10">
        <f t="shared" si="3"/>
        <v>7.1025584456514551E-2</v>
      </c>
    </row>
    <row r="149" spans="1:20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4">
        <v>4.6537100000000001E-3</v>
      </c>
      <c r="H149" s="4">
        <v>4.6135000000000004E-3</v>
      </c>
      <c r="I149" s="4">
        <v>4.9238800000000003E-3</v>
      </c>
      <c r="J149" s="4">
        <v>3.8803599999999998E-3</v>
      </c>
      <c r="K149" s="4">
        <v>3.9055499999999998E-3</v>
      </c>
      <c r="L149" s="4">
        <v>4.7461100000000004E-3</v>
      </c>
      <c r="M149" s="4">
        <v>5.7349899999999997E-3</v>
      </c>
      <c r="N149" s="4">
        <v>5.1508700000000001E-3</v>
      </c>
      <c r="O149" s="4">
        <v>5.5758800000000001E-3</v>
      </c>
      <c r="P149" s="4">
        <v>4.8661199999999998E-3</v>
      </c>
      <c r="Q149" s="4">
        <v>4.82811E-3</v>
      </c>
      <c r="R149" s="4">
        <v>5.4824699999999997E-3</v>
      </c>
      <c r="S149" s="39">
        <f t="shared" si="2"/>
        <v>4.8634625000000013E-3</v>
      </c>
      <c r="T149" s="10">
        <f t="shared" si="3"/>
        <v>0.11992691548270956</v>
      </c>
    </row>
    <row r="150" spans="1:20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4">
        <v>2.5209700000000002E-2</v>
      </c>
      <c r="H150" s="4">
        <v>2.5709200000000001E-2</v>
      </c>
      <c r="I150" s="4">
        <v>2.61493E-2</v>
      </c>
      <c r="J150" s="4">
        <v>2.1569399999999999E-2</v>
      </c>
      <c r="K150" s="4">
        <v>2.1801500000000001E-2</v>
      </c>
      <c r="L150" s="4">
        <v>2.49915E-2</v>
      </c>
      <c r="M150" s="4">
        <v>3.42907E-2</v>
      </c>
      <c r="N150" s="4">
        <v>3.07423E-2</v>
      </c>
      <c r="O150" s="4">
        <v>3.16431E-2</v>
      </c>
      <c r="P150" s="4">
        <v>3.0917E-2</v>
      </c>
      <c r="Q150" s="4">
        <v>2.6150400000000001E-2</v>
      </c>
      <c r="R150" s="4">
        <v>3.2303100000000001E-2</v>
      </c>
      <c r="S150" s="39">
        <f t="shared" si="2"/>
        <v>2.7623100000000001E-2</v>
      </c>
      <c r="T150" s="10">
        <f t="shared" si="3"/>
        <v>0.1521840934820243</v>
      </c>
    </row>
    <row r="151" spans="1:20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4">
        <v>8.8593600000000004E-4</v>
      </c>
      <c r="H151" s="4">
        <v>9.9857200000000009E-4</v>
      </c>
      <c r="I151" s="4">
        <v>1.01458E-3</v>
      </c>
      <c r="J151" s="4">
        <v>1.00045E-3</v>
      </c>
      <c r="K151" s="4">
        <v>8.4229900000000002E-4</v>
      </c>
      <c r="L151" s="4">
        <v>1.00099E-3</v>
      </c>
      <c r="M151" s="4">
        <v>8.3037900000000001E-4</v>
      </c>
      <c r="N151" s="4">
        <v>7.0471900000000003E-4</v>
      </c>
      <c r="O151" s="4">
        <v>7.5496199999999997E-4</v>
      </c>
      <c r="P151" s="4">
        <v>7.7288400000000005E-4</v>
      </c>
      <c r="Q151" s="4">
        <v>8.0085599999999996E-4</v>
      </c>
      <c r="R151" s="4">
        <v>8.8094900000000001E-4</v>
      </c>
      <c r="S151" s="39">
        <f t="shared" si="2"/>
        <v>8.7396466666666672E-4</v>
      </c>
      <c r="T151" s="10">
        <f t="shared" si="3"/>
        <v>0.1238595809108609</v>
      </c>
    </row>
    <row r="152" spans="1:20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4">
        <v>1.7351200000000001E-5</v>
      </c>
      <c r="H152" s="4">
        <v>1.99729E-5</v>
      </c>
      <c r="I152" s="4">
        <v>1.09014E-5</v>
      </c>
      <c r="J152" s="4">
        <v>3.15416E-4</v>
      </c>
      <c r="K152" s="4">
        <v>1.85379E-4</v>
      </c>
      <c r="L152" s="4">
        <v>1.8847300000000001E-4</v>
      </c>
      <c r="M152" s="4">
        <v>1.2045899999999999E-5</v>
      </c>
      <c r="N152" s="4">
        <v>1.4046199999999999E-5</v>
      </c>
      <c r="O152" s="4">
        <v>2.5107099999999998E-6</v>
      </c>
      <c r="P152" s="4">
        <v>3.6482499999999999E-4</v>
      </c>
      <c r="Q152" s="4">
        <v>2.5370900000000002E-4</v>
      </c>
      <c r="R152" s="4">
        <v>2.1902299999999999E-4</v>
      </c>
      <c r="S152" s="39">
        <f t="shared" si="2"/>
        <v>1.3363777583333335E-4</v>
      </c>
      <c r="T152" s="10">
        <f t="shared" si="3"/>
        <v>1.0132001702976687</v>
      </c>
    </row>
    <row r="153" spans="1:20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4">
        <v>7.5612799999999995E-5</v>
      </c>
      <c r="H153" s="4">
        <v>7.5608899999999994E-5</v>
      </c>
      <c r="I153" s="4">
        <v>7.6420400000000004E-5</v>
      </c>
      <c r="J153" s="4">
        <v>7.91068E-5</v>
      </c>
      <c r="K153" s="4">
        <v>8.1643099999999998E-5</v>
      </c>
      <c r="L153" s="4">
        <v>8.4143100000000004E-5</v>
      </c>
      <c r="M153" s="4">
        <v>4.9794499999999999E-5</v>
      </c>
      <c r="N153" s="4">
        <v>4.4211700000000002E-5</v>
      </c>
      <c r="O153" s="4">
        <v>4.8945500000000001E-5</v>
      </c>
      <c r="P153" s="4">
        <v>5.6919799999999997E-5</v>
      </c>
      <c r="Q153" s="4">
        <v>5.6382999999999999E-5</v>
      </c>
      <c r="R153" s="4">
        <v>5.6566200000000001E-5</v>
      </c>
      <c r="S153" s="39">
        <f t="shared" si="2"/>
        <v>6.5446316666666654E-5</v>
      </c>
      <c r="T153" s="10">
        <f t="shared" si="3"/>
        <v>0.22225849462460906</v>
      </c>
    </row>
    <row r="154" spans="1:20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4">
        <v>2.2673599999999999E-3</v>
      </c>
      <c r="H154" s="4">
        <v>2.2466299999999999E-3</v>
      </c>
      <c r="I154" s="4">
        <v>2.2304899999999999E-3</v>
      </c>
      <c r="J154" s="4">
        <v>2.3782E-3</v>
      </c>
      <c r="K154" s="4">
        <v>2.1497500000000002E-3</v>
      </c>
      <c r="L154" s="4">
        <v>2.4140899999999998E-3</v>
      </c>
      <c r="M154" s="4">
        <v>1.5276599999999999E-3</v>
      </c>
      <c r="N154" s="4">
        <v>1.4937399999999999E-3</v>
      </c>
      <c r="O154" s="4">
        <v>1.5437599999999999E-3</v>
      </c>
      <c r="P154" s="4">
        <v>1.92501E-3</v>
      </c>
      <c r="Q154" s="4">
        <v>1.85892E-3</v>
      </c>
      <c r="R154" s="4">
        <v>1.73508E-3</v>
      </c>
      <c r="S154" s="39">
        <f t="shared" si="2"/>
        <v>1.9808908333333332E-3</v>
      </c>
      <c r="T154" s="10">
        <f t="shared" si="3"/>
        <v>0.17362956530452792</v>
      </c>
    </row>
    <row r="155" spans="1:20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4">
        <v>4.9287500000000004E-4</v>
      </c>
      <c r="H155" s="4">
        <v>5.38478E-4</v>
      </c>
      <c r="I155" s="4">
        <v>5.0836800000000004E-4</v>
      </c>
      <c r="J155" s="4">
        <v>4.6981399999999998E-4</v>
      </c>
      <c r="K155" s="4">
        <v>3.99059E-4</v>
      </c>
      <c r="L155" s="4">
        <v>4.2521099999999999E-4</v>
      </c>
      <c r="M155" s="4">
        <v>4.0591599999999998E-4</v>
      </c>
      <c r="N155" s="4">
        <v>3.6987899999999999E-4</v>
      </c>
      <c r="O155" s="4">
        <v>3.8233400000000002E-4</v>
      </c>
      <c r="P155" s="4">
        <v>3.3276999999999997E-4</v>
      </c>
      <c r="Q155" s="4">
        <v>3.8865500000000001E-4</v>
      </c>
      <c r="R155" s="4">
        <v>3.8090500000000001E-4</v>
      </c>
      <c r="S155" s="39">
        <f t="shared" si="2"/>
        <v>4.2452199999999993E-4</v>
      </c>
      <c r="T155" s="10">
        <f t="shared" si="3"/>
        <v>0.14916274571474944</v>
      </c>
    </row>
    <row r="156" spans="1:20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4">
        <v>1.15968E-3</v>
      </c>
      <c r="H156" s="4">
        <v>7.0973E-4</v>
      </c>
      <c r="I156" s="4">
        <v>1.1138700000000001E-3</v>
      </c>
      <c r="J156" s="4">
        <v>1.16321E-3</v>
      </c>
      <c r="K156" s="4">
        <v>9.8020500000000005E-4</v>
      </c>
      <c r="L156" s="4">
        <v>9.8266200000000003E-4</v>
      </c>
      <c r="M156" s="4">
        <v>7.0235999999999996E-4</v>
      </c>
      <c r="N156" s="4">
        <v>6.6182399999999998E-4</v>
      </c>
      <c r="O156" s="4">
        <v>6.9378500000000004E-4</v>
      </c>
      <c r="P156" s="4">
        <v>6.1083199999999995E-4</v>
      </c>
      <c r="Q156" s="4">
        <v>6.9467499999999996E-4</v>
      </c>
      <c r="R156" s="4">
        <v>6.6314300000000004E-4</v>
      </c>
      <c r="S156" s="39">
        <f t="shared" si="2"/>
        <v>8.4466466666666682E-4</v>
      </c>
      <c r="T156" s="10">
        <f t="shared" si="3"/>
        <v>0.25625882560516777</v>
      </c>
    </row>
    <row r="157" spans="1:20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4">
        <v>2.3742899999999999E-5</v>
      </c>
      <c r="H157" s="4">
        <v>2.0799199999999999E-5</v>
      </c>
      <c r="I157" s="4">
        <v>1.9890200000000001E-5</v>
      </c>
      <c r="J157" s="4">
        <v>5.6926499999999998E-5</v>
      </c>
      <c r="K157" s="4">
        <v>4.24862E-5</v>
      </c>
      <c r="L157" s="4">
        <v>3.9742800000000002E-5</v>
      </c>
      <c r="M157" s="4">
        <v>2.28905E-5</v>
      </c>
      <c r="N157" s="4">
        <v>2.2776300000000001E-5</v>
      </c>
      <c r="O157" s="4">
        <v>1.9631099999999999E-5</v>
      </c>
      <c r="P157" s="4">
        <v>4.43404E-5</v>
      </c>
      <c r="Q157" s="4">
        <v>3.6906999999999997E-5</v>
      </c>
      <c r="R157" s="4">
        <v>4.3281000000000001E-5</v>
      </c>
      <c r="S157" s="39">
        <f t="shared" si="2"/>
        <v>3.2784508333333336E-5</v>
      </c>
      <c r="T157" s="10">
        <f t="shared" si="3"/>
        <v>0.38459797184079131</v>
      </c>
    </row>
    <row r="158" spans="1:20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4">
        <v>1.4170200000000001E-4</v>
      </c>
      <c r="H158" s="4">
        <v>1.46198E-4</v>
      </c>
      <c r="I158" s="4">
        <v>1.5204800000000001E-4</v>
      </c>
      <c r="J158" s="4">
        <v>1.6875500000000001E-4</v>
      </c>
      <c r="K158" s="4">
        <v>1.33113E-4</v>
      </c>
      <c r="L158" s="4">
        <v>1.4159599999999999E-4</v>
      </c>
      <c r="M158" s="4">
        <v>1.13225E-4</v>
      </c>
      <c r="N158" s="4">
        <v>1.07049E-4</v>
      </c>
      <c r="O158" s="4">
        <v>1.03426E-4</v>
      </c>
      <c r="P158" s="4">
        <v>1.00648E-4</v>
      </c>
      <c r="Q158" s="4">
        <v>1.0809E-4</v>
      </c>
      <c r="R158" s="4">
        <v>1.2688E-4</v>
      </c>
      <c r="S158" s="39">
        <f t="shared" si="2"/>
        <v>1.2856083333333333E-4</v>
      </c>
      <c r="T158" s="10">
        <f t="shared" si="3"/>
        <v>0.17190015635532258</v>
      </c>
    </row>
    <row r="159" spans="1:20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4">
        <v>5.7750900000000003E-5</v>
      </c>
      <c r="H159" s="4">
        <v>6.4518399999999995E-5</v>
      </c>
      <c r="I159" s="4">
        <v>5.61829E-5</v>
      </c>
      <c r="J159" s="4">
        <v>8.0107199999999998E-5</v>
      </c>
      <c r="K159" s="4">
        <v>6.5142799999999996E-5</v>
      </c>
      <c r="L159" s="4">
        <v>6.0293300000000001E-5</v>
      </c>
      <c r="M159" s="4">
        <v>3.7277200000000003E-5</v>
      </c>
      <c r="N159" s="4">
        <v>3.77331E-5</v>
      </c>
      <c r="O159" s="4">
        <v>4.0674299999999998E-5</v>
      </c>
      <c r="P159" s="4">
        <v>4.84414E-5</v>
      </c>
      <c r="Q159" s="4">
        <v>4.94735E-5</v>
      </c>
      <c r="R159" s="4">
        <v>5.5427999999999999E-5</v>
      </c>
      <c r="S159" s="39">
        <f t="shared" si="2"/>
        <v>5.4418583333333331E-5</v>
      </c>
      <c r="T159" s="10">
        <f t="shared" si="3"/>
        <v>0.23164636940585917</v>
      </c>
    </row>
    <row r="160" spans="1:20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4">
        <v>1.5003799999999999E-4</v>
      </c>
      <c r="H160" s="4">
        <v>1.1824600000000001E-4</v>
      </c>
      <c r="I160" s="4">
        <v>8.49695E-5</v>
      </c>
      <c r="J160" s="4">
        <v>6.8137499999999996E-5</v>
      </c>
      <c r="K160" s="4">
        <v>8.7889500000000006E-5</v>
      </c>
      <c r="L160" s="4">
        <v>1.03404E-4</v>
      </c>
      <c r="M160" s="4">
        <v>1.6505400000000001E-4</v>
      </c>
      <c r="N160" s="4">
        <v>1.7218600000000001E-4</v>
      </c>
      <c r="O160" s="4">
        <v>1.75157E-4</v>
      </c>
      <c r="P160" s="4">
        <v>1.57999E-4</v>
      </c>
      <c r="Q160" s="4">
        <v>1.55043E-4</v>
      </c>
      <c r="R160" s="4">
        <v>1.61421E-4</v>
      </c>
      <c r="S160" s="39">
        <f t="shared" si="2"/>
        <v>1.3329537500000001E-4</v>
      </c>
      <c r="T160" s="10">
        <f t="shared" si="3"/>
        <v>0.28782020338663289</v>
      </c>
    </row>
    <row r="161" spans="1:20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4">
        <v>4.5129000000000001E-5</v>
      </c>
      <c r="H161" s="4">
        <v>9.7060900000000004E-5</v>
      </c>
      <c r="I161" s="4">
        <v>7.6128099999999994E-5</v>
      </c>
      <c r="J161" s="4">
        <v>3.0320100000000001E-5</v>
      </c>
      <c r="K161" s="4">
        <v>9.7658599999999994E-5</v>
      </c>
      <c r="L161" s="4">
        <v>6.7252800000000001E-5</v>
      </c>
      <c r="M161" s="4">
        <v>4.4378400000000002E-5</v>
      </c>
      <c r="N161" s="4">
        <v>5.3663099999999998E-5</v>
      </c>
      <c r="O161" s="4">
        <v>7.2201199999999996E-5</v>
      </c>
      <c r="P161" s="4">
        <v>6.9540499999999996E-5</v>
      </c>
      <c r="Q161" s="4">
        <v>5.8715000000000003E-5</v>
      </c>
      <c r="R161" s="4">
        <v>5.7843999999999997E-5</v>
      </c>
      <c r="S161" s="39">
        <f t="shared" si="2"/>
        <v>6.4157641666666662E-5</v>
      </c>
      <c r="T161" s="10">
        <f t="shared" si="3"/>
        <v>0.31628251183775302</v>
      </c>
    </row>
    <row r="162" spans="1:20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4">
        <v>7.0281499999999994E-5</v>
      </c>
      <c r="H162" s="4">
        <v>8.5703800000000004E-5</v>
      </c>
      <c r="I162" s="4">
        <v>6.7810000000000003E-5</v>
      </c>
      <c r="J162" s="4">
        <v>8.4902199999999995E-5</v>
      </c>
      <c r="K162" s="4">
        <v>7.8005500000000004E-5</v>
      </c>
      <c r="L162" s="4">
        <v>9.8769899999999998E-5</v>
      </c>
      <c r="M162" s="4">
        <v>4.8401E-5</v>
      </c>
      <c r="N162" s="4">
        <v>4.37164E-5</v>
      </c>
      <c r="O162" s="4">
        <v>4.6227100000000003E-5</v>
      </c>
      <c r="P162" s="4">
        <v>5.6845799999999997E-5</v>
      </c>
      <c r="Q162" s="4">
        <v>5.6543199999999998E-5</v>
      </c>
      <c r="R162" s="4">
        <v>6.2257599999999998E-5</v>
      </c>
      <c r="S162" s="39">
        <f t="shared" si="2"/>
        <v>6.6621999999999987E-5</v>
      </c>
      <c r="T162" s="10">
        <f t="shared" si="3"/>
        <v>0.26252909562064569</v>
      </c>
    </row>
    <row r="163" spans="1:20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4">
        <v>1.8432100000000001E-4</v>
      </c>
      <c r="H163" s="4">
        <v>1.7723899999999999E-4</v>
      </c>
      <c r="I163" s="4">
        <v>1.3366300000000001E-4</v>
      </c>
      <c r="J163" s="4">
        <v>1.4198600000000001E-4</v>
      </c>
      <c r="K163" s="4">
        <v>1.5588599999999999E-4</v>
      </c>
      <c r="L163" s="4">
        <v>1.6657099999999999E-4</v>
      </c>
      <c r="M163" s="4">
        <v>1.3628800000000001E-4</v>
      </c>
      <c r="N163" s="4">
        <v>1.3575300000000001E-4</v>
      </c>
      <c r="O163" s="4">
        <v>1.04429E-4</v>
      </c>
      <c r="P163" s="4">
        <v>1.31576E-4</v>
      </c>
      <c r="Q163" s="4">
        <v>1.4834000000000001E-4</v>
      </c>
      <c r="R163" s="4">
        <v>1.37033E-4</v>
      </c>
      <c r="S163" s="39">
        <f t="shared" si="2"/>
        <v>1.4609041666666667E-4</v>
      </c>
      <c r="T163" s="10">
        <f t="shared" si="3"/>
        <v>0.15102798302734008</v>
      </c>
    </row>
    <row r="164" spans="1:20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4">
        <v>1.5751299999999999E-2</v>
      </c>
      <c r="H164" s="4">
        <v>1.62723E-2</v>
      </c>
      <c r="I164" s="4">
        <v>1.5683800000000001E-2</v>
      </c>
      <c r="J164" s="4">
        <v>1.38738E-2</v>
      </c>
      <c r="K164" s="4">
        <v>1.44219E-2</v>
      </c>
      <c r="L164" s="4">
        <v>1.7571E-2</v>
      </c>
      <c r="M164" s="4">
        <v>1.2418E-2</v>
      </c>
      <c r="N164" s="4">
        <v>1.16656E-2</v>
      </c>
      <c r="O164" s="4">
        <v>1.22737E-2</v>
      </c>
      <c r="P164" s="4">
        <v>1.1166300000000001E-2</v>
      </c>
      <c r="Q164" s="4">
        <v>1.1349100000000001E-2</v>
      </c>
      <c r="R164" s="4">
        <v>1.2054499999999999E-2</v>
      </c>
      <c r="S164" s="39">
        <f t="shared" si="2"/>
        <v>1.3708441666666666E-2</v>
      </c>
      <c r="T164" s="10">
        <f t="shared" si="3"/>
        <v>0.1597687923401333</v>
      </c>
    </row>
    <row r="165" spans="1:20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4">
        <v>1.7969499999999999E-2</v>
      </c>
      <c r="H165" s="4">
        <v>1.7887299999999998E-2</v>
      </c>
      <c r="I165" s="4">
        <v>1.73128E-2</v>
      </c>
      <c r="J165" s="4">
        <v>1.53791E-2</v>
      </c>
      <c r="K165" s="4">
        <v>1.4985E-2</v>
      </c>
      <c r="L165" s="4">
        <v>1.8883E-2</v>
      </c>
      <c r="M165" s="4">
        <v>1.1877E-2</v>
      </c>
      <c r="N165" s="4">
        <v>1.1981800000000001E-2</v>
      </c>
      <c r="O165" s="4">
        <v>1.2410600000000001E-2</v>
      </c>
      <c r="P165" s="4">
        <v>1.1591799999999999E-2</v>
      </c>
      <c r="Q165" s="4">
        <v>1.2130800000000001E-2</v>
      </c>
      <c r="R165" s="4">
        <v>1.21431E-2</v>
      </c>
      <c r="S165" s="39">
        <f t="shared" si="2"/>
        <v>1.454598333333333E-2</v>
      </c>
      <c r="T165" s="10">
        <f t="shared" si="3"/>
        <v>0.19536125836035828</v>
      </c>
    </row>
    <row r="166" spans="1:20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4">
        <v>4.2820000000000002E-3</v>
      </c>
      <c r="H166" s="4">
        <v>4.4775099999999997E-3</v>
      </c>
      <c r="I166" s="4">
        <v>4.2822299999999997E-3</v>
      </c>
      <c r="J166" s="4">
        <v>3.8806999999999999E-3</v>
      </c>
      <c r="K166" s="4">
        <v>3.62225E-3</v>
      </c>
      <c r="L166" s="4">
        <v>4.6733900000000004E-3</v>
      </c>
      <c r="M166" s="4">
        <v>2.77794E-3</v>
      </c>
      <c r="N166" s="4">
        <v>2.83206E-3</v>
      </c>
      <c r="O166" s="4">
        <v>2.9192900000000002E-3</v>
      </c>
      <c r="P166" s="4">
        <v>2.86608E-3</v>
      </c>
      <c r="Q166" s="4">
        <v>3.01768E-3</v>
      </c>
      <c r="R166" s="4">
        <v>3.1040999999999998E-3</v>
      </c>
      <c r="S166" s="39">
        <f t="shared" si="2"/>
        <v>3.5612691666666667E-3</v>
      </c>
      <c r="T166" s="10">
        <f t="shared" si="3"/>
        <v>0.20330950056473387</v>
      </c>
    </row>
    <row r="167" spans="1:20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4">
        <v>3.6901099999999998E-4</v>
      </c>
      <c r="H167" s="4">
        <v>2.7811099999999999E-4</v>
      </c>
      <c r="I167" s="4">
        <v>2.3278700000000001E-4</v>
      </c>
      <c r="J167" s="4">
        <v>1.8103800000000001E-4</v>
      </c>
      <c r="K167" s="4">
        <v>1.8259400000000001E-4</v>
      </c>
      <c r="L167" s="4">
        <v>1.7783299999999999E-4</v>
      </c>
      <c r="M167" s="4">
        <v>5.5186600000000003E-4</v>
      </c>
      <c r="N167" s="4">
        <v>5.2815700000000002E-4</v>
      </c>
      <c r="O167" s="4">
        <v>5.4656099999999999E-4</v>
      </c>
      <c r="P167" s="4">
        <v>4.1203099999999999E-4</v>
      </c>
      <c r="Q167" s="4">
        <v>3.8251499999999999E-4</v>
      </c>
      <c r="R167" s="4">
        <v>4.3998699999999997E-4</v>
      </c>
      <c r="S167" s="39">
        <f t="shared" si="2"/>
        <v>3.5687425E-4</v>
      </c>
      <c r="T167" s="10">
        <f t="shared" si="3"/>
        <v>0.40434149265711672</v>
      </c>
    </row>
    <row r="168" spans="1:20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4">
        <v>1.4661899999999999E-4</v>
      </c>
      <c r="H168" s="4">
        <v>1.4295900000000001E-4</v>
      </c>
      <c r="I168" s="4">
        <v>1.41524E-4</v>
      </c>
      <c r="J168" s="4">
        <v>1.2784999999999999E-4</v>
      </c>
      <c r="K168" s="4">
        <v>1.4723399999999999E-4</v>
      </c>
      <c r="L168" s="4">
        <v>1.3217799999999999E-4</v>
      </c>
      <c r="M168" s="4">
        <v>8.5784800000000006E-5</v>
      </c>
      <c r="N168" s="4">
        <v>8.4557799999999999E-5</v>
      </c>
      <c r="O168" s="4">
        <v>8.9007700000000005E-5</v>
      </c>
      <c r="P168" s="4">
        <v>9.2497900000000001E-5</v>
      </c>
      <c r="Q168" s="4">
        <v>9.0958099999999999E-5</v>
      </c>
      <c r="R168" s="4">
        <v>8.9364399999999994E-5</v>
      </c>
      <c r="S168" s="39">
        <f t="shared" si="2"/>
        <v>1.1421122499999998E-4</v>
      </c>
      <c r="T168" s="10">
        <f t="shared" si="3"/>
        <v>0.23868017806577782</v>
      </c>
    </row>
    <row r="169" spans="1:20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4">
        <v>6.0643800000000003E-3</v>
      </c>
      <c r="H169" s="4">
        <v>6.3922199999999997E-3</v>
      </c>
      <c r="I169" s="4">
        <v>6.2562599999999996E-3</v>
      </c>
      <c r="J169" s="4">
        <v>5.7742399999999999E-3</v>
      </c>
      <c r="K169" s="4">
        <v>6.0854300000000002E-3</v>
      </c>
      <c r="L169" s="4">
        <v>6.1050699999999998E-3</v>
      </c>
      <c r="M169" s="4">
        <v>4.6243200000000003E-3</v>
      </c>
      <c r="N169" s="4">
        <v>4.4491899999999996E-3</v>
      </c>
      <c r="O169" s="4">
        <v>4.3182400000000001E-3</v>
      </c>
      <c r="P169" s="4">
        <v>4.58494E-3</v>
      </c>
      <c r="Q169" s="4">
        <v>4.2879299999999997E-3</v>
      </c>
      <c r="R169" s="4">
        <v>4.5243000000000002E-3</v>
      </c>
      <c r="S169" s="39">
        <f t="shared" si="2"/>
        <v>5.2888766666666668E-3</v>
      </c>
      <c r="T169" s="10">
        <f t="shared" si="3"/>
        <v>0.1658321866945878</v>
      </c>
    </row>
    <row r="170" spans="1:20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4">
        <v>1.96388E-4</v>
      </c>
      <c r="H170" s="4">
        <v>2.1136399999999999E-4</v>
      </c>
      <c r="I170" s="4">
        <v>2.1111799999999999E-4</v>
      </c>
      <c r="J170" s="4">
        <v>1.4915600000000001E-4</v>
      </c>
      <c r="K170" s="4">
        <v>1.94938E-4</v>
      </c>
      <c r="L170" s="4">
        <v>1.9420400000000001E-4</v>
      </c>
      <c r="M170" s="4">
        <v>1.37825E-4</v>
      </c>
      <c r="N170" s="4">
        <v>1.3622299999999999E-4</v>
      </c>
      <c r="O170" s="4">
        <v>1.4610099999999999E-4</v>
      </c>
      <c r="P170" s="4">
        <v>1.3886000000000001E-4</v>
      </c>
      <c r="Q170" s="4">
        <v>1.4494399999999999E-4</v>
      </c>
      <c r="R170" s="4">
        <v>1.3641E-4</v>
      </c>
      <c r="S170" s="39">
        <f t="shared" si="2"/>
        <v>1.664609166666667E-4</v>
      </c>
      <c r="T170" s="10">
        <f t="shared" si="3"/>
        <v>0.1905141939055415</v>
      </c>
    </row>
    <row r="171" spans="1:20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4">
        <v>9.3787100000000002E-3</v>
      </c>
      <c r="H171" s="4">
        <v>9.1061400000000004E-3</v>
      </c>
      <c r="I171" s="4">
        <v>9.0915700000000002E-3</v>
      </c>
      <c r="J171" s="4">
        <v>8.4242599999999994E-3</v>
      </c>
      <c r="K171" s="4">
        <v>8.7387999999999997E-3</v>
      </c>
      <c r="L171" s="4">
        <v>8.2410299999999999E-3</v>
      </c>
      <c r="M171" s="4">
        <v>7.0991099999999996E-3</v>
      </c>
      <c r="N171" s="4">
        <v>6.6814700000000001E-3</v>
      </c>
      <c r="O171" s="4">
        <v>7.2116200000000002E-3</v>
      </c>
      <c r="P171" s="4">
        <v>8.5185799999999996E-3</v>
      </c>
      <c r="Q171" s="4">
        <v>7.6261000000000002E-3</v>
      </c>
      <c r="R171" s="4">
        <v>7.8746500000000004E-3</v>
      </c>
      <c r="S171" s="39">
        <f t="shared" si="2"/>
        <v>8.166003333333333E-3</v>
      </c>
      <c r="T171" s="10">
        <f t="shared" si="3"/>
        <v>0.10679073555246703</v>
      </c>
    </row>
    <row r="172" spans="1:20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4">
        <v>3.8167799999999999E-4</v>
      </c>
      <c r="H172" s="4">
        <v>3.5637899999999998E-4</v>
      </c>
      <c r="I172" s="4">
        <v>3.50723E-4</v>
      </c>
      <c r="J172" s="4">
        <v>2.6729999999999999E-4</v>
      </c>
      <c r="K172" s="4">
        <v>3.5352700000000002E-4</v>
      </c>
      <c r="L172" s="4">
        <v>3.6599700000000001E-4</v>
      </c>
      <c r="M172" s="4">
        <v>3.3996999999999999E-4</v>
      </c>
      <c r="N172" s="4">
        <v>3.3866099999999998E-4</v>
      </c>
      <c r="O172" s="4">
        <v>3.7015799999999999E-4</v>
      </c>
      <c r="P172" s="4">
        <v>4.06258E-4</v>
      </c>
      <c r="Q172" s="4">
        <v>4.0590100000000002E-4</v>
      </c>
      <c r="R172" s="4">
        <v>4.2291099999999999E-4</v>
      </c>
      <c r="S172" s="39">
        <f t="shared" si="2"/>
        <v>3.6328858333333332E-4</v>
      </c>
      <c r="T172" s="10">
        <f t="shared" si="3"/>
        <v>0.112195984759786</v>
      </c>
    </row>
    <row r="173" spans="1:20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4">
        <v>3.5858000000000001E-3</v>
      </c>
      <c r="H173" s="4">
        <v>3.3011799999999999E-3</v>
      </c>
      <c r="I173" s="4">
        <v>3.3569200000000002E-3</v>
      </c>
      <c r="J173" s="4">
        <v>2.39975E-3</v>
      </c>
      <c r="K173" s="4">
        <v>2.7168000000000001E-3</v>
      </c>
      <c r="L173" s="4">
        <v>2.4756600000000002E-3</v>
      </c>
      <c r="M173" s="4">
        <v>3.4066299999999999E-3</v>
      </c>
      <c r="N173" s="4">
        <v>3.8812999999999999E-3</v>
      </c>
      <c r="O173" s="4">
        <v>3.99037E-3</v>
      </c>
      <c r="P173" s="4">
        <v>3.1803600000000001E-3</v>
      </c>
      <c r="Q173" s="4">
        <v>3.2396600000000001E-3</v>
      </c>
      <c r="R173" s="4">
        <v>3.4085000000000001E-3</v>
      </c>
      <c r="S173" s="39">
        <f t="shared" si="2"/>
        <v>3.2452441666666666E-3</v>
      </c>
      <c r="T173" s="10">
        <f t="shared" si="3"/>
        <v>0.15364158683431589</v>
      </c>
    </row>
    <row r="174" spans="1:20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4">
        <v>5.7945799999999997E-3</v>
      </c>
      <c r="H174" s="4">
        <v>5.5650700000000001E-3</v>
      </c>
      <c r="I174" s="4">
        <v>5.5104200000000002E-3</v>
      </c>
      <c r="J174" s="4">
        <v>3.9759000000000001E-3</v>
      </c>
      <c r="K174" s="4">
        <v>4.3332800000000001E-3</v>
      </c>
      <c r="L174" s="4">
        <v>4.2781499999999997E-3</v>
      </c>
      <c r="M174" s="4">
        <v>5.5281999999999996E-3</v>
      </c>
      <c r="N174" s="4">
        <v>5.4748599999999998E-3</v>
      </c>
      <c r="O174" s="4">
        <v>5.9840800000000001E-3</v>
      </c>
      <c r="P174" s="4">
        <v>5.4066699999999997E-3</v>
      </c>
      <c r="Q174" s="4">
        <v>5.42371E-3</v>
      </c>
      <c r="R174" s="4">
        <v>5.8232800000000001E-3</v>
      </c>
      <c r="S174" s="39">
        <f t="shared" si="2"/>
        <v>5.2581833333333328E-3</v>
      </c>
      <c r="T174" s="10">
        <f t="shared" si="3"/>
        <v>0.12720544922209445</v>
      </c>
    </row>
    <row r="175" spans="1:20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4">
        <v>5.0914899999999997E-4</v>
      </c>
      <c r="H175" s="4">
        <v>5.7046600000000005E-4</v>
      </c>
      <c r="I175" s="4">
        <v>5.6204699999999998E-4</v>
      </c>
      <c r="J175" s="4">
        <v>4.9408500000000001E-4</v>
      </c>
      <c r="K175" s="4">
        <v>5.0925799999999995E-4</v>
      </c>
      <c r="L175" s="4">
        <v>5.1337300000000002E-4</v>
      </c>
      <c r="M175" s="4">
        <v>5.1254000000000002E-4</v>
      </c>
      <c r="N175" s="4">
        <v>5.3993800000000001E-4</v>
      </c>
      <c r="O175" s="4">
        <v>5.6028999999999996E-4</v>
      </c>
      <c r="P175" s="4">
        <v>5.6590600000000003E-4</v>
      </c>
      <c r="Q175" s="4">
        <v>5.6097500000000002E-4</v>
      </c>
      <c r="R175" s="4">
        <v>5.12387E-4</v>
      </c>
      <c r="S175" s="39">
        <f t="shared" si="2"/>
        <v>5.3420116666666668E-4</v>
      </c>
      <c r="T175" s="10">
        <f t="shared" si="3"/>
        <v>5.2838616518906083E-2</v>
      </c>
    </row>
    <row r="176" spans="1:20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4">
        <v>1.34501E-3</v>
      </c>
      <c r="H176" s="4">
        <v>1.3439700000000001E-3</v>
      </c>
      <c r="I176" s="4">
        <v>1.30199E-3</v>
      </c>
      <c r="J176" s="4">
        <v>1.27136E-3</v>
      </c>
      <c r="K176" s="4">
        <v>1.3790600000000001E-3</v>
      </c>
      <c r="L176" s="4">
        <v>1.2543400000000001E-3</v>
      </c>
      <c r="M176" s="4">
        <v>8.82215E-4</v>
      </c>
      <c r="N176" s="4">
        <v>8.9940500000000004E-4</v>
      </c>
      <c r="O176" s="4">
        <v>8.79764E-4</v>
      </c>
      <c r="P176" s="4">
        <v>8.6378599999999996E-4</v>
      </c>
      <c r="Q176" s="4">
        <v>8.1476599999999997E-4</v>
      </c>
      <c r="R176" s="4">
        <v>8.34985E-4</v>
      </c>
      <c r="S176" s="39">
        <f t="shared" si="2"/>
        <v>1.0892209166666667E-3</v>
      </c>
      <c r="T176" s="10">
        <f t="shared" si="3"/>
        <v>0.22033706743825848</v>
      </c>
    </row>
    <row r="177" spans="1:20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4">
        <v>2.7078700000000001E-2</v>
      </c>
      <c r="H177" s="4">
        <v>2.5731E-2</v>
      </c>
      <c r="I177" s="4">
        <v>2.5957299999999999E-2</v>
      </c>
      <c r="J177" s="4">
        <v>3.9115799999999999E-2</v>
      </c>
      <c r="K177" s="4">
        <v>3.3122100000000002E-2</v>
      </c>
      <c r="L177" s="4">
        <v>3.4374599999999998E-2</v>
      </c>
      <c r="M177" s="4">
        <v>1.8190000000000001E-2</v>
      </c>
      <c r="N177" s="4">
        <v>1.8196400000000001E-2</v>
      </c>
      <c r="O177" s="4">
        <v>1.81294E-2</v>
      </c>
      <c r="P177" s="4">
        <v>1.8015E-2</v>
      </c>
      <c r="Q177" s="4">
        <v>1.7959200000000002E-2</v>
      </c>
      <c r="R177" s="4">
        <v>1.8251699999999999E-2</v>
      </c>
      <c r="S177" s="39">
        <f t="shared" si="2"/>
        <v>2.4510099999999996E-2</v>
      </c>
      <c r="T177" s="10">
        <f t="shared" si="3"/>
        <v>0.31115100501427778</v>
      </c>
    </row>
    <row r="178" spans="1:2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4">
        <v>1.2190899999999999E-2</v>
      </c>
      <c r="H178" s="4">
        <v>1.30075E-2</v>
      </c>
      <c r="I178" s="4">
        <v>1.1776699999999999E-2</v>
      </c>
      <c r="J178" s="4">
        <v>9.8724999999999993E-3</v>
      </c>
      <c r="K178" s="4">
        <v>1.22889E-2</v>
      </c>
      <c r="L178" s="4">
        <v>9.3533699999999997E-3</v>
      </c>
      <c r="M178" s="4">
        <v>8.1838799999999993E-3</v>
      </c>
      <c r="N178" s="4">
        <v>8.3801799999999992E-3</v>
      </c>
      <c r="O178" s="4">
        <v>8.0161099999999999E-3</v>
      </c>
      <c r="P178" s="4">
        <v>8.4000099999999994E-3</v>
      </c>
      <c r="Q178" s="4">
        <v>8.8366199999999999E-3</v>
      </c>
      <c r="R178" s="4">
        <v>8.8020800000000003E-3</v>
      </c>
      <c r="S178" s="39">
        <f t="shared" si="2"/>
        <v>9.925729166666666E-3</v>
      </c>
      <c r="T178" s="10">
        <f t="shared" si="3"/>
        <v>0.18679939610327992</v>
      </c>
    </row>
    <row r="179" spans="1:2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4">
        <v>1.8361199999999999E-3</v>
      </c>
      <c r="H179" s="4">
        <v>1.9376599999999999E-3</v>
      </c>
      <c r="I179" s="4">
        <v>1.8033000000000001E-3</v>
      </c>
      <c r="J179" s="4">
        <v>1.64409E-3</v>
      </c>
      <c r="K179" s="4">
        <v>1.8197899999999999E-3</v>
      </c>
      <c r="L179" s="4">
        <v>1.3658399999999999E-3</v>
      </c>
      <c r="M179" s="4">
        <v>1.0889599999999999E-3</v>
      </c>
      <c r="N179" s="4">
        <v>1.10534E-3</v>
      </c>
      <c r="O179" s="4">
        <v>1.093E-3</v>
      </c>
      <c r="P179" s="4">
        <v>1.116E-3</v>
      </c>
      <c r="Q179" s="4">
        <v>1.08924E-3</v>
      </c>
      <c r="R179" s="4">
        <v>1.0991499999999999E-3</v>
      </c>
      <c r="S179" s="39">
        <f t="shared" ref="S179:S226" si="4">AVERAGE(G179:R179)</f>
        <v>1.4165408333333335E-3</v>
      </c>
      <c r="T179" s="10">
        <f t="shared" ref="T179:T226" si="5">STDEV(G179:R179)/S179</f>
        <v>0.25374549454263828</v>
      </c>
    </row>
    <row r="180" spans="1:2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4">
        <v>2.14551E-4</v>
      </c>
      <c r="H180" s="4">
        <v>2.1425E-4</v>
      </c>
      <c r="I180" s="4">
        <v>1.9009800000000001E-4</v>
      </c>
      <c r="J180" s="4">
        <v>1.6242399999999999E-4</v>
      </c>
      <c r="K180" s="4">
        <v>1.82957E-4</v>
      </c>
      <c r="L180" s="4">
        <v>1.56353E-4</v>
      </c>
      <c r="M180" s="4">
        <v>1.8679800000000001E-4</v>
      </c>
      <c r="N180" s="4">
        <v>2.1692900000000001E-4</v>
      </c>
      <c r="O180" s="4">
        <v>1.62781E-4</v>
      </c>
      <c r="P180" s="4">
        <v>1.4914E-4</v>
      </c>
      <c r="Q180" s="4">
        <v>1.52635E-4</v>
      </c>
      <c r="R180" s="4">
        <v>1.5283399999999999E-4</v>
      </c>
      <c r="S180" s="39">
        <f t="shared" si="4"/>
        <v>1.7847916666666671E-4</v>
      </c>
      <c r="T180" s="10">
        <f t="shared" si="5"/>
        <v>0.14594459142561045</v>
      </c>
    </row>
    <row r="181" spans="1:2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4">
        <v>2.5163500000000001E-3</v>
      </c>
      <c r="H181" s="4">
        <v>2.3475200000000001E-3</v>
      </c>
      <c r="I181" s="4">
        <v>2.5082300000000002E-3</v>
      </c>
      <c r="J181" s="4">
        <v>2.42114E-3</v>
      </c>
      <c r="K181" s="4">
        <v>2.6271699999999999E-3</v>
      </c>
      <c r="L181" s="4">
        <v>2.27918E-3</v>
      </c>
      <c r="M181" s="4">
        <v>1.89459E-3</v>
      </c>
      <c r="N181" s="4">
        <v>1.9401399999999999E-3</v>
      </c>
      <c r="O181" s="4">
        <v>1.8327899999999999E-3</v>
      </c>
      <c r="P181" s="4">
        <v>1.82851E-3</v>
      </c>
      <c r="Q181" s="4">
        <v>1.9195600000000001E-3</v>
      </c>
      <c r="R181" s="4">
        <v>1.8727399999999999E-3</v>
      </c>
      <c r="S181" s="39">
        <f t="shared" si="4"/>
        <v>2.1656600000000002E-3</v>
      </c>
      <c r="T181" s="10">
        <f t="shared" si="5"/>
        <v>0.14332186880883369</v>
      </c>
    </row>
    <row r="182" spans="1:20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4">
        <v>2.1986E-4</v>
      </c>
      <c r="H182" s="4">
        <v>2.3708400000000001E-4</v>
      </c>
      <c r="I182" s="4">
        <v>2.43169E-4</v>
      </c>
      <c r="J182" s="4">
        <v>2.08323E-4</v>
      </c>
      <c r="K182" s="4">
        <v>2.2914100000000001E-4</v>
      </c>
      <c r="L182" s="4">
        <v>1.9615100000000001E-4</v>
      </c>
      <c r="M182" s="4">
        <v>1.8579100000000001E-4</v>
      </c>
      <c r="N182" s="4">
        <v>1.6942899999999999E-4</v>
      </c>
      <c r="O182" s="4">
        <v>1.33075E-4</v>
      </c>
      <c r="P182" s="4">
        <v>1.58951E-4</v>
      </c>
      <c r="Q182" s="4">
        <v>1.69684E-4</v>
      </c>
      <c r="R182" s="4">
        <v>1.75009E-4</v>
      </c>
      <c r="S182" s="39">
        <f t="shared" si="4"/>
        <v>1.9380558333333334E-4</v>
      </c>
      <c r="T182" s="10">
        <f t="shared" si="5"/>
        <v>0.17704108960401105</v>
      </c>
    </row>
    <row r="183" spans="1:20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4">
        <v>1.4055799999999999E-4</v>
      </c>
      <c r="H183" s="4">
        <v>1.1075599999999999E-4</v>
      </c>
      <c r="I183" s="4">
        <v>1.38073E-4</v>
      </c>
      <c r="J183" s="4">
        <v>3.2690600000000002E-4</v>
      </c>
      <c r="K183" s="4">
        <v>2.1456399999999999E-4</v>
      </c>
      <c r="L183" s="4">
        <v>2.6902499999999999E-4</v>
      </c>
      <c r="M183" s="4">
        <v>2.39719E-5</v>
      </c>
      <c r="N183" s="4">
        <v>2.2608799999999999E-5</v>
      </c>
      <c r="O183" s="4">
        <v>2.2364599999999999E-5</v>
      </c>
      <c r="P183" s="4">
        <v>3.04293E-5</v>
      </c>
      <c r="Q183" s="4">
        <v>3.2627499999999999E-5</v>
      </c>
      <c r="R183" s="4">
        <v>3.1125699999999999E-5</v>
      </c>
      <c r="S183" s="39">
        <f t="shared" si="4"/>
        <v>1.1358415E-4</v>
      </c>
      <c r="T183" s="10">
        <f t="shared" si="5"/>
        <v>0.94262085957512531</v>
      </c>
    </row>
    <row r="184" spans="1:20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4">
        <v>9.5576100000000001E-5</v>
      </c>
      <c r="H184" s="4">
        <v>7.3363500000000003E-5</v>
      </c>
      <c r="I184" s="4">
        <v>9.0331299999999994E-5</v>
      </c>
      <c r="J184" s="4">
        <v>1.73268E-4</v>
      </c>
      <c r="K184" s="4">
        <v>1.0989600000000001E-4</v>
      </c>
      <c r="L184" s="4">
        <v>1.6331399999999999E-4</v>
      </c>
      <c r="M184" s="4">
        <v>2.0228300000000001E-5</v>
      </c>
      <c r="N184" s="4">
        <v>1.8394300000000001E-5</v>
      </c>
      <c r="O184" s="4">
        <v>2.00055E-5</v>
      </c>
      <c r="P184" s="4">
        <v>2.3888900000000001E-5</v>
      </c>
      <c r="Q184" s="4">
        <v>2.6853399999999999E-5</v>
      </c>
      <c r="R184" s="4">
        <v>2.56684E-5</v>
      </c>
      <c r="S184" s="39">
        <f t="shared" si="4"/>
        <v>7.006564166666666E-5</v>
      </c>
      <c r="T184" s="10">
        <f t="shared" si="5"/>
        <v>0.81234067126834608</v>
      </c>
    </row>
    <row r="185" spans="1:20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4">
        <v>1.29314E-4</v>
      </c>
      <c r="H185" s="4">
        <v>1.07019E-4</v>
      </c>
      <c r="I185" s="4">
        <v>1.07834E-4</v>
      </c>
      <c r="J185" s="4">
        <v>1.7118499999999999E-4</v>
      </c>
      <c r="K185" s="4">
        <v>1.17433E-4</v>
      </c>
      <c r="L185" s="4">
        <v>1.3899299999999999E-4</v>
      </c>
      <c r="M185" s="4">
        <v>3.6798999999999998E-5</v>
      </c>
      <c r="N185" s="4">
        <v>3.42411E-5</v>
      </c>
      <c r="O185" s="4">
        <v>3.8903999999999999E-5</v>
      </c>
      <c r="P185" s="4">
        <v>4.5521E-5</v>
      </c>
      <c r="Q185" s="4">
        <v>4.4803099999999998E-5</v>
      </c>
      <c r="R185" s="4">
        <v>4.3554499999999998E-5</v>
      </c>
      <c r="S185" s="39">
        <f t="shared" si="4"/>
        <v>8.463339166666667E-5</v>
      </c>
      <c r="T185" s="10">
        <f t="shared" si="5"/>
        <v>0.57753114236761649</v>
      </c>
    </row>
    <row r="186" spans="1:2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4">
        <v>2.7004299999999998E-4</v>
      </c>
      <c r="H186" s="4">
        <v>2.1862199999999999E-4</v>
      </c>
      <c r="I186" s="4">
        <v>2.16589E-4</v>
      </c>
      <c r="J186" s="4">
        <v>2.3991999999999999E-4</v>
      </c>
      <c r="K186" s="4">
        <v>2.2759700000000001E-4</v>
      </c>
      <c r="L186" s="4">
        <v>2.86061E-4</v>
      </c>
      <c r="M186" s="4">
        <v>5.8918800000000002E-5</v>
      </c>
      <c r="N186" s="4">
        <v>6.2207199999999996E-5</v>
      </c>
      <c r="O186" s="4">
        <v>4.9240499999999997E-5</v>
      </c>
      <c r="P186" s="4">
        <v>4.5101500000000002E-5</v>
      </c>
      <c r="Q186" s="4">
        <v>6.02124E-5</v>
      </c>
      <c r="R186" s="4">
        <v>5.3806800000000001E-5</v>
      </c>
      <c r="S186" s="39">
        <f t="shared" si="4"/>
        <v>1.4902660000000001E-4</v>
      </c>
      <c r="T186" s="10">
        <f t="shared" si="5"/>
        <v>0.67295821118394505</v>
      </c>
    </row>
    <row r="187" spans="1:20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4">
        <v>1.22481E-4</v>
      </c>
      <c r="H187" s="4">
        <v>9.7481300000000005E-5</v>
      </c>
      <c r="I187" s="4">
        <v>1.2207E-4</v>
      </c>
      <c r="J187" s="4">
        <v>8.3612199999999999E-5</v>
      </c>
      <c r="K187" s="4">
        <v>9.6669900000000001E-5</v>
      </c>
      <c r="L187" s="4">
        <v>1.20282E-4</v>
      </c>
      <c r="M187" s="4">
        <v>9.27912E-5</v>
      </c>
      <c r="N187" s="4">
        <v>9.3304400000000001E-5</v>
      </c>
      <c r="O187" s="4">
        <v>8.7269500000000002E-5</v>
      </c>
      <c r="P187" s="4">
        <v>9.4545199999999997E-5</v>
      </c>
      <c r="Q187" s="4">
        <v>1.20364E-4</v>
      </c>
      <c r="R187" s="4">
        <v>1.1212700000000001E-4</v>
      </c>
      <c r="S187" s="39">
        <f t="shared" si="4"/>
        <v>1.0358314166666667E-4</v>
      </c>
      <c r="T187" s="10">
        <f t="shared" si="5"/>
        <v>0.14218790545386625</v>
      </c>
    </row>
    <row r="188" spans="1:2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4">
        <v>9.3814099999999997E-4</v>
      </c>
      <c r="H188" s="4">
        <v>7.5405800000000005E-4</v>
      </c>
      <c r="I188" s="4">
        <v>7.0677399999999997E-4</v>
      </c>
      <c r="J188" s="4">
        <v>4.79467E-3</v>
      </c>
      <c r="K188" s="4">
        <v>3.3927100000000002E-3</v>
      </c>
      <c r="L188" s="4">
        <v>5.2674000000000002E-3</v>
      </c>
      <c r="M188" s="4">
        <v>7.2807899999999997E-4</v>
      </c>
      <c r="N188" s="4">
        <v>6.4370300000000003E-4</v>
      </c>
      <c r="O188" s="4">
        <v>5.7346000000000003E-4</v>
      </c>
      <c r="P188" s="4">
        <v>3.9467E-3</v>
      </c>
      <c r="Q188" s="4">
        <v>3.8541700000000001E-3</v>
      </c>
      <c r="R188" s="4">
        <v>4.18973E-3</v>
      </c>
      <c r="S188" s="39">
        <f t="shared" si="4"/>
        <v>2.4824662499999999E-3</v>
      </c>
      <c r="T188" s="10">
        <f t="shared" si="5"/>
        <v>0.7633379383541905</v>
      </c>
    </row>
    <row r="189" spans="1:2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4">
        <v>6.14319E-4</v>
      </c>
      <c r="H189" s="4">
        <v>6.8513899999999997E-4</v>
      </c>
      <c r="I189" s="4">
        <v>6.54237E-4</v>
      </c>
      <c r="J189" s="4">
        <v>5.7122499999999997E-4</v>
      </c>
      <c r="K189" s="4">
        <v>5.79979E-4</v>
      </c>
      <c r="L189" s="4">
        <v>6.99656E-4</v>
      </c>
      <c r="M189" s="4">
        <v>5.9558500000000004E-4</v>
      </c>
      <c r="N189" s="4">
        <v>5.54391E-4</v>
      </c>
      <c r="O189" s="4">
        <v>5.77087E-4</v>
      </c>
      <c r="P189" s="4">
        <v>7.2230299999999999E-4</v>
      </c>
      <c r="Q189" s="4">
        <v>7.4129800000000004E-4</v>
      </c>
      <c r="R189" s="4">
        <v>7.2152999999999996E-4</v>
      </c>
      <c r="S189" s="39">
        <f t="shared" si="4"/>
        <v>6.4306241666666668E-4</v>
      </c>
      <c r="T189" s="10">
        <f t="shared" si="5"/>
        <v>0.10652737382854283</v>
      </c>
    </row>
    <row r="190" spans="1:20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4">
        <v>1.25191E-4</v>
      </c>
      <c r="H190" s="4">
        <v>1.2381999999999999E-4</v>
      </c>
      <c r="I190" s="4">
        <v>1.4281799999999999E-4</v>
      </c>
      <c r="J190" s="4">
        <v>1.4044900000000001E-4</v>
      </c>
      <c r="K190" s="4">
        <v>1.31505E-4</v>
      </c>
      <c r="L190" s="4">
        <v>1.66663E-4</v>
      </c>
      <c r="M190" s="4">
        <v>1.14416E-4</v>
      </c>
      <c r="N190" s="4">
        <v>1.14332E-4</v>
      </c>
      <c r="O190" s="4">
        <v>1.33948E-4</v>
      </c>
      <c r="P190" s="4">
        <v>1.7328299999999999E-4</v>
      </c>
      <c r="Q190" s="4">
        <v>1.7010300000000001E-4</v>
      </c>
      <c r="R190" s="4">
        <v>1.65372E-4</v>
      </c>
      <c r="S190" s="39">
        <f t="shared" si="4"/>
        <v>1.4182499999999999E-4</v>
      </c>
      <c r="T190" s="10">
        <f t="shared" si="5"/>
        <v>0.15389298360315212</v>
      </c>
    </row>
    <row r="191" spans="1:20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4">
        <v>5.14361E-5</v>
      </c>
      <c r="H191" s="4">
        <v>5.1486700000000003E-5</v>
      </c>
      <c r="I191" s="4">
        <v>4.4017799999999997E-5</v>
      </c>
      <c r="J191" s="4">
        <v>3.06778E-5</v>
      </c>
      <c r="K191" s="4">
        <v>2.9660899999999999E-5</v>
      </c>
      <c r="L191" s="4">
        <v>4.4313300000000001E-5</v>
      </c>
      <c r="M191" s="4">
        <v>4.3090699999999997E-5</v>
      </c>
      <c r="N191" s="4">
        <v>2.68475E-5</v>
      </c>
      <c r="O191" s="4">
        <v>2.72863E-5</v>
      </c>
      <c r="P191" s="4">
        <v>4.0602699999999997E-5</v>
      </c>
      <c r="Q191" s="4">
        <v>4.9647900000000003E-5</v>
      </c>
      <c r="R191" s="4">
        <v>5.5892E-5</v>
      </c>
      <c r="S191" s="39">
        <f t="shared" si="4"/>
        <v>4.1246641666666671E-5</v>
      </c>
      <c r="T191" s="10">
        <f t="shared" si="5"/>
        <v>0.24926931708085773</v>
      </c>
    </row>
    <row r="192" spans="1:20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4">
        <v>3.8208599999999999E-5</v>
      </c>
      <c r="H192" s="4">
        <v>3.5342800000000003E-5</v>
      </c>
      <c r="I192" s="4">
        <v>3.6326099999999998E-5</v>
      </c>
      <c r="J192" s="4">
        <v>5.83307E-5</v>
      </c>
      <c r="K192" s="4">
        <v>5.1474300000000003E-5</v>
      </c>
      <c r="L192" s="4">
        <v>4.9692199999999998E-5</v>
      </c>
      <c r="M192" s="4">
        <v>1.9253500000000001E-5</v>
      </c>
      <c r="N192" s="4">
        <v>1.8952699999999999E-5</v>
      </c>
      <c r="O192" s="4">
        <v>2.1075400000000002E-5</v>
      </c>
      <c r="P192" s="4">
        <v>2.89797E-5</v>
      </c>
      <c r="Q192" s="4">
        <v>2.93909E-5</v>
      </c>
      <c r="R192" s="4">
        <v>2.6366599999999999E-5</v>
      </c>
      <c r="S192" s="39">
        <f t="shared" si="4"/>
        <v>3.4449458333333331E-5</v>
      </c>
      <c r="T192" s="10">
        <f t="shared" si="5"/>
        <v>0.37966373402908815</v>
      </c>
    </row>
    <row r="193" spans="1:2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4">
        <v>5.7248300000000002E-3</v>
      </c>
      <c r="H193" s="4">
        <v>5.5082799999999999E-3</v>
      </c>
      <c r="I193" s="4">
        <v>6.0579300000000004E-3</v>
      </c>
      <c r="J193" s="4">
        <v>5.4931700000000003E-3</v>
      </c>
      <c r="K193" s="4">
        <v>5.2900200000000003E-3</v>
      </c>
      <c r="L193" s="4">
        <v>6.5420399999999998E-3</v>
      </c>
      <c r="M193" s="4">
        <v>5.4427700000000004E-3</v>
      </c>
      <c r="N193" s="4">
        <v>5.5581199999999997E-3</v>
      </c>
      <c r="O193" s="4">
        <v>6.1993300000000003E-3</v>
      </c>
      <c r="P193" s="4">
        <v>6.6871099999999996E-3</v>
      </c>
      <c r="Q193" s="4">
        <v>7.0453699999999996E-3</v>
      </c>
      <c r="R193" s="4">
        <v>6.9699100000000002E-3</v>
      </c>
      <c r="S193" s="39">
        <f t="shared" si="4"/>
        <v>6.0432399999999992E-3</v>
      </c>
      <c r="T193" s="10">
        <f t="shared" si="5"/>
        <v>0.1047064270191336</v>
      </c>
    </row>
    <row r="194" spans="1:2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4">
        <v>2.14871E-4</v>
      </c>
      <c r="H194" s="4">
        <v>2.1089399999999999E-4</v>
      </c>
      <c r="I194" s="4">
        <v>2.4252099999999999E-4</v>
      </c>
      <c r="J194" s="4">
        <v>1.60297E-4</v>
      </c>
      <c r="K194" s="4">
        <v>1.5279099999999999E-4</v>
      </c>
      <c r="L194" s="4">
        <v>1.9239699999999999E-4</v>
      </c>
      <c r="M194" s="4">
        <v>3.4675899999999998E-4</v>
      </c>
      <c r="N194" s="4">
        <v>3.5028300000000001E-4</v>
      </c>
      <c r="O194" s="4">
        <v>3.5521000000000001E-4</v>
      </c>
      <c r="P194" s="4">
        <v>3.64285E-4</v>
      </c>
      <c r="Q194" s="4">
        <v>3.8225100000000001E-4</v>
      </c>
      <c r="R194" s="4">
        <v>3.7035200000000001E-4</v>
      </c>
      <c r="S194" s="39">
        <f t="shared" si="4"/>
        <v>2.7857591666666671E-4</v>
      </c>
      <c r="T194" s="10">
        <f t="shared" si="5"/>
        <v>0.32354041049016535</v>
      </c>
    </row>
    <row r="195" spans="1:20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4">
        <v>5.2360900000000002E-5</v>
      </c>
      <c r="H195" s="4">
        <v>4.9827799999999998E-5</v>
      </c>
      <c r="I195" s="4">
        <v>5.2952599999999998E-5</v>
      </c>
      <c r="J195" s="4">
        <v>4.0853399999999998E-5</v>
      </c>
      <c r="K195" s="4">
        <v>4.1523400000000003E-5</v>
      </c>
      <c r="L195" s="4">
        <v>5.8052800000000001E-5</v>
      </c>
      <c r="M195" s="4">
        <v>4.4298799999999997E-5</v>
      </c>
      <c r="N195" s="4">
        <v>3.7646199999999999E-5</v>
      </c>
      <c r="O195" s="4">
        <v>4.3396100000000003E-5</v>
      </c>
      <c r="P195" s="4">
        <v>5.1028300000000001E-5</v>
      </c>
      <c r="Q195" s="4">
        <v>5.8278600000000001E-5</v>
      </c>
      <c r="R195" s="4">
        <v>4.8614700000000001E-5</v>
      </c>
      <c r="S195" s="39">
        <f t="shared" si="4"/>
        <v>4.8236133333333337E-5</v>
      </c>
      <c r="T195" s="10">
        <f t="shared" si="5"/>
        <v>0.13943352535229103</v>
      </c>
    </row>
    <row r="196" spans="1:20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4">
        <v>5.4796200000000004E-4</v>
      </c>
      <c r="H196" s="4">
        <v>5.1766300000000002E-4</v>
      </c>
      <c r="I196" s="4">
        <v>6.4911400000000001E-4</v>
      </c>
      <c r="J196" s="4">
        <v>5.6979000000000003E-4</v>
      </c>
      <c r="K196" s="4">
        <v>4.8059099999999999E-4</v>
      </c>
      <c r="L196" s="4">
        <v>4.5708400000000002E-4</v>
      </c>
      <c r="M196" s="4">
        <v>8.8135900000000004E-5</v>
      </c>
      <c r="N196" s="4">
        <v>1.07576E-4</v>
      </c>
      <c r="O196" s="4">
        <v>9.6587899999999997E-5</v>
      </c>
      <c r="P196" s="4">
        <v>1.06032E-4</v>
      </c>
      <c r="Q196" s="4">
        <v>1.1953199999999999E-4</v>
      </c>
      <c r="R196" s="4">
        <v>1.06094E-4</v>
      </c>
      <c r="S196" s="39">
        <f t="shared" si="4"/>
        <v>3.2051348333333329E-4</v>
      </c>
      <c r="T196" s="10">
        <f t="shared" si="5"/>
        <v>0.72064429164559052</v>
      </c>
    </row>
    <row r="197" spans="1:2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4">
        <v>8.1242799999999993E-3</v>
      </c>
      <c r="H197" s="4">
        <v>8.9978000000000002E-3</v>
      </c>
      <c r="I197" s="4">
        <v>7.62658E-3</v>
      </c>
      <c r="J197" s="4">
        <v>1.31583E-2</v>
      </c>
      <c r="K197" s="4">
        <v>1.08933E-2</v>
      </c>
      <c r="L197" s="4">
        <v>1.13008E-2</v>
      </c>
      <c r="M197" s="4">
        <v>1.48489E-3</v>
      </c>
      <c r="N197" s="4">
        <v>1.78316E-3</v>
      </c>
      <c r="O197" s="4">
        <v>1.1402300000000001E-3</v>
      </c>
      <c r="P197" s="4">
        <v>1.8154E-3</v>
      </c>
      <c r="Q197" s="4">
        <v>2.1296700000000002E-3</v>
      </c>
      <c r="R197" s="4">
        <v>2.0169200000000002E-3</v>
      </c>
      <c r="S197" s="39">
        <f t="shared" si="4"/>
        <v>5.8726108333333341E-3</v>
      </c>
      <c r="T197" s="10">
        <f t="shared" si="5"/>
        <v>0.7775808784195799</v>
      </c>
    </row>
    <row r="198" spans="1:2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4">
        <v>2.1022599999999999E-4</v>
      </c>
      <c r="H198" s="4">
        <v>1.88584E-4</v>
      </c>
      <c r="I198" s="4">
        <v>1.5279599999999999E-4</v>
      </c>
      <c r="J198" s="4">
        <v>5.9581399999999996E-4</v>
      </c>
      <c r="K198" s="4">
        <v>2.0689699999999999E-4</v>
      </c>
      <c r="L198" s="4">
        <v>1.9491300000000001E-4</v>
      </c>
      <c r="M198" s="4">
        <v>2.77342E-5</v>
      </c>
      <c r="N198" s="4">
        <v>2.5075800000000001E-5</v>
      </c>
      <c r="O198" s="4">
        <v>2.44155E-5</v>
      </c>
      <c r="P198" s="4">
        <v>6.4447400000000002E-5</v>
      </c>
      <c r="Q198" s="4">
        <v>2.6798400000000001E-5</v>
      </c>
      <c r="R198" s="4">
        <v>3.3683399999999997E-5</v>
      </c>
      <c r="S198" s="39">
        <f t="shared" si="4"/>
        <v>1.45948725E-4</v>
      </c>
      <c r="T198" s="10">
        <f t="shared" si="5"/>
        <v>1.1149684255115795</v>
      </c>
    </row>
    <row r="199" spans="1:2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4">
        <v>3.9312000000000001E-3</v>
      </c>
      <c r="H199" s="4">
        <v>2.39829E-3</v>
      </c>
      <c r="I199" s="4">
        <v>2.82198E-3</v>
      </c>
      <c r="J199" s="4">
        <v>3.48753E-3</v>
      </c>
      <c r="K199" s="4">
        <v>2.1511299999999998E-3</v>
      </c>
      <c r="L199" s="4">
        <v>2.7880399999999999E-3</v>
      </c>
      <c r="M199" s="4">
        <v>2.1258000000000002E-3</v>
      </c>
      <c r="N199" s="4">
        <v>2.44751E-3</v>
      </c>
      <c r="O199" s="4">
        <v>1.66472E-3</v>
      </c>
      <c r="P199" s="4">
        <v>2.4834900000000001E-3</v>
      </c>
      <c r="Q199" s="4">
        <v>1.5361299999999999E-3</v>
      </c>
      <c r="R199" s="4">
        <v>1.4164799999999999E-3</v>
      </c>
      <c r="S199" s="39">
        <f t="shared" si="4"/>
        <v>2.4376916666666673E-3</v>
      </c>
      <c r="T199" s="10">
        <f t="shared" si="5"/>
        <v>0.30895728277783718</v>
      </c>
    </row>
    <row r="200" spans="1:20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4">
        <v>1.0692399999999999E-4</v>
      </c>
      <c r="H200" s="4">
        <v>1.11346E-4</v>
      </c>
      <c r="I200" s="4">
        <v>1.1506E-4</v>
      </c>
      <c r="J200" s="4">
        <v>1.14092E-4</v>
      </c>
      <c r="K200" s="4">
        <v>1.2933899999999999E-4</v>
      </c>
      <c r="L200" s="4">
        <v>1.18035E-4</v>
      </c>
      <c r="M200" s="4">
        <v>6.6018200000000004E-5</v>
      </c>
      <c r="N200" s="4">
        <v>7.3265199999999998E-5</v>
      </c>
      <c r="O200" s="4">
        <v>7.1652399999999999E-5</v>
      </c>
      <c r="P200" s="4">
        <v>6.1404700000000005E-5</v>
      </c>
      <c r="Q200" s="4">
        <v>6.7442900000000004E-5</v>
      </c>
      <c r="R200" s="4">
        <v>6.9363399999999994E-5</v>
      </c>
      <c r="S200" s="39">
        <f t="shared" si="4"/>
        <v>9.199523333333333E-5</v>
      </c>
      <c r="T200" s="10">
        <f t="shared" si="5"/>
        <v>0.27772440563371442</v>
      </c>
    </row>
    <row r="201" spans="1:20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4">
        <v>3.2344600000000002E-5</v>
      </c>
      <c r="H201" s="4">
        <v>3.2665400000000001E-5</v>
      </c>
      <c r="I201" s="4">
        <v>3.3891299999999999E-5</v>
      </c>
      <c r="J201" s="4">
        <v>3.5371099999999997E-5</v>
      </c>
      <c r="K201" s="4">
        <v>3.4039799999999999E-5</v>
      </c>
      <c r="L201" s="4">
        <v>3.4962300000000002E-5</v>
      </c>
      <c r="M201" s="4">
        <v>1.87322E-5</v>
      </c>
      <c r="N201" s="4">
        <v>1.9659800000000001E-5</v>
      </c>
      <c r="O201" s="4">
        <v>1.9866600000000001E-5</v>
      </c>
      <c r="P201" s="4">
        <v>2.0575099999999999E-5</v>
      </c>
      <c r="Q201" s="4">
        <v>2.0745199999999999E-5</v>
      </c>
      <c r="R201" s="4">
        <v>2.07781E-5</v>
      </c>
      <c r="S201" s="39">
        <f t="shared" si="4"/>
        <v>2.6969291666666664E-5</v>
      </c>
      <c r="T201" s="10">
        <f t="shared" si="5"/>
        <v>0.27003489533941688</v>
      </c>
    </row>
    <row r="202" spans="1:20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4">
        <v>2.3546E-4</v>
      </c>
      <c r="H202" s="4">
        <v>2.23995E-4</v>
      </c>
      <c r="I202" s="4">
        <v>2.4131900000000001E-4</v>
      </c>
      <c r="J202" s="4">
        <v>2.2196800000000001E-4</v>
      </c>
      <c r="K202" s="4">
        <v>2.5166400000000002E-4</v>
      </c>
      <c r="L202" s="4">
        <v>2.4276899999999999E-4</v>
      </c>
      <c r="M202" s="4">
        <v>1.5755899999999999E-4</v>
      </c>
      <c r="N202" s="4">
        <v>1.54234E-4</v>
      </c>
      <c r="O202" s="4">
        <v>1.5924299999999999E-4</v>
      </c>
      <c r="P202" s="4">
        <v>1.5071999999999999E-4</v>
      </c>
      <c r="Q202" s="4">
        <v>1.4692000000000001E-4</v>
      </c>
      <c r="R202" s="4">
        <v>1.4722800000000001E-4</v>
      </c>
      <c r="S202" s="39">
        <f t="shared" si="4"/>
        <v>1.9442325000000005E-4</v>
      </c>
      <c r="T202" s="10">
        <f t="shared" si="5"/>
        <v>0.22863616787864408</v>
      </c>
    </row>
    <row r="203" spans="1:2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4">
        <v>1.2736400000000001E-4</v>
      </c>
      <c r="H203" s="4">
        <v>1.3551500000000001E-4</v>
      </c>
      <c r="I203" s="4">
        <v>1.34833E-4</v>
      </c>
      <c r="J203" s="4">
        <v>1.4478099999999999E-4</v>
      </c>
      <c r="K203" s="4">
        <v>1.5810499999999999E-4</v>
      </c>
      <c r="L203" s="4">
        <v>1.6011500000000001E-4</v>
      </c>
      <c r="M203" s="4">
        <v>7.0857899999999998E-5</v>
      </c>
      <c r="N203" s="4">
        <v>6.8633000000000005E-5</v>
      </c>
      <c r="O203" s="4">
        <v>6.3300300000000001E-5</v>
      </c>
      <c r="P203" s="4">
        <v>7.5319200000000002E-5</v>
      </c>
      <c r="Q203" s="4">
        <v>6.8921400000000001E-5</v>
      </c>
      <c r="R203" s="4">
        <v>6.5006199999999994E-5</v>
      </c>
      <c r="S203" s="39">
        <f t="shared" si="4"/>
        <v>1.0606258333333331E-4</v>
      </c>
      <c r="T203" s="10">
        <f t="shared" si="5"/>
        <v>0.37881773145682773</v>
      </c>
    </row>
    <row r="204" spans="1:2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4">
        <v>4.7950400000000001E-5</v>
      </c>
      <c r="H204" s="4">
        <v>9.1880799999999996E-5</v>
      </c>
      <c r="I204" s="4">
        <v>9.5095700000000005E-5</v>
      </c>
      <c r="J204" s="4">
        <v>7.9954699999999995E-5</v>
      </c>
      <c r="K204" s="4">
        <v>8.2952899999999997E-5</v>
      </c>
      <c r="L204" s="4">
        <v>7.4651899999999996E-5</v>
      </c>
      <c r="M204" s="4">
        <v>4.9205800000000002E-5</v>
      </c>
      <c r="N204" s="4">
        <v>5.1117299999999999E-5</v>
      </c>
      <c r="O204" s="4">
        <v>4.7860099999999999E-5</v>
      </c>
      <c r="P204" s="4">
        <v>5.2287899999999998E-5</v>
      </c>
      <c r="Q204" s="4">
        <v>5.2920800000000003E-5</v>
      </c>
      <c r="R204" s="4">
        <v>5.9296799999999998E-5</v>
      </c>
      <c r="S204" s="39">
        <f t="shared" si="4"/>
        <v>6.5431258333333326E-5</v>
      </c>
      <c r="T204" s="10">
        <f t="shared" si="5"/>
        <v>0.27770557391090978</v>
      </c>
    </row>
    <row r="205" spans="1:20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4">
        <v>1.6879900000000001E-3</v>
      </c>
      <c r="H205" s="4">
        <v>3.6947999999999998E-3</v>
      </c>
      <c r="I205" s="4">
        <v>2.8998499999999998E-3</v>
      </c>
      <c r="J205" s="4">
        <v>1.8679600000000001E-3</v>
      </c>
      <c r="K205" s="4">
        <v>1.5847599999999999E-3</v>
      </c>
      <c r="L205" s="4">
        <v>1.5957300000000001E-3</v>
      </c>
      <c r="M205" s="4">
        <v>1.71608E-3</v>
      </c>
      <c r="N205" s="4">
        <v>2.35783E-3</v>
      </c>
      <c r="O205" s="4">
        <v>1.6163099999999999E-3</v>
      </c>
      <c r="P205" s="4">
        <v>1.18783E-3</v>
      </c>
      <c r="Q205" s="4">
        <v>1.06393E-3</v>
      </c>
      <c r="R205" s="4">
        <v>1.16705E-3</v>
      </c>
      <c r="S205" s="39">
        <f t="shared" si="4"/>
        <v>1.8700100000000001E-3</v>
      </c>
      <c r="T205" s="10">
        <f t="shared" si="5"/>
        <v>0.41155964113607679</v>
      </c>
    </row>
    <row r="206" spans="1:2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4">
        <v>3.9039500000000002E-3</v>
      </c>
      <c r="H206" s="4">
        <v>4.2231500000000002E-3</v>
      </c>
      <c r="I206" s="4">
        <v>3.6239599999999999E-3</v>
      </c>
      <c r="J206" s="4">
        <v>5.4925900000000003E-3</v>
      </c>
      <c r="K206" s="4">
        <v>5.0483400000000001E-3</v>
      </c>
      <c r="L206" s="4">
        <v>5.0618399999999997E-3</v>
      </c>
      <c r="M206" s="4">
        <v>4.1799999999999997E-3</v>
      </c>
      <c r="N206" s="4">
        <v>4.2401499999999998E-3</v>
      </c>
      <c r="O206" s="4">
        <v>6.0927200000000003E-3</v>
      </c>
      <c r="P206" s="4">
        <v>1.1971600000000001E-2</v>
      </c>
      <c r="Q206" s="4">
        <v>1.3580999999999999E-2</v>
      </c>
      <c r="R206" s="4">
        <v>1.3791299999999999E-2</v>
      </c>
      <c r="S206" s="39">
        <f t="shared" si="4"/>
        <v>6.7675499999999998E-3</v>
      </c>
      <c r="T206" s="10">
        <f t="shared" si="5"/>
        <v>0.57819453071533689</v>
      </c>
    </row>
    <row r="207" spans="1:2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4">
        <v>3.9963800000000001E-4</v>
      </c>
      <c r="H207" s="4">
        <v>5.5924000000000002E-4</v>
      </c>
      <c r="I207" s="4">
        <v>5.99308E-4</v>
      </c>
      <c r="J207" s="4">
        <v>5.1219899999999997E-4</v>
      </c>
      <c r="K207" s="4">
        <v>5.3321100000000001E-4</v>
      </c>
      <c r="L207" s="4">
        <v>5.0763999999999996E-4</v>
      </c>
      <c r="M207" s="4">
        <v>5.5184600000000004E-4</v>
      </c>
      <c r="N207" s="4">
        <v>5.1451299999999997E-4</v>
      </c>
      <c r="O207" s="4">
        <v>7.5317299999999999E-4</v>
      </c>
      <c r="P207" s="4">
        <v>5.9827899999999995E-4</v>
      </c>
      <c r="Q207" s="4">
        <v>6.5442799999999998E-4</v>
      </c>
      <c r="R207" s="4">
        <v>6.5768900000000004E-4</v>
      </c>
      <c r="S207" s="39">
        <f t="shared" si="4"/>
        <v>5.7009700000000009E-4</v>
      </c>
      <c r="T207" s="10">
        <f t="shared" si="5"/>
        <v>0.15968140725592597</v>
      </c>
    </row>
    <row r="208" spans="1:20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4">
        <v>5.5927799999999997E-4</v>
      </c>
      <c r="H208" s="4">
        <v>5.70931E-4</v>
      </c>
      <c r="I208" s="4">
        <v>5.3080399999999995E-4</v>
      </c>
      <c r="J208" s="4">
        <v>2.94204E-4</v>
      </c>
      <c r="K208" s="4">
        <v>3.1008400000000002E-4</v>
      </c>
      <c r="L208" s="4">
        <v>3.6959900000000002E-4</v>
      </c>
      <c r="M208" s="4">
        <v>3.8658300000000002E-4</v>
      </c>
      <c r="N208" s="4">
        <v>3.5593099999999998E-4</v>
      </c>
      <c r="O208" s="4">
        <v>5.3068500000000003E-4</v>
      </c>
      <c r="P208" s="4">
        <v>7.2688099999999997E-4</v>
      </c>
      <c r="Q208" s="4">
        <v>8.7531600000000001E-4</v>
      </c>
      <c r="R208" s="4">
        <v>8.0648600000000003E-4</v>
      </c>
      <c r="S208" s="39">
        <f t="shared" si="4"/>
        <v>5.2639850000000003E-4</v>
      </c>
      <c r="T208" s="10">
        <f t="shared" si="5"/>
        <v>0.37004858368886989</v>
      </c>
    </row>
    <row r="209" spans="1:2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4">
        <v>1.19825E-2</v>
      </c>
      <c r="H209" s="4">
        <v>1.3883400000000001E-2</v>
      </c>
      <c r="I209" s="4">
        <v>1.1292999999999999E-2</v>
      </c>
      <c r="J209" s="4">
        <v>1.1471800000000001E-2</v>
      </c>
      <c r="K209" s="4">
        <v>1.26128E-2</v>
      </c>
      <c r="L209" s="4">
        <v>1.1837800000000001E-2</v>
      </c>
      <c r="M209" s="4">
        <v>1.7562299999999999E-2</v>
      </c>
      <c r="N209" s="4">
        <v>1.7184600000000001E-2</v>
      </c>
      <c r="O209" s="4">
        <v>1.7110199999999999E-2</v>
      </c>
      <c r="P209" s="4">
        <v>1.78666E-2</v>
      </c>
      <c r="Q209" s="4">
        <v>1.5984399999999999E-2</v>
      </c>
      <c r="R209" s="4">
        <v>1.6422800000000001E-2</v>
      </c>
      <c r="S209" s="39">
        <f t="shared" si="4"/>
        <v>1.4601016666666669E-2</v>
      </c>
      <c r="T209" s="10">
        <f t="shared" si="5"/>
        <v>0.18159313106751632</v>
      </c>
    </row>
    <row r="210" spans="1:2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4">
        <v>8.8086100000000004E-4</v>
      </c>
      <c r="H210" s="4">
        <v>7.7590099999999996E-4</v>
      </c>
      <c r="I210" s="4">
        <v>9.5543500000000003E-4</v>
      </c>
      <c r="J210" s="4">
        <v>9.7970400000000008E-4</v>
      </c>
      <c r="K210" s="4">
        <v>8.4539000000000001E-4</v>
      </c>
      <c r="L210" s="4">
        <v>6.8453999999999997E-4</v>
      </c>
      <c r="M210" s="4">
        <v>5.2308200000000002E-4</v>
      </c>
      <c r="N210" s="4">
        <v>5.4116099999999996E-4</v>
      </c>
      <c r="O210" s="4">
        <v>4.9176899999999997E-4</v>
      </c>
      <c r="P210" s="4">
        <v>5.4199999999999995E-4</v>
      </c>
      <c r="Q210" s="4">
        <v>4.7880699999999998E-4</v>
      </c>
      <c r="R210" s="4">
        <v>4.7037400000000002E-4</v>
      </c>
      <c r="S210" s="39">
        <f t="shared" si="4"/>
        <v>6.8075200000000018E-4</v>
      </c>
      <c r="T210" s="10">
        <f t="shared" si="5"/>
        <v>0.28887491655386138</v>
      </c>
    </row>
    <row r="211" spans="1:20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4">
        <v>1.08731E-4</v>
      </c>
      <c r="H211" s="4">
        <v>1.10684E-4</v>
      </c>
      <c r="I211" s="4">
        <v>1.06581E-4</v>
      </c>
      <c r="J211" s="4">
        <v>7.2748000000000002E-5</v>
      </c>
      <c r="K211" s="4">
        <v>7.7270399999999998E-5</v>
      </c>
      <c r="L211" s="4">
        <v>9.1092499999999996E-5</v>
      </c>
      <c r="M211" s="4">
        <v>6.0384000000000003E-5</v>
      </c>
      <c r="N211" s="4">
        <v>6.37203E-5</v>
      </c>
      <c r="O211" s="4">
        <v>6.4283900000000003E-5</v>
      </c>
      <c r="P211" s="4">
        <v>4.6658500000000001E-5</v>
      </c>
      <c r="Q211" s="4">
        <v>5.2036400000000002E-5</v>
      </c>
      <c r="R211" s="4">
        <v>5.6658099999999999E-5</v>
      </c>
      <c r="S211" s="39">
        <f t="shared" si="4"/>
        <v>7.5904008333333342E-5</v>
      </c>
      <c r="T211" s="10">
        <f t="shared" si="5"/>
        <v>0.30227297744426285</v>
      </c>
    </row>
    <row r="212" spans="1:20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4">
        <v>5.4322600000000001E-5</v>
      </c>
      <c r="H212" s="4">
        <v>5.3369299999999997E-5</v>
      </c>
      <c r="I212" s="4">
        <v>4.8325799999999997E-5</v>
      </c>
      <c r="J212" s="4">
        <v>5.3575900000000003E-5</v>
      </c>
      <c r="K212" s="4">
        <v>5.0622699999999999E-5</v>
      </c>
      <c r="L212" s="4">
        <v>5.17977E-5</v>
      </c>
      <c r="M212" s="4">
        <v>2.98295E-5</v>
      </c>
      <c r="N212" s="4">
        <v>3.1180599999999998E-5</v>
      </c>
      <c r="O212" s="4">
        <v>2.9542900000000001E-5</v>
      </c>
      <c r="P212" s="4">
        <v>3.4433900000000002E-5</v>
      </c>
      <c r="Q212" s="4">
        <v>3.2560400000000001E-5</v>
      </c>
      <c r="R212" s="4">
        <v>3.1111200000000001E-5</v>
      </c>
      <c r="S212" s="39">
        <f t="shared" si="4"/>
        <v>4.1722708333333324E-5</v>
      </c>
      <c r="T212" s="10">
        <f t="shared" si="5"/>
        <v>0.26153986569448184</v>
      </c>
    </row>
    <row r="213" spans="1:2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4">
        <v>1.1782299999999999E-3</v>
      </c>
      <c r="H213" s="4">
        <v>1.04425E-3</v>
      </c>
      <c r="I213" s="4">
        <v>1.20034E-3</v>
      </c>
      <c r="J213" s="4">
        <v>9.6654100000000001E-4</v>
      </c>
      <c r="K213" s="4">
        <v>1.28853E-3</v>
      </c>
      <c r="L213" s="4">
        <v>1.36177E-3</v>
      </c>
      <c r="M213" s="4">
        <v>6.9892999999999995E-4</v>
      </c>
      <c r="N213" s="4">
        <v>7.15886E-4</v>
      </c>
      <c r="O213" s="4">
        <v>6.8533699999999995E-4</v>
      </c>
      <c r="P213" s="4">
        <v>9.0894399999999996E-4</v>
      </c>
      <c r="Q213" s="4">
        <v>8.8435800000000002E-4</v>
      </c>
      <c r="R213" s="4">
        <v>9.1086900000000002E-4</v>
      </c>
      <c r="S213" s="39">
        <f t="shared" si="4"/>
        <v>9.8699875000000004E-4</v>
      </c>
      <c r="T213" s="10">
        <f t="shared" si="5"/>
        <v>0.23406131711624212</v>
      </c>
    </row>
    <row r="214" spans="1:20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4">
        <v>3.4068199999999997E-4</v>
      </c>
      <c r="H214" s="4">
        <v>2.5058099999999999E-4</v>
      </c>
      <c r="I214" s="4">
        <v>2.9207700000000002E-4</v>
      </c>
      <c r="J214" s="4">
        <v>5.0574300000000001E-4</v>
      </c>
      <c r="K214" s="4">
        <v>4.1253299999999998E-4</v>
      </c>
      <c r="L214" s="4">
        <v>4.1041800000000001E-4</v>
      </c>
      <c r="M214" s="4">
        <v>1.3121899999999999E-4</v>
      </c>
      <c r="N214" s="4">
        <v>1.2992799999999999E-4</v>
      </c>
      <c r="O214" s="4">
        <v>1.2509899999999999E-4</v>
      </c>
      <c r="P214" s="4">
        <v>1.60202E-4</v>
      </c>
      <c r="Q214" s="4">
        <v>1.78903E-4</v>
      </c>
      <c r="R214" s="4">
        <v>2.06133E-4</v>
      </c>
      <c r="S214" s="39">
        <f t="shared" si="4"/>
        <v>2.6195983333333336E-4</v>
      </c>
      <c r="T214" s="10">
        <f t="shared" si="5"/>
        <v>0.49505953560085297</v>
      </c>
    </row>
    <row r="215" spans="1:20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4">
        <v>5.88745E-4</v>
      </c>
      <c r="H215" s="4">
        <v>5.9130000000000001E-4</v>
      </c>
      <c r="I215" s="4">
        <v>6.0331399999999998E-4</v>
      </c>
      <c r="J215" s="4">
        <v>6.19559E-4</v>
      </c>
      <c r="K215" s="4">
        <v>6.7855300000000003E-4</v>
      </c>
      <c r="L215" s="4">
        <v>6.5573499999999996E-4</v>
      </c>
      <c r="M215" s="4">
        <v>3.9966399999999999E-4</v>
      </c>
      <c r="N215" s="4">
        <v>4.061E-4</v>
      </c>
      <c r="O215" s="4">
        <v>4.1002699999999998E-4</v>
      </c>
      <c r="P215" s="4">
        <v>5.0229699999999996E-4</v>
      </c>
      <c r="Q215" s="4">
        <v>5.09068E-4</v>
      </c>
      <c r="R215" s="4">
        <v>5.1212100000000004E-4</v>
      </c>
      <c r="S215" s="39">
        <f t="shared" si="4"/>
        <v>5.3970691666666666E-4</v>
      </c>
      <c r="T215" s="10">
        <f t="shared" si="5"/>
        <v>0.18154950729206235</v>
      </c>
    </row>
    <row r="216" spans="1:2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4">
        <v>3.7070899999999999E-4</v>
      </c>
      <c r="H216" s="4">
        <v>3.7805400000000001E-4</v>
      </c>
      <c r="I216" s="4">
        <v>3.1083E-4</v>
      </c>
      <c r="J216" s="4">
        <v>2.2315799999999999E-3</v>
      </c>
      <c r="K216" s="4">
        <v>2.19937E-3</v>
      </c>
      <c r="L216" s="4">
        <v>2.7744499999999999E-3</v>
      </c>
      <c r="M216" s="4">
        <v>4.6474500000000002E-4</v>
      </c>
      <c r="N216" s="4">
        <v>3.6946499999999997E-4</v>
      </c>
      <c r="O216" s="4">
        <v>3.6849000000000002E-4</v>
      </c>
      <c r="P216" s="4">
        <v>2.7316300000000001E-3</v>
      </c>
      <c r="Q216" s="4">
        <v>2.1771E-3</v>
      </c>
      <c r="R216" s="4">
        <v>2.9374000000000002E-3</v>
      </c>
      <c r="S216" s="39">
        <f t="shared" si="4"/>
        <v>1.4428185833333335E-3</v>
      </c>
      <c r="T216" s="10">
        <f t="shared" si="5"/>
        <v>0.78828227268911666</v>
      </c>
    </row>
    <row r="217" spans="1:2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4">
        <v>4.1041500000000002E-4</v>
      </c>
      <c r="H217" s="4">
        <v>3.0470600000000002E-4</v>
      </c>
      <c r="I217" s="4">
        <v>4.0083600000000001E-4</v>
      </c>
      <c r="J217" s="4">
        <v>6.0277200000000001E-4</v>
      </c>
      <c r="K217" s="4">
        <v>6.5649100000000004E-4</v>
      </c>
      <c r="L217" s="4">
        <v>7.3485399999999995E-4</v>
      </c>
      <c r="M217" s="4">
        <v>2.9417199999999999E-4</v>
      </c>
      <c r="N217" s="4">
        <v>2.8039299999999998E-4</v>
      </c>
      <c r="O217" s="4">
        <v>3.6988E-4</v>
      </c>
      <c r="P217" s="4">
        <v>5.1585499999999996E-4</v>
      </c>
      <c r="Q217" s="4">
        <v>4.7389600000000002E-4</v>
      </c>
      <c r="R217" s="4">
        <v>5.3034899999999995E-4</v>
      </c>
      <c r="S217" s="39">
        <f t="shared" si="4"/>
        <v>4.6455158333333336E-4</v>
      </c>
      <c r="T217" s="10">
        <f t="shared" si="5"/>
        <v>0.31829644923230371</v>
      </c>
    </row>
    <row r="218" spans="1:2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4">
        <v>1.7726899999999999E-3</v>
      </c>
      <c r="H218" s="4">
        <v>1.46046E-3</v>
      </c>
      <c r="I218" s="4">
        <v>1.70659E-3</v>
      </c>
      <c r="J218" s="4">
        <v>1.9146199999999999E-3</v>
      </c>
      <c r="K218" s="4">
        <v>2.0316000000000002E-3</v>
      </c>
      <c r="L218" s="4">
        <v>1.9814300000000002E-3</v>
      </c>
      <c r="M218" s="4">
        <v>5.6378999999999999E-4</v>
      </c>
      <c r="N218" s="4">
        <v>5.8702500000000003E-4</v>
      </c>
      <c r="O218" s="4">
        <v>5.6347999999999999E-4</v>
      </c>
      <c r="P218" s="4">
        <v>6.8822399999999998E-4</v>
      </c>
      <c r="Q218" s="4">
        <v>6.7487500000000002E-4</v>
      </c>
      <c r="R218" s="4">
        <v>6.9865599999999997E-4</v>
      </c>
      <c r="S218" s="39">
        <f t="shared" si="4"/>
        <v>1.2202866666666666E-3</v>
      </c>
      <c r="T218" s="10">
        <f t="shared" si="5"/>
        <v>0.52034502255027548</v>
      </c>
    </row>
    <row r="219" spans="1:20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4">
        <v>5.7367000000000001E-5</v>
      </c>
      <c r="H219" s="4">
        <v>5.1037900000000001E-5</v>
      </c>
      <c r="I219" s="4">
        <v>4.52334E-5</v>
      </c>
      <c r="J219" s="4">
        <v>8.4037799999999997E-5</v>
      </c>
      <c r="K219" s="4">
        <v>8.4671299999999997E-5</v>
      </c>
      <c r="L219" s="4">
        <v>4.7381099999999999E-5</v>
      </c>
      <c r="M219" s="4">
        <v>5.5337400000000003E-5</v>
      </c>
      <c r="N219" s="4">
        <v>4.4689199999999999E-5</v>
      </c>
      <c r="O219" s="4">
        <v>5.9936599999999998E-5</v>
      </c>
      <c r="P219" s="4">
        <v>7.6402099999999998E-5</v>
      </c>
      <c r="Q219" s="4">
        <v>7.7265600000000001E-5</v>
      </c>
      <c r="R219" s="4">
        <v>8.6980700000000006E-5</v>
      </c>
      <c r="S219" s="39">
        <f t="shared" si="4"/>
        <v>6.4195008333333323E-5</v>
      </c>
      <c r="T219" s="10">
        <f t="shared" si="5"/>
        <v>0.25687287336006309</v>
      </c>
    </row>
    <row r="220" spans="1:20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4">
        <v>5.2030299999999995E-4</v>
      </c>
      <c r="H220" s="4">
        <v>5.0322799999999999E-4</v>
      </c>
      <c r="I220" s="4">
        <v>4.8360800000000001E-4</v>
      </c>
      <c r="J220" s="4">
        <v>5.1361699999999996E-4</v>
      </c>
      <c r="K220" s="4">
        <v>5.1908499999999997E-4</v>
      </c>
      <c r="L220" s="4">
        <v>5.4660600000000004E-4</v>
      </c>
      <c r="M220" s="4">
        <v>4.7741400000000001E-4</v>
      </c>
      <c r="N220" s="4">
        <v>4.4053400000000002E-4</v>
      </c>
      <c r="O220" s="4">
        <v>5.0682400000000001E-4</v>
      </c>
      <c r="P220" s="4">
        <v>6.4677500000000004E-4</v>
      </c>
      <c r="Q220" s="4">
        <v>7.0079300000000001E-4</v>
      </c>
      <c r="R220" s="4">
        <v>7.1528399999999995E-4</v>
      </c>
      <c r="S220" s="39">
        <f t="shared" si="4"/>
        <v>5.4783925000000003E-4</v>
      </c>
      <c r="T220" s="10">
        <f t="shared" si="5"/>
        <v>0.16349703032728766</v>
      </c>
    </row>
    <row r="221" spans="1:20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4">
        <v>9.3600700000000007E-5</v>
      </c>
      <c r="H221" s="4">
        <v>9.2398999999999994E-5</v>
      </c>
      <c r="I221" s="4">
        <v>9.1034300000000004E-5</v>
      </c>
      <c r="J221" s="4">
        <v>8.3840399999999998E-5</v>
      </c>
      <c r="K221" s="4">
        <v>8.9396399999999997E-5</v>
      </c>
      <c r="L221" s="4">
        <v>9.6183300000000005E-5</v>
      </c>
      <c r="M221" s="4">
        <v>9.7880999999999993E-5</v>
      </c>
      <c r="N221" s="4">
        <v>9.4772700000000001E-5</v>
      </c>
      <c r="O221" s="4">
        <v>1.10884E-4</v>
      </c>
      <c r="P221" s="4">
        <v>1.14126E-4</v>
      </c>
      <c r="Q221" s="4">
        <v>1.38617E-4</v>
      </c>
      <c r="R221" s="4">
        <v>1.33301E-4</v>
      </c>
      <c r="S221" s="39">
        <f t="shared" si="4"/>
        <v>1.0300298333333333E-4</v>
      </c>
      <c r="T221" s="10">
        <f t="shared" si="5"/>
        <v>0.17091197740006014</v>
      </c>
    </row>
    <row r="222" spans="1:20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4">
        <v>6.7007099999999998E-5</v>
      </c>
      <c r="H222" s="4">
        <v>6.5811399999999998E-5</v>
      </c>
      <c r="I222" s="4">
        <v>6.5747799999999994E-5</v>
      </c>
      <c r="J222" s="4">
        <v>7.11555E-5</v>
      </c>
      <c r="K222" s="4">
        <v>7.4389199999999996E-5</v>
      </c>
      <c r="L222" s="4">
        <v>6.7855599999999995E-5</v>
      </c>
      <c r="M222" s="4">
        <v>7.0310700000000004E-5</v>
      </c>
      <c r="N222" s="4">
        <v>6.4516800000000005E-5</v>
      </c>
      <c r="O222" s="4">
        <v>7.8811200000000002E-5</v>
      </c>
      <c r="P222" s="4">
        <v>9.2922400000000003E-5</v>
      </c>
      <c r="Q222" s="4">
        <v>1.0629E-4</v>
      </c>
      <c r="R222" s="4">
        <v>1.05074E-4</v>
      </c>
      <c r="S222" s="39">
        <f t="shared" si="4"/>
        <v>7.7490974999999999E-5</v>
      </c>
      <c r="T222" s="10">
        <f t="shared" si="5"/>
        <v>0.19751136428163529</v>
      </c>
    </row>
    <row r="223" spans="1:20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4">
        <v>2.5838800000000001E-5</v>
      </c>
      <c r="H223" s="4">
        <v>2.92362E-5</v>
      </c>
      <c r="I223" s="4">
        <v>2.8379200000000001E-5</v>
      </c>
      <c r="J223" s="4">
        <v>1.85253E-5</v>
      </c>
      <c r="K223" s="4">
        <v>2.2668999999999999E-5</v>
      </c>
      <c r="L223" s="4">
        <v>2.25551E-5</v>
      </c>
      <c r="M223" s="4">
        <v>6.7377400000000003E-5</v>
      </c>
      <c r="N223" s="4">
        <v>5.97242E-5</v>
      </c>
      <c r="O223" s="4">
        <v>6.9182200000000003E-5</v>
      </c>
      <c r="P223" s="4">
        <v>8.48058E-5</v>
      </c>
      <c r="Q223" s="4">
        <v>8.0991100000000005E-5</v>
      </c>
      <c r="R223" s="4">
        <v>8.5535699999999995E-5</v>
      </c>
      <c r="S223" s="39">
        <f t="shared" si="4"/>
        <v>4.9568333333333338E-5</v>
      </c>
      <c r="T223" s="10">
        <f t="shared" si="5"/>
        <v>0.54981230134419612</v>
      </c>
    </row>
    <row r="224" spans="1:20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4">
        <v>7.7927000000000001E-5</v>
      </c>
      <c r="H224" s="4">
        <v>6.8863399999999995E-5</v>
      </c>
      <c r="I224" s="4">
        <v>7.2202399999999998E-5</v>
      </c>
      <c r="J224" s="4">
        <v>8.4758200000000004E-5</v>
      </c>
      <c r="K224" s="4">
        <v>8.7409200000000003E-5</v>
      </c>
      <c r="L224" s="4">
        <v>9.5178800000000004E-5</v>
      </c>
      <c r="M224" s="4">
        <v>9.4433599999999997E-5</v>
      </c>
      <c r="N224" s="4">
        <v>8.4221200000000006E-5</v>
      </c>
      <c r="O224" s="4">
        <v>1.02518E-4</v>
      </c>
      <c r="P224" s="4">
        <v>1.3544300000000001E-4</v>
      </c>
      <c r="Q224" s="4">
        <v>1.40402E-4</v>
      </c>
      <c r="R224" s="4">
        <v>1.4765000000000001E-4</v>
      </c>
      <c r="S224" s="39">
        <f t="shared" si="4"/>
        <v>9.9250566666666675E-5</v>
      </c>
      <c r="T224" s="10">
        <f t="shared" si="5"/>
        <v>0.27310700734468524</v>
      </c>
    </row>
    <row r="225" spans="1:20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4">
        <v>1.9978699999999999E-4</v>
      </c>
      <c r="H225" s="4">
        <v>1.9186100000000001E-4</v>
      </c>
      <c r="I225" s="4">
        <v>1.9049900000000001E-4</v>
      </c>
      <c r="J225" s="4">
        <v>1.9799800000000001E-4</v>
      </c>
      <c r="K225" s="4">
        <v>1.99903E-4</v>
      </c>
      <c r="L225" s="4">
        <v>2.09209E-4</v>
      </c>
      <c r="M225" s="4">
        <v>2.0823099999999999E-4</v>
      </c>
      <c r="N225" s="4">
        <v>1.84723E-4</v>
      </c>
      <c r="O225" s="4">
        <v>1.9212E-4</v>
      </c>
      <c r="P225" s="4">
        <v>2.6279500000000002E-4</v>
      </c>
      <c r="Q225" s="4">
        <v>3.1934200000000002E-4</v>
      </c>
      <c r="R225" s="4">
        <v>2.8951200000000002E-4</v>
      </c>
      <c r="S225" s="39">
        <f t="shared" si="4"/>
        <v>2.2049833333333331E-4</v>
      </c>
      <c r="T225" s="10">
        <f t="shared" si="5"/>
        <v>0.20173127621768325</v>
      </c>
    </row>
    <row r="226" spans="1:2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4">
        <v>3.8282300000000002E-4</v>
      </c>
      <c r="H226" s="4">
        <v>3.9416899999999999E-4</v>
      </c>
      <c r="I226" s="4">
        <v>4.4255E-4</v>
      </c>
      <c r="J226" s="4">
        <v>2.8811199999999998E-4</v>
      </c>
      <c r="K226" s="4">
        <v>3.4451099999999998E-4</v>
      </c>
      <c r="L226" s="4">
        <v>3.4486899999999998E-4</v>
      </c>
      <c r="M226" s="4">
        <v>9.8303600000000007E-4</v>
      </c>
      <c r="N226" s="4">
        <v>8.7994199999999999E-4</v>
      </c>
      <c r="O226" s="4">
        <v>9.6628700000000003E-4</v>
      </c>
      <c r="P226" s="4">
        <v>1.2037700000000001E-3</v>
      </c>
      <c r="Q226" s="4">
        <v>1.3276099999999999E-3</v>
      </c>
      <c r="R226" s="4">
        <v>1.3457199999999999E-3</v>
      </c>
      <c r="S226" s="39">
        <f t="shared" si="4"/>
        <v>7.4194991666666661E-4</v>
      </c>
      <c r="T226" s="10">
        <f t="shared" si="5"/>
        <v>0.56154605963466175</v>
      </c>
    </row>
    <row r="227" spans="1:20" x14ac:dyDescent="0.25">
      <c r="A227" s="5"/>
      <c r="B227" s="5"/>
      <c r="C227" s="5"/>
      <c r="D227" s="5"/>
      <c r="E227" s="6"/>
      <c r="F227" s="5"/>
      <c r="S227" s="39"/>
      <c r="T227" s="10"/>
    </row>
    <row r="231" spans="1:20" x14ac:dyDescent="0.25">
      <c r="A231" t="s">
        <v>584</v>
      </c>
    </row>
    <row r="232" spans="1:20" ht="30" x14ac:dyDescent="0.25">
      <c r="A232" s="5" t="s">
        <v>103</v>
      </c>
      <c r="B232" s="5" t="s">
        <v>104</v>
      </c>
      <c r="C232" s="5" t="s">
        <v>105</v>
      </c>
      <c r="D232" s="5" t="s">
        <v>106</v>
      </c>
      <c r="E232" s="5" t="s">
        <v>107</v>
      </c>
      <c r="F232" s="5" t="s">
        <v>108</v>
      </c>
      <c r="G232" s="51" t="s">
        <v>595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8"/>
    </row>
    <row r="233" spans="1:20" ht="30" x14ac:dyDescent="0.25">
      <c r="A233" s="5" t="s">
        <v>110</v>
      </c>
      <c r="B233" s="5">
        <v>1</v>
      </c>
      <c r="C233" s="5" t="s">
        <v>485</v>
      </c>
      <c r="D233" s="5" t="s">
        <v>486</v>
      </c>
      <c r="E233" s="37" t="s">
        <v>487</v>
      </c>
      <c r="F233" s="5" t="s">
        <v>111</v>
      </c>
      <c r="G233" s="4">
        <f>1-G50</f>
        <v>0.98202630000000002</v>
      </c>
      <c r="H233" s="4">
        <f t="shared" ref="H233:R233" si="6">1-H50</f>
        <v>0.98382309999999995</v>
      </c>
      <c r="I233" s="4">
        <f t="shared" si="6"/>
        <v>0.98333780000000004</v>
      </c>
      <c r="J233" s="4">
        <f t="shared" si="6"/>
        <v>0.98807160000000005</v>
      </c>
      <c r="K233" s="4">
        <f t="shared" si="6"/>
        <v>0.98516320000000002</v>
      </c>
      <c r="L233" s="4">
        <f t="shared" si="6"/>
        <v>0.98279850000000002</v>
      </c>
      <c r="M233" s="4">
        <f t="shared" si="6"/>
        <v>0.99368690000000004</v>
      </c>
      <c r="N233" s="4">
        <f t="shared" si="6"/>
        <v>0.99346767000000002</v>
      </c>
      <c r="O233" s="4">
        <f t="shared" si="6"/>
        <v>0.99349412999999998</v>
      </c>
      <c r="P233" s="4">
        <f t="shared" si="6"/>
        <v>0.99438811999999999</v>
      </c>
      <c r="Q233" s="4">
        <f t="shared" si="6"/>
        <v>0.99405955000000001</v>
      </c>
      <c r="R233" s="4">
        <f t="shared" si="6"/>
        <v>0.99325421999999997</v>
      </c>
      <c r="S233" s="10"/>
    </row>
    <row r="234" spans="1:20" ht="30" x14ac:dyDescent="0.25">
      <c r="A234" s="5" t="s">
        <v>110</v>
      </c>
      <c r="B234" s="5">
        <v>13</v>
      </c>
      <c r="C234" s="5" t="s">
        <v>115</v>
      </c>
      <c r="D234" s="5" t="s">
        <v>116</v>
      </c>
      <c r="E234" s="37" t="s">
        <v>117</v>
      </c>
      <c r="F234" s="5" t="s">
        <v>111</v>
      </c>
      <c r="G234" s="4">
        <f t="shared" ref="G234:R236" si="7">1-G51</f>
        <v>0.99984208600000002</v>
      </c>
      <c r="H234" s="4">
        <f t="shared" si="7"/>
        <v>0.999823978</v>
      </c>
      <c r="I234" s="4">
        <f t="shared" si="7"/>
        <v>0.99983544599999996</v>
      </c>
      <c r="J234" s="4">
        <f t="shared" si="7"/>
        <v>0.99982505499999996</v>
      </c>
      <c r="K234" s="4">
        <f t="shared" si="7"/>
        <v>0.99980636899999997</v>
      </c>
      <c r="L234" s="4">
        <f t="shared" si="7"/>
        <v>0.99984656000000005</v>
      </c>
      <c r="M234" s="4">
        <f t="shared" si="7"/>
        <v>0.99982071699999997</v>
      </c>
      <c r="N234" s="4">
        <f t="shared" si="7"/>
        <v>0.99981935499999997</v>
      </c>
      <c r="O234" s="4">
        <f t="shared" si="7"/>
        <v>0.99981302000000005</v>
      </c>
      <c r="P234" s="4">
        <f t="shared" si="7"/>
        <v>0.99975940200000002</v>
      </c>
      <c r="Q234" s="4">
        <f t="shared" si="7"/>
        <v>0.99973915499999999</v>
      </c>
      <c r="R234" s="4">
        <f t="shared" si="7"/>
        <v>0.99973538399999995</v>
      </c>
      <c r="S234" s="10"/>
    </row>
    <row r="235" spans="1:20" ht="30" x14ac:dyDescent="0.25">
      <c r="A235" s="5" t="s">
        <v>110</v>
      </c>
      <c r="B235" s="5">
        <v>30</v>
      </c>
      <c r="C235" s="5" t="s">
        <v>118</v>
      </c>
      <c r="D235" s="5" t="s">
        <v>114</v>
      </c>
      <c r="E235" s="37" t="s">
        <v>119</v>
      </c>
      <c r="F235" s="5" t="s">
        <v>120</v>
      </c>
      <c r="G235" s="4">
        <f t="shared" si="7"/>
        <v>0.99931910300000004</v>
      </c>
      <c r="H235" s="4">
        <f t="shared" si="7"/>
        <v>0.99940546399999997</v>
      </c>
      <c r="I235" s="4">
        <f t="shared" si="7"/>
        <v>0.99952061599999997</v>
      </c>
      <c r="J235" s="4">
        <f t="shared" si="7"/>
        <v>0.99971503100000003</v>
      </c>
      <c r="K235" s="4">
        <f t="shared" si="7"/>
        <v>0.99973793600000005</v>
      </c>
      <c r="L235" s="4">
        <f t="shared" si="7"/>
        <v>0.999675168</v>
      </c>
      <c r="M235" s="4">
        <f t="shared" si="7"/>
        <v>0.99981606999999995</v>
      </c>
      <c r="N235" s="4">
        <f t="shared" si="7"/>
        <v>0.99983666299999996</v>
      </c>
      <c r="O235" s="4">
        <f t="shared" si="7"/>
        <v>0.99986031900000005</v>
      </c>
      <c r="P235" s="4">
        <f t="shared" si="7"/>
        <v>0.999858633</v>
      </c>
      <c r="Q235" s="4">
        <f t="shared" si="7"/>
        <v>0.99987957800000005</v>
      </c>
      <c r="R235" s="4">
        <f t="shared" si="7"/>
        <v>0.99987596499999998</v>
      </c>
      <c r="S235" s="10"/>
    </row>
    <row r="236" spans="1:20" ht="30" x14ac:dyDescent="0.25">
      <c r="A236" s="5" t="s">
        <v>110</v>
      </c>
      <c r="B236" s="5">
        <v>31</v>
      </c>
      <c r="C236" s="5" t="s">
        <v>121</v>
      </c>
      <c r="D236" s="5" t="s">
        <v>112</v>
      </c>
      <c r="E236" s="37" t="s">
        <v>122</v>
      </c>
      <c r="F236" s="5" t="s">
        <v>123</v>
      </c>
      <c r="G236" s="4">
        <f t="shared" si="7"/>
        <v>0.99756111000000003</v>
      </c>
      <c r="H236" s="4">
        <f t="shared" si="7"/>
        <v>0.99744544999999996</v>
      </c>
      <c r="I236" s="4">
        <f t="shared" si="7"/>
        <v>0.99777042000000005</v>
      </c>
      <c r="J236" s="4">
        <f t="shared" si="7"/>
        <v>0.99732708999999997</v>
      </c>
      <c r="K236" s="4">
        <f t="shared" si="7"/>
        <v>0.99706406999999997</v>
      </c>
      <c r="L236" s="4">
        <f t="shared" si="7"/>
        <v>0.99728317</v>
      </c>
      <c r="M236" s="4">
        <f t="shared" si="7"/>
        <v>0.99949116500000001</v>
      </c>
      <c r="N236" s="4">
        <f t="shared" si="7"/>
        <v>0.999503963</v>
      </c>
      <c r="O236" s="4">
        <f t="shared" si="7"/>
        <v>0.99952172900000003</v>
      </c>
      <c r="P236" s="4">
        <f t="shared" si="7"/>
        <v>0.99939056100000001</v>
      </c>
      <c r="Q236" s="4">
        <f t="shared" si="7"/>
        <v>0.99930720399999995</v>
      </c>
      <c r="R236" s="4">
        <f t="shared" si="7"/>
        <v>0.99936421099999995</v>
      </c>
      <c r="S236" s="10"/>
    </row>
    <row r="237" spans="1:20" ht="30" x14ac:dyDescent="0.25">
      <c r="A237" s="5" t="s">
        <v>110</v>
      </c>
      <c r="B237" s="5">
        <v>34</v>
      </c>
      <c r="C237" s="5" t="s">
        <v>488</v>
      </c>
      <c r="D237" s="5" t="s">
        <v>125</v>
      </c>
      <c r="E237" s="37" t="s">
        <v>489</v>
      </c>
      <c r="F237" s="5" t="s">
        <v>111</v>
      </c>
      <c r="G237" s="4">
        <f>1-G54-G55</f>
        <v>0.99729975000000004</v>
      </c>
      <c r="H237" s="4">
        <f t="shared" ref="H237:R237" si="8">1-H54-H55</f>
        <v>0.99734029999999996</v>
      </c>
      <c r="I237" s="4">
        <f t="shared" si="8"/>
        <v>0.99751361900000002</v>
      </c>
      <c r="J237" s="4">
        <f t="shared" si="8"/>
        <v>0.99725956999999998</v>
      </c>
      <c r="K237" s="4">
        <f t="shared" si="8"/>
        <v>0.9969225599999999</v>
      </c>
      <c r="L237" s="4">
        <f t="shared" si="8"/>
        <v>0.997568122</v>
      </c>
      <c r="M237" s="4">
        <f t="shared" si="8"/>
        <v>0.99727125999999999</v>
      </c>
      <c r="N237" s="4">
        <f t="shared" si="8"/>
        <v>0.99751572999999993</v>
      </c>
      <c r="O237" s="4">
        <f t="shared" si="8"/>
        <v>0.99738722000000002</v>
      </c>
      <c r="P237" s="4">
        <f t="shared" si="8"/>
        <v>0.99642019999999998</v>
      </c>
      <c r="Q237" s="4">
        <f t="shared" si="8"/>
        <v>0.99639475999999993</v>
      </c>
      <c r="R237" s="4">
        <f t="shared" si="8"/>
        <v>0.9961395500000001</v>
      </c>
      <c r="S237" s="10"/>
    </row>
    <row r="238" spans="1:20" ht="30" x14ac:dyDescent="0.25">
      <c r="A238" s="5" t="s">
        <v>110</v>
      </c>
      <c r="B238" s="5">
        <v>34</v>
      </c>
      <c r="C238" s="5" t="s">
        <v>490</v>
      </c>
      <c r="D238" s="5" t="s">
        <v>424</v>
      </c>
      <c r="E238" s="37" t="s">
        <v>491</v>
      </c>
      <c r="F238" s="5" t="s">
        <v>111</v>
      </c>
      <c r="G238" s="4">
        <f>1-G54-G55</f>
        <v>0.99729975000000004</v>
      </c>
      <c r="H238" s="4">
        <f t="shared" ref="H238:R238" si="9">1-H54-H55</f>
        <v>0.99734029999999996</v>
      </c>
      <c r="I238" s="4">
        <f t="shared" si="9"/>
        <v>0.99751361900000002</v>
      </c>
      <c r="J238" s="4">
        <f t="shared" si="9"/>
        <v>0.99725956999999998</v>
      </c>
      <c r="K238" s="4">
        <f t="shared" si="9"/>
        <v>0.9969225599999999</v>
      </c>
      <c r="L238" s="4">
        <f t="shared" si="9"/>
        <v>0.997568122</v>
      </c>
      <c r="M238" s="4">
        <f t="shared" si="9"/>
        <v>0.99727125999999999</v>
      </c>
      <c r="N238" s="4">
        <f t="shared" si="9"/>
        <v>0.99751572999999993</v>
      </c>
      <c r="O238" s="4">
        <f t="shared" si="9"/>
        <v>0.99738722000000002</v>
      </c>
      <c r="P238" s="4">
        <f t="shared" si="9"/>
        <v>0.99642019999999998</v>
      </c>
      <c r="Q238" s="4">
        <f t="shared" si="9"/>
        <v>0.99639475999999993</v>
      </c>
      <c r="R238" s="4">
        <f t="shared" si="9"/>
        <v>0.9961395500000001</v>
      </c>
      <c r="S238" s="10"/>
    </row>
    <row r="239" spans="1:20" ht="30" x14ac:dyDescent="0.25">
      <c r="A239" s="5" t="s">
        <v>110</v>
      </c>
      <c r="B239" s="5">
        <v>37</v>
      </c>
      <c r="C239" s="5" t="s">
        <v>378</v>
      </c>
      <c r="D239" s="5" t="s">
        <v>125</v>
      </c>
      <c r="E239" s="37" t="s">
        <v>379</v>
      </c>
      <c r="F239" s="5" t="s">
        <v>111</v>
      </c>
      <c r="G239" s="4">
        <f t="shared" ref="G239:R240" si="10">1-G56</f>
        <v>0.99875603000000002</v>
      </c>
      <c r="H239" s="4">
        <f t="shared" si="10"/>
        <v>0.99889733000000003</v>
      </c>
      <c r="I239" s="4">
        <f t="shared" si="10"/>
        <v>0.99932060599999994</v>
      </c>
      <c r="J239" s="4">
        <f t="shared" si="10"/>
        <v>0.99905316399999999</v>
      </c>
      <c r="K239" s="4">
        <f t="shared" si="10"/>
        <v>0.99881993999999996</v>
      </c>
      <c r="L239" s="4">
        <f t="shared" si="10"/>
        <v>0.99882596999999995</v>
      </c>
      <c r="M239" s="4">
        <f t="shared" si="10"/>
        <v>0.99895623</v>
      </c>
      <c r="N239" s="4">
        <f t="shared" si="10"/>
        <v>0.99893069000000001</v>
      </c>
      <c r="O239" s="4">
        <f t="shared" si="10"/>
        <v>0.99884726000000001</v>
      </c>
      <c r="P239" s="4">
        <f t="shared" si="10"/>
        <v>0.99775426</v>
      </c>
      <c r="Q239" s="4">
        <f t="shared" si="10"/>
        <v>0.99793368999999998</v>
      </c>
      <c r="R239" s="4">
        <f t="shared" si="10"/>
        <v>0.99754502</v>
      </c>
      <c r="S239" s="10"/>
    </row>
    <row r="240" spans="1:20" ht="30" x14ac:dyDescent="0.25">
      <c r="A240" s="5" t="s">
        <v>110</v>
      </c>
      <c r="B240" s="5">
        <v>44</v>
      </c>
      <c r="C240" s="5" t="s">
        <v>128</v>
      </c>
      <c r="D240" s="5" t="s">
        <v>116</v>
      </c>
      <c r="E240" s="37" t="s">
        <v>129</v>
      </c>
      <c r="F240" s="5" t="s">
        <v>127</v>
      </c>
      <c r="G240" s="4">
        <f t="shared" si="10"/>
        <v>0.99955195699999999</v>
      </c>
      <c r="H240" s="4">
        <f t="shared" si="10"/>
        <v>0.99961613800000004</v>
      </c>
      <c r="I240" s="4">
        <f t="shared" si="10"/>
        <v>0.99956593999999999</v>
      </c>
      <c r="J240" s="4">
        <f t="shared" si="10"/>
        <v>0.99968875899999998</v>
      </c>
      <c r="K240" s="4">
        <f t="shared" si="10"/>
        <v>0.99961054100000002</v>
      </c>
      <c r="L240" s="4">
        <f t="shared" si="10"/>
        <v>0.99958659599999999</v>
      </c>
      <c r="M240" s="4">
        <f t="shared" si="10"/>
        <v>0.99971315599999999</v>
      </c>
      <c r="N240" s="4">
        <f t="shared" si="10"/>
        <v>0.99973200299999998</v>
      </c>
      <c r="O240" s="4">
        <f t="shared" si="10"/>
        <v>0.99970968400000004</v>
      </c>
      <c r="P240" s="4">
        <f t="shared" si="10"/>
        <v>0.99972045200000004</v>
      </c>
      <c r="Q240" s="4">
        <f t="shared" si="10"/>
        <v>0.99972738500000002</v>
      </c>
      <c r="R240" s="4">
        <f t="shared" si="10"/>
        <v>0.99967625699999996</v>
      </c>
      <c r="S240" s="10"/>
    </row>
    <row r="241" spans="1:19" ht="30" x14ac:dyDescent="0.25">
      <c r="A241" s="5" t="s">
        <v>110</v>
      </c>
      <c r="B241" s="5">
        <v>48</v>
      </c>
      <c r="C241" s="5" t="s">
        <v>380</v>
      </c>
      <c r="D241" s="5" t="s">
        <v>125</v>
      </c>
      <c r="E241" s="37" t="s">
        <v>381</v>
      </c>
      <c r="F241" s="5" t="s">
        <v>382</v>
      </c>
      <c r="G241" s="4">
        <f>1-G58-G59</f>
        <v>0.99937682999999999</v>
      </c>
      <c r="H241" s="4">
        <f t="shared" ref="H241:R241" si="11">1-H58-H59</f>
        <v>0.99948278530000001</v>
      </c>
      <c r="I241" s="4">
        <f t="shared" si="11"/>
        <v>0.99944448200000002</v>
      </c>
      <c r="J241" s="4">
        <f t="shared" si="11"/>
        <v>0.99906799169999994</v>
      </c>
      <c r="K241" s="4">
        <f t="shared" si="11"/>
        <v>0.99897534200000004</v>
      </c>
      <c r="L241" s="4">
        <f t="shared" si="11"/>
        <v>0.99906930400000005</v>
      </c>
      <c r="M241" s="4">
        <f t="shared" si="11"/>
        <v>0.99950453670000006</v>
      </c>
      <c r="N241" s="4">
        <f t="shared" si="11"/>
        <v>0.99955183040000006</v>
      </c>
      <c r="O241" s="4">
        <f t="shared" si="11"/>
        <v>0.99953775249999999</v>
      </c>
      <c r="P241" s="4">
        <f t="shared" si="11"/>
        <v>0.99920748579999996</v>
      </c>
      <c r="Q241" s="4">
        <f t="shared" si="11"/>
        <v>0.99921481360000008</v>
      </c>
      <c r="R241" s="4">
        <f t="shared" si="11"/>
        <v>0.99917974580000002</v>
      </c>
      <c r="S241" s="10"/>
    </row>
    <row r="242" spans="1:19" ht="30" x14ac:dyDescent="0.25">
      <c r="A242" s="5" t="s">
        <v>110</v>
      </c>
      <c r="B242" s="5">
        <v>48</v>
      </c>
      <c r="C242" s="5" t="s">
        <v>383</v>
      </c>
      <c r="D242" s="5" t="s">
        <v>126</v>
      </c>
      <c r="E242" s="37" t="s">
        <v>384</v>
      </c>
      <c r="F242" s="5" t="s">
        <v>382</v>
      </c>
      <c r="G242" s="4">
        <f>1-G58-G59</f>
        <v>0.99937682999999999</v>
      </c>
      <c r="H242" s="4">
        <f t="shared" ref="H242:R242" si="12">1-H58-H59</f>
        <v>0.99948278530000001</v>
      </c>
      <c r="I242" s="4">
        <f t="shared" si="12"/>
        <v>0.99944448200000002</v>
      </c>
      <c r="J242" s="4">
        <f t="shared" si="12"/>
        <v>0.99906799169999994</v>
      </c>
      <c r="K242" s="4">
        <f t="shared" si="12"/>
        <v>0.99897534200000004</v>
      </c>
      <c r="L242" s="4">
        <f t="shared" si="12"/>
        <v>0.99906930400000005</v>
      </c>
      <c r="M242" s="4">
        <f t="shared" si="12"/>
        <v>0.99950453670000006</v>
      </c>
      <c r="N242" s="4">
        <f t="shared" si="12"/>
        <v>0.99955183040000006</v>
      </c>
      <c r="O242" s="4">
        <f t="shared" si="12"/>
        <v>0.99953775249999999</v>
      </c>
      <c r="P242" s="4">
        <f t="shared" si="12"/>
        <v>0.99920748579999996</v>
      </c>
      <c r="Q242" s="4">
        <f t="shared" si="12"/>
        <v>0.99921481360000008</v>
      </c>
      <c r="R242" s="4">
        <f t="shared" si="12"/>
        <v>0.99917974580000002</v>
      </c>
      <c r="S242" s="10"/>
    </row>
    <row r="243" spans="1:19" ht="30" x14ac:dyDescent="0.25">
      <c r="A243" s="5" t="s">
        <v>110</v>
      </c>
      <c r="B243" s="5">
        <v>55</v>
      </c>
      <c r="C243" s="5" t="s">
        <v>492</v>
      </c>
      <c r="D243" s="5" t="s">
        <v>114</v>
      </c>
      <c r="E243" s="37" t="s">
        <v>493</v>
      </c>
      <c r="F243" s="5" t="s">
        <v>494</v>
      </c>
      <c r="G243" s="4">
        <f>1-G60</f>
        <v>0.99993304999999999</v>
      </c>
      <c r="H243" s="4">
        <f t="shared" ref="H243:R243" si="13">1-H60</f>
        <v>0.99991192659999995</v>
      </c>
      <c r="I243" s="4">
        <f t="shared" si="13"/>
        <v>0.99995100670000003</v>
      </c>
      <c r="J243" s="4">
        <f t="shared" si="13"/>
        <v>0.99993362860000001</v>
      </c>
      <c r="K243" s="4">
        <f t="shared" si="13"/>
        <v>0.99991219740000004</v>
      </c>
      <c r="L243" s="4">
        <f t="shared" si="13"/>
        <v>0.9999309555</v>
      </c>
      <c r="M243" s="4">
        <f t="shared" si="13"/>
        <v>0.99998714970000002</v>
      </c>
      <c r="N243" s="4">
        <f t="shared" si="13"/>
        <v>0.99996478060000005</v>
      </c>
      <c r="O243" s="4">
        <f t="shared" si="13"/>
        <v>0.99999799352999996</v>
      </c>
      <c r="P243" s="4">
        <f t="shared" si="13"/>
        <v>0.99998360259999997</v>
      </c>
      <c r="Q243" s="4">
        <f t="shared" si="13"/>
        <v>0.99997822219999999</v>
      </c>
      <c r="R243" s="4">
        <f t="shared" si="13"/>
        <v>0.99995211839999998</v>
      </c>
      <c r="S243" s="10"/>
    </row>
    <row r="244" spans="1:19" ht="30" x14ac:dyDescent="0.25">
      <c r="A244" s="5" t="s">
        <v>110</v>
      </c>
      <c r="B244" s="5">
        <v>56</v>
      </c>
      <c r="C244" s="5" t="s">
        <v>131</v>
      </c>
      <c r="D244" s="5" t="s">
        <v>130</v>
      </c>
      <c r="E244" s="37" t="s">
        <v>132</v>
      </c>
      <c r="F244" s="5" t="s">
        <v>133</v>
      </c>
      <c r="G244" s="4">
        <f t="shared" ref="G244:R251" si="14">1-G61</f>
        <v>0.99994680530000002</v>
      </c>
      <c r="H244" s="4">
        <f t="shared" si="14"/>
        <v>0.9999529828</v>
      </c>
      <c r="I244" s="4">
        <f t="shared" si="14"/>
        <v>0.99995034260000004</v>
      </c>
      <c r="J244" s="4">
        <f t="shared" si="14"/>
        <v>0.99991186040000002</v>
      </c>
      <c r="K244" s="4">
        <f t="shared" si="14"/>
        <v>0.99992107789999995</v>
      </c>
      <c r="L244" s="4">
        <f t="shared" si="14"/>
        <v>0.99992529750000003</v>
      </c>
      <c r="M244" s="4">
        <f t="shared" si="14"/>
        <v>0.99997839300000002</v>
      </c>
      <c r="N244" s="4">
        <f t="shared" si="14"/>
        <v>0.99997870119999999</v>
      </c>
      <c r="O244" s="4">
        <f t="shared" si="14"/>
        <v>0.99997782690000003</v>
      </c>
      <c r="P244" s="4">
        <f t="shared" si="14"/>
        <v>0.99997547760000005</v>
      </c>
      <c r="Q244" s="4">
        <f t="shared" si="14"/>
        <v>0.99997433710000005</v>
      </c>
      <c r="R244" s="4">
        <f t="shared" si="14"/>
        <v>0.999969565</v>
      </c>
      <c r="S244" s="10"/>
    </row>
    <row r="245" spans="1:19" ht="30" x14ac:dyDescent="0.25">
      <c r="A245" s="5" t="s">
        <v>110</v>
      </c>
      <c r="B245" s="5">
        <v>56</v>
      </c>
      <c r="C245" s="5" t="s">
        <v>134</v>
      </c>
      <c r="D245" s="5" t="s">
        <v>112</v>
      </c>
      <c r="E245" s="37" t="s">
        <v>135</v>
      </c>
      <c r="F245" s="5" t="s">
        <v>136</v>
      </c>
      <c r="G245" s="4">
        <f t="shared" si="14"/>
        <v>0.99987336599999999</v>
      </c>
      <c r="H245" s="4">
        <f t="shared" si="14"/>
        <v>0.99989371800000004</v>
      </c>
      <c r="I245" s="4">
        <f t="shared" si="14"/>
        <v>0.99989308399999999</v>
      </c>
      <c r="J245" s="4">
        <f t="shared" si="14"/>
        <v>0.99987335899999996</v>
      </c>
      <c r="K245" s="4">
        <f t="shared" si="14"/>
        <v>0.99989381700000002</v>
      </c>
      <c r="L245" s="4">
        <f t="shared" si="14"/>
        <v>0.99989481000000002</v>
      </c>
      <c r="M245" s="4">
        <f t="shared" si="14"/>
        <v>0.9999286261</v>
      </c>
      <c r="N245" s="4">
        <f t="shared" si="14"/>
        <v>0.99992645879999997</v>
      </c>
      <c r="O245" s="4">
        <f t="shared" si="14"/>
        <v>0.99993593459999996</v>
      </c>
      <c r="P245" s="4">
        <f t="shared" si="14"/>
        <v>0.99992828960000002</v>
      </c>
      <c r="Q245" s="4">
        <f t="shared" si="14"/>
        <v>0.99992818139999995</v>
      </c>
      <c r="R245" s="4">
        <f t="shared" si="14"/>
        <v>0.99992722020000002</v>
      </c>
      <c r="S245" s="10"/>
    </row>
    <row r="246" spans="1:19" ht="30" x14ac:dyDescent="0.25">
      <c r="A246" s="5" t="s">
        <v>110</v>
      </c>
      <c r="B246" s="5">
        <v>59</v>
      </c>
      <c r="C246" s="5" t="s">
        <v>137</v>
      </c>
      <c r="D246" s="5" t="s">
        <v>130</v>
      </c>
      <c r="E246" s="37" t="s">
        <v>138</v>
      </c>
      <c r="F246" s="5" t="s">
        <v>139</v>
      </c>
      <c r="G246" s="4">
        <f t="shared" si="14"/>
        <v>0.99991114280000004</v>
      </c>
      <c r="H246" s="4">
        <f t="shared" si="14"/>
        <v>0.99992321340000001</v>
      </c>
      <c r="I246" s="4">
        <f t="shared" si="14"/>
        <v>0.99991965689999995</v>
      </c>
      <c r="J246" s="4">
        <f t="shared" si="14"/>
        <v>0.99989187300000004</v>
      </c>
      <c r="K246" s="4">
        <f t="shared" si="14"/>
        <v>0.99989027200000002</v>
      </c>
      <c r="L246" s="4">
        <f t="shared" si="14"/>
        <v>0.99989899100000001</v>
      </c>
      <c r="M246" s="4">
        <f t="shared" si="14"/>
        <v>0.99996328020000003</v>
      </c>
      <c r="N246" s="4">
        <f t="shared" si="14"/>
        <v>0.99996059110000002</v>
      </c>
      <c r="O246" s="4">
        <f t="shared" si="14"/>
        <v>0.99996179429999998</v>
      </c>
      <c r="P246" s="4">
        <f t="shared" si="14"/>
        <v>0.99995184810000004</v>
      </c>
      <c r="Q246" s="4">
        <f t="shared" si="14"/>
        <v>0.99995078879999999</v>
      </c>
      <c r="R246" s="4">
        <f t="shared" si="14"/>
        <v>0.99995234929999999</v>
      </c>
      <c r="S246" s="10"/>
    </row>
    <row r="247" spans="1:19" ht="30" x14ac:dyDescent="0.25">
      <c r="A247" s="5" t="s">
        <v>110</v>
      </c>
      <c r="B247" s="5">
        <v>65</v>
      </c>
      <c r="C247" s="5" t="s">
        <v>142</v>
      </c>
      <c r="D247" s="5" t="s">
        <v>116</v>
      </c>
      <c r="E247" s="37" t="s">
        <v>143</v>
      </c>
      <c r="F247" s="5" t="s">
        <v>144</v>
      </c>
      <c r="G247" s="4">
        <f t="shared" si="14"/>
        <v>0.99960970999999998</v>
      </c>
      <c r="H247" s="4">
        <f t="shared" si="14"/>
        <v>0.99963441600000003</v>
      </c>
      <c r="I247" s="4">
        <f t="shared" si="14"/>
        <v>0.99958691600000005</v>
      </c>
      <c r="J247" s="4">
        <f t="shared" si="14"/>
        <v>0.99967606499999995</v>
      </c>
      <c r="K247" s="4">
        <f t="shared" si="14"/>
        <v>0.99963407800000004</v>
      </c>
      <c r="L247" s="4">
        <f t="shared" si="14"/>
        <v>0.99961550600000004</v>
      </c>
      <c r="M247" s="4">
        <f t="shared" si="14"/>
        <v>0.99978001500000002</v>
      </c>
      <c r="N247" s="4">
        <f t="shared" si="14"/>
        <v>0.99980425699999997</v>
      </c>
      <c r="O247" s="4">
        <f t="shared" si="14"/>
        <v>0.99979638199999998</v>
      </c>
      <c r="P247" s="4">
        <f t="shared" si="14"/>
        <v>0.99977905300000003</v>
      </c>
      <c r="Q247" s="4">
        <f t="shared" si="14"/>
        <v>0.999790069</v>
      </c>
      <c r="R247" s="4">
        <f t="shared" si="14"/>
        <v>0.99976416599999995</v>
      </c>
      <c r="S247" s="10"/>
    </row>
    <row r="248" spans="1:19" ht="30" x14ac:dyDescent="0.25">
      <c r="A248" s="5" t="s">
        <v>110</v>
      </c>
      <c r="B248" s="5">
        <v>67</v>
      </c>
      <c r="C248" s="5" t="s">
        <v>495</v>
      </c>
      <c r="D248" s="5" t="s">
        <v>130</v>
      </c>
      <c r="E248" s="37" t="s">
        <v>496</v>
      </c>
      <c r="F248" s="5" t="s">
        <v>497</v>
      </c>
      <c r="G248" s="4">
        <f t="shared" si="14"/>
        <v>0.99993233449999996</v>
      </c>
      <c r="H248" s="4">
        <f t="shared" si="14"/>
        <v>0.99992856789999995</v>
      </c>
      <c r="I248" s="4">
        <f t="shared" si="14"/>
        <v>0.99992139209999997</v>
      </c>
      <c r="J248" s="4">
        <f t="shared" si="14"/>
        <v>0.99993764969999999</v>
      </c>
      <c r="K248" s="4">
        <f t="shared" si="14"/>
        <v>0.99993963009999998</v>
      </c>
      <c r="L248" s="4">
        <f t="shared" si="14"/>
        <v>0.99993990379999997</v>
      </c>
      <c r="M248" s="4">
        <f t="shared" si="14"/>
        <v>0.99987269400000001</v>
      </c>
      <c r="N248" s="4">
        <f t="shared" si="14"/>
        <v>0.99991351380000004</v>
      </c>
      <c r="O248" s="4">
        <f t="shared" si="14"/>
        <v>0.999610212</v>
      </c>
      <c r="P248" s="4">
        <f t="shared" si="14"/>
        <v>0.99755742000000003</v>
      </c>
      <c r="Q248" s="4">
        <f t="shared" si="14"/>
        <v>0.99942419000000005</v>
      </c>
      <c r="R248" s="4">
        <f t="shared" si="14"/>
        <v>0.99983570600000005</v>
      </c>
      <c r="S248" s="10"/>
    </row>
    <row r="249" spans="1:19" ht="30" x14ac:dyDescent="0.25">
      <c r="A249" s="5" t="s">
        <v>110</v>
      </c>
      <c r="B249" s="5">
        <v>68</v>
      </c>
      <c r="C249" s="5" t="s">
        <v>498</v>
      </c>
      <c r="D249" s="5" t="s">
        <v>130</v>
      </c>
      <c r="E249" s="37" t="s">
        <v>499</v>
      </c>
      <c r="F249" s="5" t="s">
        <v>500</v>
      </c>
      <c r="G249" s="4">
        <f t="shared" si="14"/>
        <v>0.99991418880000005</v>
      </c>
      <c r="H249" s="4">
        <f t="shared" si="14"/>
        <v>0.99991038060000004</v>
      </c>
      <c r="I249" s="4">
        <f t="shared" si="14"/>
        <v>0.99990045969999997</v>
      </c>
      <c r="J249" s="4">
        <f t="shared" si="14"/>
        <v>0.99990986019999994</v>
      </c>
      <c r="K249" s="4">
        <f t="shared" si="14"/>
        <v>0.99991406169999997</v>
      </c>
      <c r="L249" s="4">
        <f t="shared" si="14"/>
        <v>0.99991133070000005</v>
      </c>
      <c r="M249" s="4">
        <f t="shared" si="14"/>
        <v>0.99987746499999997</v>
      </c>
      <c r="N249" s="4">
        <f t="shared" si="14"/>
        <v>0.99991511320000004</v>
      </c>
      <c r="O249" s="4">
        <f t="shared" si="14"/>
        <v>0.99957754600000004</v>
      </c>
      <c r="P249" s="4">
        <f t="shared" si="14"/>
        <v>0.99758091999999998</v>
      </c>
      <c r="Q249" s="4">
        <f t="shared" si="14"/>
        <v>0.99946174300000001</v>
      </c>
      <c r="R249" s="4">
        <f t="shared" si="14"/>
        <v>0.99983660799999996</v>
      </c>
      <c r="S249" s="10"/>
    </row>
    <row r="250" spans="1:19" ht="30" x14ac:dyDescent="0.25">
      <c r="A250" s="5" t="s">
        <v>110</v>
      </c>
      <c r="B250" s="5">
        <v>107</v>
      </c>
      <c r="C250" s="5" t="s">
        <v>501</v>
      </c>
      <c r="D250" s="5" t="s">
        <v>146</v>
      </c>
      <c r="E250" s="37" t="s">
        <v>502</v>
      </c>
      <c r="F250" s="5" t="s">
        <v>389</v>
      </c>
      <c r="G250" s="4">
        <f>1-G67</f>
        <v>0.99977170599999998</v>
      </c>
      <c r="H250" s="4">
        <f t="shared" si="14"/>
        <v>0.99974484799999996</v>
      </c>
      <c r="I250" s="4">
        <f t="shared" si="14"/>
        <v>0.999679647</v>
      </c>
      <c r="J250" s="4">
        <f t="shared" si="14"/>
        <v>0.99997712130000005</v>
      </c>
      <c r="K250" s="4">
        <f t="shared" si="14"/>
        <v>0.99994033790000003</v>
      </c>
      <c r="L250" s="4">
        <f t="shared" si="14"/>
        <v>0.99989264200000005</v>
      </c>
      <c r="M250" s="4">
        <f t="shared" si="14"/>
        <v>0.999875607</v>
      </c>
      <c r="N250" s="4">
        <f t="shared" si="14"/>
        <v>0.99987015999999995</v>
      </c>
      <c r="O250" s="4">
        <f t="shared" si="14"/>
        <v>0.99986224300000004</v>
      </c>
      <c r="P250" s="4">
        <f t="shared" si="14"/>
        <v>0.99988184199999997</v>
      </c>
      <c r="Q250" s="4">
        <f t="shared" si="14"/>
        <v>0.99993572720000001</v>
      </c>
      <c r="R250" s="4">
        <f t="shared" si="14"/>
        <v>0.99994236810000003</v>
      </c>
      <c r="S250" s="10"/>
    </row>
    <row r="251" spans="1:19" ht="30" x14ac:dyDescent="0.25">
      <c r="A251" s="5" t="s">
        <v>110</v>
      </c>
      <c r="B251" s="5">
        <v>107</v>
      </c>
      <c r="C251" s="5" t="s">
        <v>385</v>
      </c>
      <c r="D251" s="5" t="s">
        <v>112</v>
      </c>
      <c r="E251" s="37" t="s">
        <v>386</v>
      </c>
      <c r="F251" s="5" t="s">
        <v>387</v>
      </c>
      <c r="G251" s="4">
        <f>1-G68</f>
        <v>0.99994031110000003</v>
      </c>
      <c r="H251" s="4">
        <f t="shared" si="14"/>
        <v>0.99996361560000002</v>
      </c>
      <c r="I251" s="4">
        <f t="shared" si="14"/>
        <v>0.99994178199999995</v>
      </c>
      <c r="J251" s="4">
        <f t="shared" si="14"/>
        <v>0.99994921439999995</v>
      </c>
      <c r="K251" s="4">
        <f t="shared" si="14"/>
        <v>0.99994011890000001</v>
      </c>
      <c r="L251" s="4">
        <f t="shared" si="14"/>
        <v>0.99994983579999996</v>
      </c>
      <c r="M251" s="4">
        <f t="shared" si="14"/>
        <v>0.99998052240000002</v>
      </c>
      <c r="N251" s="4">
        <f t="shared" si="14"/>
        <v>0.99998103859999998</v>
      </c>
      <c r="O251" s="4">
        <f t="shared" si="14"/>
        <v>0.99998221620000005</v>
      </c>
      <c r="P251" s="4">
        <f t="shared" si="14"/>
        <v>0.99998423660000002</v>
      </c>
      <c r="Q251" s="4">
        <f t="shared" si="14"/>
        <v>0.99998129960000004</v>
      </c>
      <c r="R251" s="4">
        <f t="shared" si="14"/>
        <v>0.9999874232</v>
      </c>
      <c r="S251" s="10"/>
    </row>
    <row r="252" spans="1:19" ht="30" x14ac:dyDescent="0.25">
      <c r="A252" s="5" t="s">
        <v>110</v>
      </c>
      <c r="B252" s="5">
        <v>117</v>
      </c>
      <c r="C252" s="5" t="s">
        <v>147</v>
      </c>
      <c r="D252" s="5" t="s">
        <v>113</v>
      </c>
      <c r="E252" s="37" t="s">
        <v>388</v>
      </c>
      <c r="F252" s="5" t="s">
        <v>389</v>
      </c>
      <c r="G252" s="4">
        <f t="shared" ref="G252:R266" si="15">1-G69</f>
        <v>0.95477420000000002</v>
      </c>
      <c r="H252" s="4">
        <f t="shared" si="15"/>
        <v>0.95408850000000001</v>
      </c>
      <c r="I252" s="4">
        <f t="shared" si="15"/>
        <v>0.95401130000000001</v>
      </c>
      <c r="J252" s="4">
        <f t="shared" si="15"/>
        <v>0.96107529999999997</v>
      </c>
      <c r="K252" s="4">
        <f t="shared" si="15"/>
        <v>0.95625669999999996</v>
      </c>
      <c r="L252" s="4">
        <f t="shared" si="15"/>
        <v>0.95910099999999998</v>
      </c>
      <c r="M252" s="4">
        <f t="shared" si="15"/>
        <v>0.95215550000000004</v>
      </c>
      <c r="N252" s="4">
        <f t="shared" si="15"/>
        <v>0.95110110000000003</v>
      </c>
      <c r="O252" s="4">
        <f t="shared" si="15"/>
        <v>0.94950999999999997</v>
      </c>
      <c r="P252" s="4">
        <f t="shared" si="15"/>
        <v>0.96014809999999995</v>
      </c>
      <c r="Q252" s="4">
        <f t="shared" si="15"/>
        <v>0.95840910000000001</v>
      </c>
      <c r="R252" s="4">
        <f t="shared" si="15"/>
        <v>0.95654649999999997</v>
      </c>
      <c r="S252" s="10"/>
    </row>
    <row r="253" spans="1:19" ht="30" x14ac:dyDescent="0.25">
      <c r="A253" s="5" t="s">
        <v>110</v>
      </c>
      <c r="B253" s="5">
        <v>120</v>
      </c>
      <c r="C253" s="5" t="s">
        <v>503</v>
      </c>
      <c r="D253" s="5" t="s">
        <v>146</v>
      </c>
      <c r="E253" s="37" t="s">
        <v>504</v>
      </c>
      <c r="F253" s="5" t="s">
        <v>148</v>
      </c>
      <c r="G253" s="4">
        <f t="shared" si="15"/>
        <v>0.99990241479999997</v>
      </c>
      <c r="H253" s="4">
        <f t="shared" si="15"/>
        <v>0.99991029730000003</v>
      </c>
      <c r="I253" s="4">
        <f t="shared" si="15"/>
        <v>0.99991623060000001</v>
      </c>
      <c r="J253" s="4">
        <f t="shared" si="15"/>
        <v>0.99993474670000004</v>
      </c>
      <c r="K253" s="4">
        <f t="shared" si="15"/>
        <v>0.99993132839999999</v>
      </c>
      <c r="L253" s="4">
        <f t="shared" si="15"/>
        <v>0.99992123290000001</v>
      </c>
      <c r="M253" s="4">
        <f t="shared" si="15"/>
        <v>0.99985301299999996</v>
      </c>
      <c r="N253" s="4">
        <f t="shared" si="15"/>
        <v>0.99987315799999998</v>
      </c>
      <c r="O253" s="4">
        <f t="shared" si="15"/>
        <v>0.99987943700000004</v>
      </c>
      <c r="P253" s="4">
        <f t="shared" si="15"/>
        <v>0.99987039499999997</v>
      </c>
      <c r="Q253" s="4">
        <f t="shared" si="15"/>
        <v>0.999848666</v>
      </c>
      <c r="R253" s="4">
        <f t="shared" si="15"/>
        <v>0.99986032499999999</v>
      </c>
      <c r="S253" s="10"/>
    </row>
    <row r="254" spans="1:19" ht="30" x14ac:dyDescent="0.25">
      <c r="A254" s="5" t="s">
        <v>110</v>
      </c>
      <c r="B254" s="5">
        <v>121</v>
      </c>
      <c r="C254" s="5" t="s">
        <v>149</v>
      </c>
      <c r="D254" s="5" t="s">
        <v>130</v>
      </c>
      <c r="E254" s="37" t="s">
        <v>150</v>
      </c>
      <c r="F254" s="5" t="s">
        <v>148</v>
      </c>
      <c r="G254" s="4">
        <f t="shared" si="15"/>
        <v>0.99991007119999997</v>
      </c>
      <c r="H254" s="4">
        <f t="shared" si="15"/>
        <v>0.99990978399999997</v>
      </c>
      <c r="I254" s="4">
        <f t="shared" si="15"/>
        <v>0.99990713850000001</v>
      </c>
      <c r="J254" s="4">
        <f t="shared" si="15"/>
        <v>0.9999063976</v>
      </c>
      <c r="K254" s="4">
        <f t="shared" si="15"/>
        <v>0.99990529839999998</v>
      </c>
      <c r="L254" s="4">
        <f t="shared" si="15"/>
        <v>0.99991327190000001</v>
      </c>
      <c r="M254" s="4">
        <f t="shared" si="15"/>
        <v>0.99995115010000002</v>
      </c>
      <c r="N254" s="4">
        <f t="shared" si="15"/>
        <v>0.99994501579999995</v>
      </c>
      <c r="O254" s="4">
        <f t="shared" si="15"/>
        <v>0.99994850040000005</v>
      </c>
      <c r="P254" s="4">
        <f t="shared" si="15"/>
        <v>0.99995215069999999</v>
      </c>
      <c r="Q254" s="4">
        <f t="shared" si="15"/>
        <v>0.99994542900000005</v>
      </c>
      <c r="R254" s="4">
        <f t="shared" si="15"/>
        <v>0.99993812179999997</v>
      </c>
      <c r="S254" s="10"/>
    </row>
    <row r="255" spans="1:19" ht="30" x14ac:dyDescent="0.25">
      <c r="A255" s="5" t="s">
        <v>110</v>
      </c>
      <c r="B255" s="5">
        <v>122</v>
      </c>
      <c r="C255" s="5" t="s">
        <v>390</v>
      </c>
      <c r="D255" s="5" t="s">
        <v>130</v>
      </c>
      <c r="E255" s="37" t="s">
        <v>391</v>
      </c>
      <c r="F255" s="5" t="s">
        <v>148</v>
      </c>
      <c r="G255" s="4">
        <f t="shared" si="15"/>
        <v>0.99990902749999999</v>
      </c>
      <c r="H255" s="4">
        <f t="shared" si="15"/>
        <v>0.99991750459999995</v>
      </c>
      <c r="I255" s="4">
        <f t="shared" si="15"/>
        <v>0.99990769140000002</v>
      </c>
      <c r="J255" s="4">
        <f t="shared" si="15"/>
        <v>0.99991303570000001</v>
      </c>
      <c r="K255" s="4">
        <f t="shared" si="15"/>
        <v>0.99991833399999996</v>
      </c>
      <c r="L255" s="4">
        <f t="shared" si="15"/>
        <v>0.99991817630000002</v>
      </c>
      <c r="M255" s="4">
        <f t="shared" si="15"/>
        <v>0.99994091699999998</v>
      </c>
      <c r="N255" s="4">
        <f t="shared" si="15"/>
        <v>0.99994156499999998</v>
      </c>
      <c r="O255" s="4">
        <f t="shared" si="15"/>
        <v>0.99993538810000004</v>
      </c>
      <c r="P255" s="4">
        <f t="shared" si="15"/>
        <v>0.99994113490000003</v>
      </c>
      <c r="Q255" s="4">
        <f t="shared" si="15"/>
        <v>0.99993664819999994</v>
      </c>
      <c r="R255" s="4">
        <f t="shared" si="15"/>
        <v>0.99993743239999999</v>
      </c>
      <c r="S255" s="10"/>
    </row>
    <row r="256" spans="1:19" ht="30" x14ac:dyDescent="0.25">
      <c r="A256" s="5" t="s">
        <v>110</v>
      </c>
      <c r="B256" s="5">
        <v>127</v>
      </c>
      <c r="C256" s="5" t="s">
        <v>392</v>
      </c>
      <c r="D256" s="5" t="s">
        <v>114</v>
      </c>
      <c r="E256" s="37" t="s">
        <v>393</v>
      </c>
      <c r="F256" s="5" t="s">
        <v>394</v>
      </c>
      <c r="G256" s="4">
        <f t="shared" si="15"/>
        <v>0.99972148100000002</v>
      </c>
      <c r="H256" s="4">
        <f t="shared" si="15"/>
        <v>0.99970357300000001</v>
      </c>
      <c r="I256" s="4">
        <f t="shared" si="15"/>
        <v>0.99984726099999999</v>
      </c>
      <c r="J256" s="4">
        <f t="shared" si="15"/>
        <v>0.99985866300000004</v>
      </c>
      <c r="K256" s="4">
        <f t="shared" si="15"/>
        <v>0.99984536999999996</v>
      </c>
      <c r="L256" s="4">
        <f t="shared" si="15"/>
        <v>0.99984685600000001</v>
      </c>
      <c r="M256" s="4">
        <f t="shared" si="15"/>
        <v>0.99988956200000001</v>
      </c>
      <c r="N256" s="4">
        <f t="shared" si="15"/>
        <v>0.99986967400000004</v>
      </c>
      <c r="O256" s="4">
        <f t="shared" si="15"/>
        <v>0.99993304000000005</v>
      </c>
      <c r="P256" s="4">
        <f t="shared" si="15"/>
        <v>0.99993531130000002</v>
      </c>
      <c r="Q256" s="4">
        <f t="shared" si="15"/>
        <v>0.99992896880000004</v>
      </c>
      <c r="R256" s="4">
        <f t="shared" si="15"/>
        <v>0.99993173950000003</v>
      </c>
      <c r="S256" s="10"/>
    </row>
    <row r="257" spans="1:19" ht="30" x14ac:dyDescent="0.25">
      <c r="A257" s="5" t="s">
        <v>110</v>
      </c>
      <c r="B257" s="5">
        <v>127</v>
      </c>
      <c r="C257" s="5" t="s">
        <v>151</v>
      </c>
      <c r="D257" s="5" t="s">
        <v>130</v>
      </c>
      <c r="E257" s="37" t="s">
        <v>152</v>
      </c>
      <c r="F257" s="5" t="s">
        <v>148</v>
      </c>
      <c r="G257" s="4">
        <f t="shared" si="15"/>
        <v>0.99997048590000004</v>
      </c>
      <c r="H257" s="4">
        <f t="shared" si="15"/>
        <v>0.99997233269999997</v>
      </c>
      <c r="I257" s="4">
        <f t="shared" si="15"/>
        <v>0.99997182959999997</v>
      </c>
      <c r="J257" s="4">
        <f t="shared" si="15"/>
        <v>0.99995531240000002</v>
      </c>
      <c r="K257" s="4">
        <f t="shared" si="15"/>
        <v>0.99994899879999999</v>
      </c>
      <c r="L257" s="4">
        <f t="shared" si="15"/>
        <v>0.99995037369999995</v>
      </c>
      <c r="M257" s="4">
        <f t="shared" si="15"/>
        <v>0.99998724780000003</v>
      </c>
      <c r="N257" s="4">
        <f t="shared" si="15"/>
        <v>0.99998764740000001</v>
      </c>
      <c r="O257" s="4">
        <f t="shared" si="15"/>
        <v>0.99998725909999997</v>
      </c>
      <c r="P257" s="4">
        <f t="shared" si="15"/>
        <v>0.99997851540000005</v>
      </c>
      <c r="Q257" s="4">
        <f t="shared" si="15"/>
        <v>0.99997691440000003</v>
      </c>
      <c r="R257" s="4">
        <f t="shared" si="15"/>
        <v>0.99997933640000003</v>
      </c>
      <c r="S257" s="10"/>
    </row>
    <row r="258" spans="1:19" ht="30" x14ac:dyDescent="0.25">
      <c r="A258" s="5" t="s">
        <v>110</v>
      </c>
      <c r="B258" s="5">
        <v>129</v>
      </c>
      <c r="C258" s="5" t="s">
        <v>153</v>
      </c>
      <c r="D258" s="5" t="s">
        <v>130</v>
      </c>
      <c r="E258" s="37" t="s">
        <v>154</v>
      </c>
      <c r="F258" s="5" t="s">
        <v>148</v>
      </c>
      <c r="G258" s="4">
        <f t="shared" si="15"/>
        <v>0.99992305599999998</v>
      </c>
      <c r="H258" s="4">
        <f t="shared" si="15"/>
        <v>0.9999582119</v>
      </c>
      <c r="I258" s="4">
        <f t="shared" si="15"/>
        <v>0.99992316079999999</v>
      </c>
      <c r="J258" s="4">
        <f t="shared" si="15"/>
        <v>0.99993242940000004</v>
      </c>
      <c r="K258" s="4">
        <f t="shared" si="15"/>
        <v>0.99992330110000005</v>
      </c>
      <c r="L258" s="4">
        <f t="shared" si="15"/>
        <v>0.99992285410000004</v>
      </c>
      <c r="M258" s="4">
        <f t="shared" si="15"/>
        <v>0.99995935400000002</v>
      </c>
      <c r="N258" s="4">
        <f t="shared" si="15"/>
        <v>0.99995908570000003</v>
      </c>
      <c r="O258" s="4">
        <f t="shared" si="15"/>
        <v>0.99995821299999998</v>
      </c>
      <c r="P258" s="4">
        <f t="shared" si="15"/>
        <v>0.99995668820000005</v>
      </c>
      <c r="Q258" s="4">
        <f t="shared" si="15"/>
        <v>0.99995168310000004</v>
      </c>
      <c r="R258" s="4">
        <f t="shared" si="15"/>
        <v>0.99995364890000005</v>
      </c>
      <c r="S258" s="10"/>
    </row>
    <row r="259" spans="1:19" ht="30" x14ac:dyDescent="0.25">
      <c r="A259" s="5" t="s">
        <v>110</v>
      </c>
      <c r="B259" s="5">
        <v>131</v>
      </c>
      <c r="C259" s="5" t="s">
        <v>156</v>
      </c>
      <c r="D259" s="5" t="s">
        <v>112</v>
      </c>
      <c r="E259" s="37" t="s">
        <v>157</v>
      </c>
      <c r="F259" s="5" t="s">
        <v>158</v>
      </c>
      <c r="G259" s="4">
        <f t="shared" si="15"/>
        <v>0.99986103100000001</v>
      </c>
      <c r="H259" s="4">
        <f t="shared" si="15"/>
        <v>0.99985280600000004</v>
      </c>
      <c r="I259" s="4">
        <f t="shared" si="15"/>
        <v>0.99987426199999996</v>
      </c>
      <c r="J259" s="4">
        <f t="shared" si="15"/>
        <v>0.99989068199999998</v>
      </c>
      <c r="K259" s="4">
        <f t="shared" si="15"/>
        <v>0.99988203799999997</v>
      </c>
      <c r="L259" s="4">
        <f t="shared" si="15"/>
        <v>0.99987348399999998</v>
      </c>
      <c r="M259" s="4">
        <f t="shared" si="15"/>
        <v>0.99991418129999998</v>
      </c>
      <c r="N259" s="4">
        <f t="shared" si="15"/>
        <v>0.99990389219999998</v>
      </c>
      <c r="O259" s="4">
        <f t="shared" si="15"/>
        <v>0.99991496270000002</v>
      </c>
      <c r="P259" s="4">
        <f t="shared" si="15"/>
        <v>0.99991963129999994</v>
      </c>
      <c r="Q259" s="4">
        <f t="shared" si="15"/>
        <v>0.99991479299999997</v>
      </c>
      <c r="R259" s="4">
        <f t="shared" si="15"/>
        <v>0.9999172248</v>
      </c>
      <c r="S259" s="10"/>
    </row>
    <row r="260" spans="1:19" ht="30" x14ac:dyDescent="0.25">
      <c r="A260" s="5" t="s">
        <v>110</v>
      </c>
      <c r="B260" s="5">
        <v>132</v>
      </c>
      <c r="C260" s="5" t="s">
        <v>159</v>
      </c>
      <c r="D260" s="5" t="s">
        <v>112</v>
      </c>
      <c r="E260" s="37" t="s">
        <v>160</v>
      </c>
      <c r="F260" s="5" t="s">
        <v>161</v>
      </c>
      <c r="G260" s="4">
        <f t="shared" si="15"/>
        <v>0.99936691899999996</v>
      </c>
      <c r="H260" s="4">
        <f t="shared" si="15"/>
        <v>0.99939849999999997</v>
      </c>
      <c r="I260" s="4">
        <f t="shared" si="15"/>
        <v>0.99937931199999996</v>
      </c>
      <c r="J260" s="4">
        <f t="shared" si="15"/>
        <v>0.99954484899999996</v>
      </c>
      <c r="K260" s="4">
        <f t="shared" si="15"/>
        <v>0.99949983899999995</v>
      </c>
      <c r="L260" s="4">
        <f t="shared" si="15"/>
        <v>0.99949250000000001</v>
      </c>
      <c r="M260" s="4">
        <f t="shared" si="15"/>
        <v>0.99950371800000004</v>
      </c>
      <c r="N260" s="4">
        <f t="shared" si="15"/>
        <v>0.99954605100000005</v>
      </c>
      <c r="O260" s="4">
        <f t="shared" si="15"/>
        <v>0.99954016499999998</v>
      </c>
      <c r="P260" s="4">
        <f t="shared" si="15"/>
        <v>0.99955713499999999</v>
      </c>
      <c r="Q260" s="4">
        <f t="shared" si="15"/>
        <v>0.99955068999999996</v>
      </c>
      <c r="R260" s="4">
        <f t="shared" si="15"/>
        <v>0.99952369900000004</v>
      </c>
      <c r="S260" s="10"/>
    </row>
    <row r="261" spans="1:19" ht="30" x14ac:dyDescent="0.25">
      <c r="A261" s="5" t="s">
        <v>110</v>
      </c>
      <c r="B261" s="5">
        <v>134</v>
      </c>
      <c r="C261" s="5" t="s">
        <v>162</v>
      </c>
      <c r="D261" s="5" t="s">
        <v>130</v>
      </c>
      <c r="E261" s="37" t="s">
        <v>163</v>
      </c>
      <c r="F261" s="5" t="s">
        <v>155</v>
      </c>
      <c r="G261" s="4">
        <f t="shared" si="15"/>
        <v>0.999725541</v>
      </c>
      <c r="H261" s="4">
        <f t="shared" si="15"/>
        <v>0.99973769099999998</v>
      </c>
      <c r="I261" s="4">
        <f t="shared" si="15"/>
        <v>0.99972379099999997</v>
      </c>
      <c r="J261" s="4">
        <f t="shared" si="15"/>
        <v>0.99980089599999999</v>
      </c>
      <c r="K261" s="4">
        <f t="shared" si="15"/>
        <v>0.99975587799999999</v>
      </c>
      <c r="L261" s="4">
        <f t="shared" si="15"/>
        <v>0.99976675800000003</v>
      </c>
      <c r="M261" s="4">
        <f t="shared" si="15"/>
        <v>0.99981047899999997</v>
      </c>
      <c r="N261" s="4">
        <f t="shared" si="15"/>
        <v>0.99981022900000005</v>
      </c>
      <c r="O261" s="4">
        <f t="shared" si="15"/>
        <v>0.99980673900000006</v>
      </c>
      <c r="P261" s="4">
        <f t="shared" si="15"/>
        <v>0.99979043499999998</v>
      </c>
      <c r="Q261" s="4">
        <f t="shared" si="15"/>
        <v>0.99978208800000001</v>
      </c>
      <c r="R261" s="4">
        <f t="shared" si="15"/>
        <v>0.999778261</v>
      </c>
      <c r="S261" s="10"/>
    </row>
    <row r="262" spans="1:19" ht="30" x14ac:dyDescent="0.25">
      <c r="A262" s="5" t="s">
        <v>110</v>
      </c>
      <c r="B262" s="5">
        <v>134</v>
      </c>
      <c r="C262" s="5" t="s">
        <v>164</v>
      </c>
      <c r="D262" s="5" t="s">
        <v>112</v>
      </c>
      <c r="E262" s="37" t="s">
        <v>165</v>
      </c>
      <c r="F262" s="5" t="s">
        <v>166</v>
      </c>
      <c r="G262" s="4">
        <f t="shared" si="15"/>
        <v>0.99924721599999999</v>
      </c>
      <c r="H262" s="4">
        <f t="shared" si="15"/>
        <v>0.99933418699999998</v>
      </c>
      <c r="I262" s="4">
        <f t="shared" si="15"/>
        <v>0.999294876</v>
      </c>
      <c r="J262" s="4">
        <f t="shared" si="15"/>
        <v>0.99927382200000003</v>
      </c>
      <c r="K262" s="4">
        <f t="shared" si="15"/>
        <v>0.99918154199999998</v>
      </c>
      <c r="L262" s="4">
        <f t="shared" si="15"/>
        <v>0.999258223</v>
      </c>
      <c r="M262" s="4">
        <f t="shared" si="15"/>
        <v>0.99966582699999995</v>
      </c>
      <c r="N262" s="4">
        <f t="shared" si="15"/>
        <v>0.99965322700000003</v>
      </c>
      <c r="O262" s="4">
        <f t="shared" si="15"/>
        <v>0.99965822199999999</v>
      </c>
      <c r="P262" s="4">
        <f t="shared" si="15"/>
        <v>0.99961775399999997</v>
      </c>
      <c r="Q262" s="4">
        <f t="shared" si="15"/>
        <v>0.99960264899999995</v>
      </c>
      <c r="R262" s="4">
        <f t="shared" si="15"/>
        <v>0.99960427699999999</v>
      </c>
      <c r="S262" s="10"/>
    </row>
    <row r="263" spans="1:19" ht="30" x14ac:dyDescent="0.25">
      <c r="A263" s="5" t="s">
        <v>110</v>
      </c>
      <c r="B263" s="5">
        <v>135</v>
      </c>
      <c r="C263" s="5" t="s">
        <v>167</v>
      </c>
      <c r="D263" s="5" t="s">
        <v>112</v>
      </c>
      <c r="E263" s="37" t="s">
        <v>395</v>
      </c>
      <c r="F263" s="5" t="s">
        <v>168</v>
      </c>
      <c r="G263" s="4">
        <f t="shared" si="15"/>
        <v>0.99981489700000004</v>
      </c>
      <c r="H263" s="4">
        <f t="shared" si="15"/>
        <v>0.999835001</v>
      </c>
      <c r="I263" s="4">
        <f t="shared" si="15"/>
        <v>0.999850024</v>
      </c>
      <c r="J263" s="4">
        <f t="shared" si="15"/>
        <v>0.99987166900000002</v>
      </c>
      <c r="K263" s="4">
        <f t="shared" si="15"/>
        <v>0.99983749700000002</v>
      </c>
      <c r="L263" s="4">
        <f t="shared" si="15"/>
        <v>0.99985136500000005</v>
      </c>
      <c r="M263" s="4">
        <f t="shared" si="15"/>
        <v>0.99991291520000003</v>
      </c>
      <c r="N263" s="4">
        <f t="shared" si="15"/>
        <v>0.99991591810000002</v>
      </c>
      <c r="O263" s="4">
        <f t="shared" si="15"/>
        <v>0.99992566439999997</v>
      </c>
      <c r="P263" s="4">
        <f t="shared" si="15"/>
        <v>0.99992710829999998</v>
      </c>
      <c r="Q263" s="4">
        <f t="shared" si="15"/>
        <v>0.99992119980000005</v>
      </c>
      <c r="R263" s="4">
        <f t="shared" si="15"/>
        <v>0.9999187759</v>
      </c>
      <c r="S263" s="10"/>
    </row>
    <row r="264" spans="1:19" ht="30" x14ac:dyDescent="0.25">
      <c r="A264" s="5" t="s">
        <v>110</v>
      </c>
      <c r="B264" s="5">
        <v>136</v>
      </c>
      <c r="C264" s="5" t="s">
        <v>505</v>
      </c>
      <c r="D264" s="5" t="s">
        <v>130</v>
      </c>
      <c r="E264" s="37" t="s">
        <v>506</v>
      </c>
      <c r="F264" s="5" t="s">
        <v>155</v>
      </c>
      <c r="G264" s="4">
        <f t="shared" si="15"/>
        <v>0.99996428110000002</v>
      </c>
      <c r="H264" s="4">
        <f t="shared" si="15"/>
        <v>0.99996861579999996</v>
      </c>
      <c r="I264" s="4">
        <f t="shared" si="15"/>
        <v>0.99996051659999996</v>
      </c>
      <c r="J264" s="4">
        <f t="shared" si="15"/>
        <v>0.99996365190000003</v>
      </c>
      <c r="K264" s="4">
        <f t="shared" si="15"/>
        <v>0.99996259160000001</v>
      </c>
      <c r="L264" s="4">
        <f t="shared" si="15"/>
        <v>0.99996099599999999</v>
      </c>
      <c r="M264" s="4">
        <f t="shared" si="15"/>
        <v>0.99997258209999995</v>
      </c>
      <c r="N264" s="4">
        <f t="shared" si="15"/>
        <v>0.99997561049999995</v>
      </c>
      <c r="O264" s="4">
        <f t="shared" si="15"/>
        <v>0.99997409950000005</v>
      </c>
      <c r="P264" s="4">
        <f t="shared" si="15"/>
        <v>0.99997202190000001</v>
      </c>
      <c r="Q264" s="4">
        <f t="shared" si="15"/>
        <v>0.99996818519999997</v>
      </c>
      <c r="R264" s="4">
        <f t="shared" si="15"/>
        <v>0.99997127640000005</v>
      </c>
      <c r="S264" s="10"/>
    </row>
    <row r="265" spans="1:19" ht="30" x14ac:dyDescent="0.25">
      <c r="A265" s="5" t="s">
        <v>110</v>
      </c>
      <c r="B265" s="5">
        <v>140</v>
      </c>
      <c r="C265" s="5" t="s">
        <v>169</v>
      </c>
      <c r="D265" s="5" t="s">
        <v>130</v>
      </c>
      <c r="E265" s="37" t="s">
        <v>170</v>
      </c>
      <c r="F265" s="5" t="s">
        <v>155</v>
      </c>
      <c r="G265" s="4">
        <f t="shared" si="15"/>
        <v>0.99980341800000005</v>
      </c>
      <c r="H265" s="4">
        <f t="shared" si="15"/>
        <v>0.99980959199999997</v>
      </c>
      <c r="I265" s="4">
        <f t="shared" si="15"/>
        <v>0.99980438299999996</v>
      </c>
      <c r="J265" s="4">
        <f t="shared" si="15"/>
        <v>0.99981817799999995</v>
      </c>
      <c r="K265" s="4">
        <f t="shared" si="15"/>
        <v>0.99978052399999995</v>
      </c>
      <c r="L265" s="4">
        <f t="shared" si="15"/>
        <v>0.999800727</v>
      </c>
      <c r="M265" s="4">
        <f t="shared" si="15"/>
        <v>0.99986093099999995</v>
      </c>
      <c r="N265" s="4">
        <f t="shared" si="15"/>
        <v>0.99985531699999997</v>
      </c>
      <c r="O265" s="4">
        <f t="shared" si="15"/>
        <v>0.99985791000000002</v>
      </c>
      <c r="P265" s="4">
        <f t="shared" si="15"/>
        <v>0.99985690800000004</v>
      </c>
      <c r="Q265" s="4">
        <f t="shared" si="15"/>
        <v>0.99985214200000005</v>
      </c>
      <c r="R265" s="4">
        <f t="shared" si="15"/>
        <v>0.99985968300000005</v>
      </c>
      <c r="S265" s="10"/>
    </row>
    <row r="266" spans="1:19" ht="30" x14ac:dyDescent="0.25">
      <c r="A266" s="5" t="s">
        <v>110</v>
      </c>
      <c r="B266" s="5">
        <v>142</v>
      </c>
      <c r="C266" s="5" t="s">
        <v>171</v>
      </c>
      <c r="D266" s="5" t="s">
        <v>130</v>
      </c>
      <c r="E266" s="37" t="s">
        <v>172</v>
      </c>
      <c r="F266" s="5" t="s">
        <v>155</v>
      </c>
      <c r="G266" s="4">
        <f t="shared" si="15"/>
        <v>0.99994759550000001</v>
      </c>
      <c r="H266" s="4">
        <f t="shared" si="15"/>
        <v>0.99995098609999999</v>
      </c>
      <c r="I266" s="4">
        <f t="shared" si="15"/>
        <v>0.99994790609999995</v>
      </c>
      <c r="J266" s="4">
        <f t="shared" si="15"/>
        <v>0.99996369029999999</v>
      </c>
      <c r="K266" s="4">
        <f t="shared" si="15"/>
        <v>0.99994676270000005</v>
      </c>
      <c r="L266" s="4">
        <f t="shared" si="15"/>
        <v>0.99994309739999998</v>
      </c>
      <c r="M266" s="4">
        <f t="shared" si="15"/>
        <v>0.99996461550000004</v>
      </c>
      <c r="N266" s="4">
        <f t="shared" si="15"/>
        <v>0.99996606499999996</v>
      </c>
      <c r="O266" s="4">
        <f t="shared" si="15"/>
        <v>0.9999633711</v>
      </c>
      <c r="P266" s="4">
        <f t="shared" si="15"/>
        <v>0.99996175890000005</v>
      </c>
      <c r="Q266" s="4">
        <f t="shared" si="15"/>
        <v>0.99995945369999995</v>
      </c>
      <c r="R266" s="4">
        <f t="shared" si="15"/>
        <v>0.99995919249999998</v>
      </c>
      <c r="S266" s="10"/>
    </row>
    <row r="267" spans="1:19" ht="30" x14ac:dyDescent="0.25">
      <c r="A267" s="5" t="s">
        <v>110</v>
      </c>
      <c r="B267" s="5">
        <v>154</v>
      </c>
      <c r="C267" s="5" t="s">
        <v>507</v>
      </c>
      <c r="D267" s="5" t="s">
        <v>125</v>
      </c>
      <c r="E267" s="37" t="s">
        <v>508</v>
      </c>
      <c r="F267" s="5" t="s">
        <v>398</v>
      </c>
      <c r="G267" s="4">
        <f>1-G84-G85</f>
        <v>0.98476735999999998</v>
      </c>
      <c r="H267" s="4">
        <f t="shared" ref="H267:R267" si="16">1-H84-H85</f>
        <v>0.98270301000000004</v>
      </c>
      <c r="I267" s="4">
        <f t="shared" si="16"/>
        <v>0.98326658999999994</v>
      </c>
      <c r="J267" s="4">
        <f t="shared" si="16"/>
        <v>0.98312244000000004</v>
      </c>
      <c r="K267" s="4">
        <f t="shared" si="16"/>
        <v>0.98347811000000007</v>
      </c>
      <c r="L267" s="4">
        <f t="shared" si="16"/>
        <v>0.98205511999999995</v>
      </c>
      <c r="M267" s="4">
        <f t="shared" si="16"/>
        <v>0.98370430000000009</v>
      </c>
      <c r="N267" s="4">
        <f t="shared" si="16"/>
        <v>0.98447264999999995</v>
      </c>
      <c r="O267" s="4">
        <f t="shared" si="16"/>
        <v>0.98399865000000009</v>
      </c>
      <c r="P267" s="4">
        <f t="shared" si="16"/>
        <v>0.98513987000000003</v>
      </c>
      <c r="Q267" s="4">
        <f t="shared" si="16"/>
        <v>0.98494530999999996</v>
      </c>
      <c r="R267" s="4">
        <f t="shared" si="16"/>
        <v>0.98094891000000006</v>
      </c>
      <c r="S267" s="10"/>
    </row>
    <row r="268" spans="1:19" ht="30" x14ac:dyDescent="0.25">
      <c r="A268" s="5" t="s">
        <v>110</v>
      </c>
      <c r="B268" s="5">
        <v>154</v>
      </c>
      <c r="C268" s="5" t="s">
        <v>396</v>
      </c>
      <c r="D268" s="5" t="s">
        <v>126</v>
      </c>
      <c r="E268" s="37" t="s">
        <v>397</v>
      </c>
      <c r="F268" s="5" t="s">
        <v>398</v>
      </c>
      <c r="G268" s="4">
        <f>1-G84-G85</f>
        <v>0.98476735999999998</v>
      </c>
      <c r="H268" s="4">
        <f t="shared" ref="H268:R268" si="17">1-H84-H85</f>
        <v>0.98270301000000004</v>
      </c>
      <c r="I268" s="4">
        <f t="shared" si="17"/>
        <v>0.98326658999999994</v>
      </c>
      <c r="J268" s="4">
        <f t="shared" si="17"/>
        <v>0.98312244000000004</v>
      </c>
      <c r="K268" s="4">
        <f t="shared" si="17"/>
        <v>0.98347811000000007</v>
      </c>
      <c r="L268" s="4">
        <f t="shared" si="17"/>
        <v>0.98205511999999995</v>
      </c>
      <c r="M268" s="4">
        <f t="shared" si="17"/>
        <v>0.98370430000000009</v>
      </c>
      <c r="N268" s="4">
        <f t="shared" si="17"/>
        <v>0.98447264999999995</v>
      </c>
      <c r="O268" s="4">
        <f t="shared" si="17"/>
        <v>0.98399865000000009</v>
      </c>
      <c r="P268" s="4">
        <f t="shared" si="17"/>
        <v>0.98513987000000003</v>
      </c>
      <c r="Q268" s="4">
        <f t="shared" si="17"/>
        <v>0.98494530999999996</v>
      </c>
      <c r="R268" s="4">
        <f t="shared" si="17"/>
        <v>0.98094891000000006</v>
      </c>
      <c r="S268" s="10"/>
    </row>
    <row r="269" spans="1:19" ht="30" x14ac:dyDescent="0.25">
      <c r="A269" s="5" t="s">
        <v>110</v>
      </c>
      <c r="B269" s="5">
        <v>155</v>
      </c>
      <c r="C269" s="5" t="s">
        <v>173</v>
      </c>
      <c r="D269" s="5" t="s">
        <v>130</v>
      </c>
      <c r="E269" s="37" t="s">
        <v>174</v>
      </c>
      <c r="F269" s="5" t="s">
        <v>175</v>
      </c>
      <c r="G269" s="4">
        <f t="shared" ref="G269:R277" si="18">1-G86</f>
        <v>0.99983575199999997</v>
      </c>
      <c r="H269" s="4">
        <f t="shared" si="18"/>
        <v>0.99983458700000005</v>
      </c>
      <c r="I269" s="4">
        <f t="shared" si="18"/>
        <v>0.99984505499999998</v>
      </c>
      <c r="J269" s="4">
        <f t="shared" si="18"/>
        <v>0.99975263599999997</v>
      </c>
      <c r="K269" s="4">
        <f t="shared" si="18"/>
        <v>0.99964255099999999</v>
      </c>
      <c r="L269" s="4">
        <f t="shared" si="18"/>
        <v>0.999632717</v>
      </c>
      <c r="M269" s="4">
        <f t="shared" si="18"/>
        <v>0.99995541239999997</v>
      </c>
      <c r="N269" s="4">
        <f t="shared" si="18"/>
        <v>0.99995116380000004</v>
      </c>
      <c r="O269" s="4">
        <f t="shared" si="18"/>
        <v>0.99994927619999996</v>
      </c>
      <c r="P269" s="4">
        <f t="shared" si="18"/>
        <v>0.99989164399999997</v>
      </c>
      <c r="Q269" s="4">
        <f t="shared" si="18"/>
        <v>0.99988254300000001</v>
      </c>
      <c r="R269" s="4">
        <f t="shared" si="18"/>
        <v>0.99983414699999995</v>
      </c>
      <c r="S269" s="10"/>
    </row>
    <row r="270" spans="1:19" ht="30" x14ac:dyDescent="0.25">
      <c r="A270" s="5" t="s">
        <v>110</v>
      </c>
      <c r="B270" s="5">
        <v>158</v>
      </c>
      <c r="C270" s="5" t="s">
        <v>509</v>
      </c>
      <c r="D270" s="5" t="s">
        <v>112</v>
      </c>
      <c r="E270" s="37" t="s">
        <v>510</v>
      </c>
      <c r="F270" s="5" t="s">
        <v>511</v>
      </c>
      <c r="G270" s="4">
        <f t="shared" si="18"/>
        <v>0.9999203337</v>
      </c>
      <c r="H270" s="4">
        <f t="shared" si="18"/>
        <v>0.99995516490000003</v>
      </c>
      <c r="I270" s="4">
        <f t="shared" si="18"/>
        <v>0.9999663271</v>
      </c>
      <c r="J270" s="4">
        <f t="shared" si="18"/>
        <v>0.99998942930000001</v>
      </c>
      <c r="K270" s="4">
        <f t="shared" si="18"/>
        <v>0.99995464150000002</v>
      </c>
      <c r="L270" s="4">
        <f t="shared" si="18"/>
        <v>0.99997177820000005</v>
      </c>
      <c r="M270" s="4">
        <f t="shared" si="18"/>
        <v>0.99992622649999996</v>
      </c>
      <c r="N270" s="4">
        <f t="shared" si="18"/>
        <v>0.9999111732</v>
      </c>
      <c r="O270" s="4">
        <f t="shared" si="18"/>
        <v>0.9999351594</v>
      </c>
      <c r="P270" s="4">
        <f t="shared" si="18"/>
        <v>0.99990457359999996</v>
      </c>
      <c r="Q270" s="4">
        <f t="shared" si="18"/>
        <v>0.99992173669999995</v>
      </c>
      <c r="R270" s="4">
        <f t="shared" si="18"/>
        <v>0.99999315807</v>
      </c>
      <c r="S270" s="10"/>
    </row>
    <row r="271" spans="1:19" ht="30" x14ac:dyDescent="0.25">
      <c r="A271" s="5" t="s">
        <v>110</v>
      </c>
      <c r="B271" s="5">
        <v>160</v>
      </c>
      <c r="C271" s="5" t="s">
        <v>399</v>
      </c>
      <c r="D271" s="5" t="s">
        <v>114</v>
      </c>
      <c r="E271" s="37" t="s">
        <v>400</v>
      </c>
      <c r="F271" s="5" t="s">
        <v>401</v>
      </c>
      <c r="G271" s="4">
        <f t="shared" si="18"/>
        <v>0.99995262309999999</v>
      </c>
      <c r="H271" s="4">
        <f t="shared" si="18"/>
        <v>0.9999355526</v>
      </c>
      <c r="I271" s="4">
        <f t="shared" si="18"/>
        <v>0.99997547379999996</v>
      </c>
      <c r="J271" s="4">
        <f t="shared" si="18"/>
        <v>0.99991348550000003</v>
      </c>
      <c r="K271" s="4">
        <f t="shared" si="18"/>
        <v>0.99993550659999997</v>
      </c>
      <c r="L271" s="4">
        <f t="shared" si="18"/>
        <v>0.99993692150000002</v>
      </c>
      <c r="M271" s="4">
        <f t="shared" si="18"/>
        <v>0.99996957080000004</v>
      </c>
      <c r="N271" s="4">
        <f t="shared" si="18"/>
        <v>0.9999695314</v>
      </c>
      <c r="O271" s="4">
        <f t="shared" si="18"/>
        <v>0.99997751270000002</v>
      </c>
      <c r="P271" s="4">
        <f t="shared" si="18"/>
        <v>0.99992606549999996</v>
      </c>
      <c r="Q271" s="4">
        <f t="shared" si="18"/>
        <v>0.99995178679999996</v>
      </c>
      <c r="R271" s="4">
        <f t="shared" si="18"/>
        <v>0.99994098649999996</v>
      </c>
      <c r="S271" s="10"/>
    </row>
    <row r="272" spans="1:19" ht="30" x14ac:dyDescent="0.25">
      <c r="A272" s="5" t="s">
        <v>110</v>
      </c>
      <c r="B272" s="5">
        <v>161</v>
      </c>
      <c r="C272" s="5" t="s">
        <v>402</v>
      </c>
      <c r="D272" s="5" t="s">
        <v>112</v>
      </c>
      <c r="E272" s="37" t="s">
        <v>403</v>
      </c>
      <c r="F272" s="5" t="s">
        <v>404</v>
      </c>
      <c r="G272" s="4">
        <f t="shared" si="18"/>
        <v>0.99975245300000004</v>
      </c>
      <c r="H272" s="4">
        <f t="shared" si="18"/>
        <v>0.99965041700000001</v>
      </c>
      <c r="I272" s="4">
        <f t="shared" si="18"/>
        <v>0.99984070899999999</v>
      </c>
      <c r="J272" s="4">
        <f t="shared" si="18"/>
        <v>0.99982372799999997</v>
      </c>
      <c r="K272" s="4">
        <f t="shared" si="18"/>
        <v>0.99979337700000004</v>
      </c>
      <c r="L272" s="4">
        <f t="shared" si="18"/>
        <v>0.99982315300000002</v>
      </c>
      <c r="M272" s="4">
        <f t="shared" si="18"/>
        <v>0.99987772799999997</v>
      </c>
      <c r="N272" s="4">
        <f t="shared" si="18"/>
        <v>0.99985078000000005</v>
      </c>
      <c r="O272" s="4">
        <f t="shared" si="18"/>
        <v>0.99990126540000002</v>
      </c>
      <c r="P272" s="4">
        <f t="shared" si="18"/>
        <v>0.99985189100000005</v>
      </c>
      <c r="Q272" s="4">
        <f t="shared" si="18"/>
        <v>0.99987120299999999</v>
      </c>
      <c r="R272" s="4">
        <f t="shared" si="18"/>
        <v>0.99984591300000003</v>
      </c>
      <c r="S272" s="10"/>
    </row>
    <row r="273" spans="1:19" ht="30" x14ac:dyDescent="0.25">
      <c r="A273" s="5" t="s">
        <v>110</v>
      </c>
      <c r="B273" s="5">
        <v>191</v>
      </c>
      <c r="C273" s="5" t="s">
        <v>177</v>
      </c>
      <c r="D273" s="5" t="s">
        <v>112</v>
      </c>
      <c r="E273" s="37" t="s">
        <v>405</v>
      </c>
      <c r="F273" s="5" t="s">
        <v>406</v>
      </c>
      <c r="G273" s="4">
        <f t="shared" si="18"/>
        <v>0.99935545000000003</v>
      </c>
      <c r="H273" s="4">
        <f t="shared" si="18"/>
        <v>0.99945025499999995</v>
      </c>
      <c r="I273" s="4">
        <f t="shared" si="18"/>
        <v>0.99947935200000004</v>
      </c>
      <c r="J273" s="4">
        <f t="shared" si="18"/>
        <v>0.99868692000000003</v>
      </c>
      <c r="K273" s="4">
        <f t="shared" si="18"/>
        <v>0.99869834000000002</v>
      </c>
      <c r="L273" s="4">
        <f t="shared" si="18"/>
        <v>0.99897453000000003</v>
      </c>
      <c r="M273" s="4">
        <f t="shared" si="18"/>
        <v>0.99990799789999996</v>
      </c>
      <c r="N273" s="4">
        <f t="shared" si="18"/>
        <v>0.99990961629999997</v>
      </c>
      <c r="O273" s="4">
        <f t="shared" si="18"/>
        <v>0.99991263699999999</v>
      </c>
      <c r="P273" s="4">
        <f t="shared" si="18"/>
        <v>0.99984843800000001</v>
      </c>
      <c r="Q273" s="4">
        <f t="shared" si="18"/>
        <v>0.99981627200000001</v>
      </c>
      <c r="R273" s="4">
        <f t="shared" si="18"/>
        <v>0.99979060500000005</v>
      </c>
      <c r="S273" s="10"/>
    </row>
    <row r="274" spans="1:19" ht="30" x14ac:dyDescent="0.25">
      <c r="A274" s="5" t="s">
        <v>110</v>
      </c>
      <c r="B274" s="5">
        <v>199</v>
      </c>
      <c r="C274" s="5" t="s">
        <v>512</v>
      </c>
      <c r="D274" s="5" t="s">
        <v>145</v>
      </c>
      <c r="E274" s="37" t="s">
        <v>513</v>
      </c>
      <c r="F274" s="5" t="s">
        <v>398</v>
      </c>
      <c r="G274" s="4">
        <f t="shared" si="18"/>
        <v>0.99286786999999999</v>
      </c>
      <c r="H274" s="4">
        <f t="shared" si="18"/>
        <v>0.99302732000000005</v>
      </c>
      <c r="I274" s="4">
        <f t="shared" si="18"/>
        <v>0.9937243</v>
      </c>
      <c r="J274" s="4">
        <f t="shared" si="18"/>
        <v>0.99440185999999997</v>
      </c>
      <c r="K274" s="4">
        <f t="shared" si="18"/>
        <v>0.99413412000000001</v>
      </c>
      <c r="L274" s="4">
        <f t="shared" si="18"/>
        <v>0.99365504999999998</v>
      </c>
      <c r="M274" s="4">
        <f t="shared" si="18"/>
        <v>0.99425326999999997</v>
      </c>
      <c r="N274" s="4">
        <f t="shared" si="18"/>
        <v>0.99405478999999997</v>
      </c>
      <c r="O274" s="4">
        <f t="shared" si="18"/>
        <v>0.99408510000000005</v>
      </c>
      <c r="P274" s="4">
        <f t="shared" si="18"/>
        <v>0.993838</v>
      </c>
      <c r="Q274" s="4">
        <f t="shared" si="18"/>
        <v>0.99456319000000004</v>
      </c>
      <c r="R274" s="4">
        <f t="shared" si="18"/>
        <v>0.99315812999999997</v>
      </c>
      <c r="S274" s="10"/>
    </row>
    <row r="275" spans="1:19" ht="30" x14ac:dyDescent="0.25">
      <c r="A275" s="5" t="s">
        <v>110</v>
      </c>
      <c r="B275" s="5">
        <v>238</v>
      </c>
      <c r="C275" s="5" t="s">
        <v>407</v>
      </c>
      <c r="D275" s="5" t="s">
        <v>116</v>
      </c>
      <c r="E275" s="37" t="s">
        <v>408</v>
      </c>
      <c r="F275" s="5" t="s">
        <v>409</v>
      </c>
      <c r="G275" s="4">
        <f t="shared" si="18"/>
        <v>0.99852169000000002</v>
      </c>
      <c r="H275" s="4">
        <f t="shared" si="18"/>
        <v>0.99857229999999997</v>
      </c>
      <c r="I275" s="4">
        <f t="shared" si="18"/>
        <v>0.99861730000000004</v>
      </c>
      <c r="J275" s="4">
        <f t="shared" si="18"/>
        <v>0.99889273000000001</v>
      </c>
      <c r="K275" s="4">
        <f t="shared" si="18"/>
        <v>0.99874141999999999</v>
      </c>
      <c r="L275" s="4">
        <f t="shared" si="18"/>
        <v>0.99878933999999997</v>
      </c>
      <c r="M275" s="4">
        <f t="shared" si="18"/>
        <v>0.99879689000000005</v>
      </c>
      <c r="N275" s="4">
        <f t="shared" si="18"/>
        <v>0.99889317</v>
      </c>
      <c r="O275" s="4">
        <f t="shared" si="18"/>
        <v>0.99885303999999997</v>
      </c>
      <c r="P275" s="4">
        <f t="shared" si="18"/>
        <v>0.99865152000000001</v>
      </c>
      <c r="Q275" s="4">
        <f t="shared" si="18"/>
        <v>0.99864441000000004</v>
      </c>
      <c r="R275" s="4">
        <f t="shared" si="18"/>
        <v>0.99859973999999996</v>
      </c>
      <c r="S275" s="10"/>
    </row>
    <row r="276" spans="1:19" ht="30" x14ac:dyDescent="0.25">
      <c r="A276" s="5" t="s">
        <v>110</v>
      </c>
      <c r="B276" s="5">
        <v>240</v>
      </c>
      <c r="C276" s="5" t="s">
        <v>178</v>
      </c>
      <c r="D276" s="5" t="s">
        <v>116</v>
      </c>
      <c r="E276" s="37" t="s">
        <v>410</v>
      </c>
      <c r="F276" s="5" t="s">
        <v>411</v>
      </c>
      <c r="G276" s="4">
        <f t="shared" si="18"/>
        <v>0.99843970000000004</v>
      </c>
      <c r="H276" s="4">
        <f t="shared" si="18"/>
        <v>0.99836820000000004</v>
      </c>
      <c r="I276" s="4">
        <f t="shared" si="18"/>
        <v>0.99816660000000001</v>
      </c>
      <c r="J276" s="4">
        <f t="shared" si="18"/>
        <v>0.99884782000000005</v>
      </c>
      <c r="K276" s="4">
        <f t="shared" si="18"/>
        <v>0.99882044999999997</v>
      </c>
      <c r="L276" s="4">
        <f t="shared" si="18"/>
        <v>0.99890920000000005</v>
      </c>
      <c r="M276" s="4">
        <f t="shared" si="18"/>
        <v>0.99933426400000003</v>
      </c>
      <c r="N276" s="4">
        <f t="shared" si="18"/>
        <v>0.99937662500000002</v>
      </c>
      <c r="O276" s="4">
        <f t="shared" si="18"/>
        <v>0.99908721700000003</v>
      </c>
      <c r="P276" s="4">
        <f t="shared" si="18"/>
        <v>0.99956656799999999</v>
      </c>
      <c r="Q276" s="4">
        <f t="shared" si="18"/>
        <v>0.99947189299999994</v>
      </c>
      <c r="R276" s="4">
        <f t="shared" si="18"/>
        <v>0.99953560200000002</v>
      </c>
      <c r="S276" s="10"/>
    </row>
    <row r="277" spans="1:19" ht="30" x14ac:dyDescent="0.25">
      <c r="A277" s="5" t="s">
        <v>110</v>
      </c>
      <c r="B277" s="5">
        <v>241</v>
      </c>
      <c r="C277" s="5" t="s">
        <v>514</v>
      </c>
      <c r="D277" s="5" t="s">
        <v>515</v>
      </c>
      <c r="E277" s="37" t="s">
        <v>516</v>
      </c>
      <c r="F277" s="5" t="s">
        <v>179</v>
      </c>
      <c r="G277" s="4">
        <f t="shared" si="18"/>
        <v>0.99547375000000005</v>
      </c>
      <c r="H277" s="4">
        <f t="shared" si="18"/>
        <v>0.99586412999999996</v>
      </c>
      <c r="I277" s="4">
        <f t="shared" si="18"/>
        <v>0.99528090999999996</v>
      </c>
      <c r="J277" s="4">
        <f t="shared" si="18"/>
        <v>0.99594897999999998</v>
      </c>
      <c r="K277" s="4">
        <f t="shared" si="18"/>
        <v>0.99553886000000003</v>
      </c>
      <c r="L277" s="4">
        <f t="shared" si="18"/>
        <v>0.99614994999999995</v>
      </c>
      <c r="M277" s="4">
        <f t="shared" si="18"/>
        <v>0.97925649999999997</v>
      </c>
      <c r="N277" s="4">
        <f t="shared" si="18"/>
        <v>0.97882639999999999</v>
      </c>
      <c r="O277" s="4">
        <f t="shared" si="18"/>
        <v>0.97923490000000002</v>
      </c>
      <c r="P277" s="4">
        <f t="shared" si="18"/>
        <v>0.97828870000000001</v>
      </c>
      <c r="Q277" s="4">
        <f t="shared" si="18"/>
        <v>0.97693160000000001</v>
      </c>
      <c r="R277" s="4">
        <f t="shared" si="18"/>
        <v>0.97868520000000003</v>
      </c>
      <c r="S277" s="10"/>
    </row>
    <row r="278" spans="1:19" ht="30" x14ac:dyDescent="0.25">
      <c r="A278" s="5" t="s">
        <v>110</v>
      </c>
      <c r="B278" s="5">
        <v>244</v>
      </c>
      <c r="C278" s="5" t="s">
        <v>181</v>
      </c>
      <c r="D278" s="5" t="s">
        <v>125</v>
      </c>
      <c r="E278" s="37" t="s">
        <v>413</v>
      </c>
      <c r="F278" s="5" t="s">
        <v>179</v>
      </c>
      <c r="G278" s="4">
        <f>1-G95-G96-G97</f>
        <v>0.9771250454</v>
      </c>
      <c r="H278" s="4">
        <f t="shared" ref="H278:R278" si="19">1-H95-H96-H97</f>
        <v>0.97813697970000002</v>
      </c>
      <c r="I278" s="4">
        <f t="shared" si="19"/>
        <v>0.97760652439999995</v>
      </c>
      <c r="J278" s="4">
        <f t="shared" si="19"/>
        <v>0.97518684489999996</v>
      </c>
      <c r="K278" s="4">
        <f t="shared" si="19"/>
        <v>0.97933054429999999</v>
      </c>
      <c r="L278" s="4">
        <f t="shared" si="19"/>
        <v>0.97647214900000001</v>
      </c>
      <c r="M278" s="4">
        <f t="shared" si="19"/>
        <v>0.98022987169999987</v>
      </c>
      <c r="N278" s="4">
        <f t="shared" si="19"/>
        <v>0.98108300457000008</v>
      </c>
      <c r="O278" s="4">
        <f t="shared" si="19"/>
        <v>0.98064377572999994</v>
      </c>
      <c r="P278" s="4">
        <f t="shared" si="19"/>
        <v>0.97718076340000004</v>
      </c>
      <c r="Q278" s="4">
        <f t="shared" si="19"/>
        <v>0.97456978229999991</v>
      </c>
      <c r="R278" s="4">
        <f t="shared" si="19"/>
        <v>0.97453971080000001</v>
      </c>
      <c r="S278" s="10"/>
    </row>
    <row r="279" spans="1:19" ht="30" x14ac:dyDescent="0.25">
      <c r="A279" s="5" t="s">
        <v>110</v>
      </c>
      <c r="B279" s="5">
        <v>244</v>
      </c>
      <c r="C279" s="5" t="s">
        <v>182</v>
      </c>
      <c r="D279" s="5" t="s">
        <v>126</v>
      </c>
      <c r="E279" s="37" t="s">
        <v>414</v>
      </c>
      <c r="F279" s="5" t="s">
        <v>179</v>
      </c>
      <c r="G279" s="4">
        <f>1-G95-G96-G97</f>
        <v>0.9771250454</v>
      </c>
      <c r="H279" s="4">
        <f t="shared" ref="H279:R279" si="20">1-H95-H96-H97</f>
        <v>0.97813697970000002</v>
      </c>
      <c r="I279" s="4">
        <f t="shared" si="20"/>
        <v>0.97760652439999995</v>
      </c>
      <c r="J279" s="4">
        <f t="shared" si="20"/>
        <v>0.97518684489999996</v>
      </c>
      <c r="K279" s="4">
        <f t="shared" si="20"/>
        <v>0.97933054429999999</v>
      </c>
      <c r="L279" s="4">
        <f t="shared" si="20"/>
        <v>0.97647214900000001</v>
      </c>
      <c r="M279" s="4">
        <f t="shared" si="20"/>
        <v>0.98022987169999987</v>
      </c>
      <c r="N279" s="4">
        <f t="shared" si="20"/>
        <v>0.98108300457000008</v>
      </c>
      <c r="O279" s="4">
        <f t="shared" si="20"/>
        <v>0.98064377572999994</v>
      </c>
      <c r="P279" s="4">
        <f t="shared" si="20"/>
        <v>0.97718076340000004</v>
      </c>
      <c r="Q279" s="4">
        <f t="shared" si="20"/>
        <v>0.97456978229999991</v>
      </c>
      <c r="R279" s="4">
        <f t="shared" si="20"/>
        <v>0.97453971080000001</v>
      </c>
      <c r="S279" s="10"/>
    </row>
    <row r="280" spans="1:19" ht="30" x14ac:dyDescent="0.25">
      <c r="A280" s="5" t="s">
        <v>110</v>
      </c>
      <c r="B280" s="5">
        <v>244</v>
      </c>
      <c r="C280" s="5" t="s">
        <v>180</v>
      </c>
      <c r="D280" s="5" t="s">
        <v>130</v>
      </c>
      <c r="E280" s="37" t="s">
        <v>412</v>
      </c>
      <c r="F280" s="5" t="s">
        <v>179</v>
      </c>
      <c r="G280" s="4">
        <f>1-G95-G96-G97</f>
        <v>0.9771250454</v>
      </c>
      <c r="H280" s="4">
        <f t="shared" ref="H280:R280" si="21">1-H95-H96-H97</f>
        <v>0.97813697970000002</v>
      </c>
      <c r="I280" s="4">
        <f t="shared" si="21"/>
        <v>0.97760652439999995</v>
      </c>
      <c r="J280" s="4">
        <f t="shared" si="21"/>
        <v>0.97518684489999996</v>
      </c>
      <c r="K280" s="4">
        <f t="shared" si="21"/>
        <v>0.97933054429999999</v>
      </c>
      <c r="L280" s="4">
        <f t="shared" si="21"/>
        <v>0.97647214900000001</v>
      </c>
      <c r="M280" s="4">
        <f t="shared" si="21"/>
        <v>0.98022987169999987</v>
      </c>
      <c r="N280" s="4">
        <f t="shared" si="21"/>
        <v>0.98108300457000008</v>
      </c>
      <c r="O280" s="4">
        <f t="shared" si="21"/>
        <v>0.98064377572999994</v>
      </c>
      <c r="P280" s="4">
        <f t="shared" si="21"/>
        <v>0.97718076340000004</v>
      </c>
      <c r="Q280" s="4">
        <f t="shared" si="21"/>
        <v>0.97456978229999991</v>
      </c>
      <c r="R280" s="4">
        <f t="shared" si="21"/>
        <v>0.97453971080000001</v>
      </c>
      <c r="S280" s="10"/>
    </row>
    <row r="281" spans="1:19" ht="30" x14ac:dyDescent="0.25">
      <c r="A281" s="5" t="s">
        <v>110</v>
      </c>
      <c r="B281" s="5">
        <v>259</v>
      </c>
      <c r="C281" s="5" t="s">
        <v>183</v>
      </c>
      <c r="D281" s="5" t="s">
        <v>130</v>
      </c>
      <c r="E281" s="37" t="s">
        <v>184</v>
      </c>
      <c r="F281" s="5" t="s">
        <v>185</v>
      </c>
      <c r="G281" s="4">
        <f t="shared" ref="G281:R285" si="22">1-G98</f>
        <v>0.99977925400000001</v>
      </c>
      <c r="H281" s="4">
        <f t="shared" si="22"/>
        <v>0.99977358599999999</v>
      </c>
      <c r="I281" s="4">
        <f t="shared" si="22"/>
        <v>0.99976715599999999</v>
      </c>
      <c r="J281" s="4">
        <f t="shared" si="22"/>
        <v>0.99982648299999999</v>
      </c>
      <c r="K281" s="4">
        <f t="shared" si="22"/>
        <v>0.99982720400000002</v>
      </c>
      <c r="L281" s="4">
        <f t="shared" si="22"/>
        <v>0.99986559500000005</v>
      </c>
      <c r="M281" s="4">
        <f t="shared" si="22"/>
        <v>0.99989387399999996</v>
      </c>
      <c r="N281" s="4">
        <f t="shared" si="22"/>
        <v>0.999889421</v>
      </c>
      <c r="O281" s="4">
        <f t="shared" si="22"/>
        <v>0.99988735699999998</v>
      </c>
      <c r="P281" s="4">
        <f t="shared" si="22"/>
        <v>0.99993478650000001</v>
      </c>
      <c r="Q281" s="4">
        <f t="shared" si="22"/>
        <v>0.99990571709999998</v>
      </c>
      <c r="R281" s="4">
        <f t="shared" si="22"/>
        <v>0.9999280156</v>
      </c>
      <c r="S281" s="10"/>
    </row>
    <row r="282" spans="1:19" ht="30" x14ac:dyDescent="0.25">
      <c r="A282" s="5" t="s">
        <v>110</v>
      </c>
      <c r="B282" s="5">
        <v>262</v>
      </c>
      <c r="C282" s="5" t="s">
        <v>186</v>
      </c>
      <c r="D282" s="5" t="s">
        <v>114</v>
      </c>
      <c r="E282" s="37" t="s">
        <v>187</v>
      </c>
      <c r="F282" s="5" t="s">
        <v>188</v>
      </c>
      <c r="G282" s="4">
        <f t="shared" si="22"/>
        <v>0.99139489000000003</v>
      </c>
      <c r="H282" s="4">
        <f t="shared" si="22"/>
        <v>0.98963760000000001</v>
      </c>
      <c r="I282" s="4">
        <f t="shared" si="22"/>
        <v>0.99008739000000001</v>
      </c>
      <c r="J282" s="4">
        <f t="shared" si="22"/>
        <v>0.99475058000000005</v>
      </c>
      <c r="K282" s="4">
        <f t="shared" si="22"/>
        <v>0.99558800999999997</v>
      </c>
      <c r="L282" s="4">
        <f t="shared" si="22"/>
        <v>0.99644597000000001</v>
      </c>
      <c r="M282" s="4">
        <f t="shared" si="22"/>
        <v>0.99348632999999997</v>
      </c>
      <c r="N282" s="4">
        <f t="shared" si="22"/>
        <v>0.99337218000000005</v>
      </c>
      <c r="O282" s="4">
        <f t="shared" si="22"/>
        <v>0.99351049999999996</v>
      </c>
      <c r="P282" s="4">
        <f t="shared" si="22"/>
        <v>0.99687053000000003</v>
      </c>
      <c r="Q282" s="4">
        <f t="shared" si="22"/>
        <v>0.99552025</v>
      </c>
      <c r="R282" s="4">
        <f t="shared" si="22"/>
        <v>0.99658422000000002</v>
      </c>
      <c r="S282" s="10"/>
    </row>
    <row r="283" spans="1:19" ht="30" x14ac:dyDescent="0.25">
      <c r="A283" s="5" t="s">
        <v>110</v>
      </c>
      <c r="B283" s="5">
        <v>268</v>
      </c>
      <c r="C283" s="5" t="s">
        <v>415</v>
      </c>
      <c r="D283" s="5" t="s">
        <v>130</v>
      </c>
      <c r="E283" s="37" t="s">
        <v>416</v>
      </c>
      <c r="F283" s="5" t="s">
        <v>417</v>
      </c>
      <c r="G283" s="4">
        <f t="shared" si="22"/>
        <v>0.99946245099999997</v>
      </c>
      <c r="H283" s="4">
        <f t="shared" si="22"/>
        <v>0.99952330700000003</v>
      </c>
      <c r="I283" s="4">
        <f t="shared" si="22"/>
        <v>0.999096981</v>
      </c>
      <c r="J283" s="4">
        <f t="shared" si="22"/>
        <v>0.999579412</v>
      </c>
      <c r="K283" s="4">
        <f t="shared" si="22"/>
        <v>0.99970723399999994</v>
      </c>
      <c r="L283" s="4">
        <f t="shared" si="22"/>
        <v>0.99959366000000005</v>
      </c>
      <c r="M283" s="4">
        <f t="shared" si="22"/>
        <v>0.99892418999999999</v>
      </c>
      <c r="N283" s="4">
        <f t="shared" si="22"/>
        <v>0.99920110699999998</v>
      </c>
      <c r="O283" s="4">
        <f t="shared" si="22"/>
        <v>0.99904406400000001</v>
      </c>
      <c r="P283" s="4">
        <f t="shared" si="22"/>
        <v>0.99944831499999998</v>
      </c>
      <c r="Q283" s="4">
        <f t="shared" si="22"/>
        <v>0.99920971400000003</v>
      </c>
      <c r="R283" s="4">
        <f t="shared" si="22"/>
        <v>0.99952985800000005</v>
      </c>
      <c r="S283" s="10"/>
    </row>
    <row r="284" spans="1:19" ht="30" x14ac:dyDescent="0.25">
      <c r="A284" s="5" t="s">
        <v>110</v>
      </c>
      <c r="B284" s="5">
        <v>269</v>
      </c>
      <c r="C284" s="5" t="s">
        <v>517</v>
      </c>
      <c r="D284" s="5" t="s">
        <v>125</v>
      </c>
      <c r="E284" s="37" t="s">
        <v>518</v>
      </c>
      <c r="F284" s="5" t="s">
        <v>418</v>
      </c>
      <c r="G284" s="4">
        <f t="shared" si="22"/>
        <v>0.99921491799999995</v>
      </c>
      <c r="H284" s="4">
        <f t="shared" si="22"/>
        <v>0.99914867500000004</v>
      </c>
      <c r="I284" s="4">
        <f t="shared" si="22"/>
        <v>0.99934095099999998</v>
      </c>
      <c r="J284" s="4">
        <f t="shared" si="22"/>
        <v>0.99941450899999995</v>
      </c>
      <c r="K284" s="4">
        <f t="shared" si="22"/>
        <v>0.99949768500000002</v>
      </c>
      <c r="L284" s="4">
        <f t="shared" si="22"/>
        <v>0.99955465300000002</v>
      </c>
      <c r="M284" s="4">
        <f t="shared" si="22"/>
        <v>0.99936056299999998</v>
      </c>
      <c r="N284" s="4">
        <f t="shared" si="22"/>
        <v>0.99923885800000001</v>
      </c>
      <c r="O284" s="4">
        <f t="shared" si="22"/>
        <v>0.99919025299999997</v>
      </c>
      <c r="P284" s="4">
        <f t="shared" si="22"/>
        <v>0.99898538000000003</v>
      </c>
      <c r="Q284" s="4">
        <f t="shared" si="22"/>
        <v>0.99807805999999999</v>
      </c>
      <c r="R284" s="4">
        <f t="shared" si="22"/>
        <v>0.99880557000000003</v>
      </c>
      <c r="S284" s="10"/>
    </row>
    <row r="285" spans="1:19" ht="30" x14ac:dyDescent="0.25">
      <c r="A285" s="5" t="s">
        <v>110</v>
      </c>
      <c r="B285" s="5">
        <v>280</v>
      </c>
      <c r="C285" s="5" t="s">
        <v>519</v>
      </c>
      <c r="D285" s="5" t="s">
        <v>116</v>
      </c>
      <c r="E285" s="37" t="s">
        <v>520</v>
      </c>
      <c r="F285" s="5" t="s">
        <v>419</v>
      </c>
      <c r="G285" s="4">
        <f t="shared" si="22"/>
        <v>0.99338006000000001</v>
      </c>
      <c r="H285" s="4">
        <f t="shared" si="22"/>
        <v>0.99271719000000003</v>
      </c>
      <c r="I285" s="4">
        <f t="shared" si="22"/>
        <v>0.99373449999999997</v>
      </c>
      <c r="J285" s="4">
        <f t="shared" si="22"/>
        <v>0.99625116000000002</v>
      </c>
      <c r="K285" s="4">
        <f t="shared" si="22"/>
        <v>0.99670563000000001</v>
      </c>
      <c r="L285" s="4">
        <f t="shared" si="22"/>
        <v>0.99750954000000003</v>
      </c>
      <c r="M285" s="4">
        <f t="shared" si="22"/>
        <v>0.99682778000000005</v>
      </c>
      <c r="N285" s="4">
        <f t="shared" si="22"/>
        <v>0.99722898000000004</v>
      </c>
      <c r="O285" s="4">
        <f t="shared" si="22"/>
        <v>0.99754778</v>
      </c>
      <c r="P285" s="4">
        <f t="shared" si="22"/>
        <v>0.99839279000000003</v>
      </c>
      <c r="Q285" s="4">
        <f t="shared" si="22"/>
        <v>0.99828421999999994</v>
      </c>
      <c r="R285" s="4">
        <f t="shared" si="22"/>
        <v>0.99850095999999999</v>
      </c>
      <c r="S285" s="10"/>
    </row>
    <row r="286" spans="1:19" ht="30" x14ac:dyDescent="0.25">
      <c r="A286" s="5" t="s">
        <v>110</v>
      </c>
      <c r="B286" s="5">
        <v>289</v>
      </c>
      <c r="C286" s="5" t="s">
        <v>189</v>
      </c>
      <c r="D286" s="5" t="s">
        <v>176</v>
      </c>
      <c r="E286" s="37" t="s">
        <v>190</v>
      </c>
      <c r="F286" s="5" t="s">
        <v>191</v>
      </c>
      <c r="G286" s="4">
        <f>G$121</f>
        <v>0.386743</v>
      </c>
      <c r="H286" s="4">
        <f t="shared" ref="H286:R286" si="23">H$121</f>
        <v>0.39886500000000003</v>
      </c>
      <c r="I286" s="4">
        <f t="shared" si="23"/>
        <v>0.393515</v>
      </c>
      <c r="J286" s="4">
        <f t="shared" si="23"/>
        <v>0.39618500000000001</v>
      </c>
      <c r="K286" s="4">
        <f t="shared" si="23"/>
        <v>0.401003</v>
      </c>
      <c r="L286" s="4">
        <f t="shared" si="23"/>
        <v>0.423149</v>
      </c>
      <c r="M286" s="4">
        <f t="shared" si="23"/>
        <v>0.35965999999999998</v>
      </c>
      <c r="N286" s="4">
        <f t="shared" si="23"/>
        <v>0.37111499999999997</v>
      </c>
      <c r="O286" s="4">
        <f t="shared" si="23"/>
        <v>0.37221700000000002</v>
      </c>
      <c r="P286" s="4">
        <f t="shared" si="23"/>
        <v>0.36968499999999999</v>
      </c>
      <c r="Q286" s="4">
        <f t="shared" si="23"/>
        <v>0.376139</v>
      </c>
      <c r="R286" s="4">
        <f t="shared" si="23"/>
        <v>0.35428500000000002</v>
      </c>
      <c r="S286" s="10"/>
    </row>
    <row r="287" spans="1:19" ht="30" x14ac:dyDescent="0.25">
      <c r="A287" s="5" t="s">
        <v>110</v>
      </c>
      <c r="B287" s="5">
        <v>289</v>
      </c>
      <c r="C287" s="5" t="s">
        <v>192</v>
      </c>
      <c r="D287" s="5" t="s">
        <v>176</v>
      </c>
      <c r="E287" s="37" t="s">
        <v>193</v>
      </c>
      <c r="F287" s="5" t="s">
        <v>191</v>
      </c>
      <c r="G287" s="4">
        <f t="shared" ref="G287:R308" si="24">G$121</f>
        <v>0.386743</v>
      </c>
      <c r="H287" s="4">
        <f t="shared" si="24"/>
        <v>0.39886500000000003</v>
      </c>
      <c r="I287" s="4">
        <f t="shared" si="24"/>
        <v>0.393515</v>
      </c>
      <c r="J287" s="4">
        <f t="shared" si="24"/>
        <v>0.39618500000000001</v>
      </c>
      <c r="K287" s="4">
        <f t="shared" si="24"/>
        <v>0.401003</v>
      </c>
      <c r="L287" s="4">
        <f t="shared" si="24"/>
        <v>0.423149</v>
      </c>
      <c r="M287" s="4">
        <f t="shared" si="24"/>
        <v>0.35965999999999998</v>
      </c>
      <c r="N287" s="4">
        <f t="shared" si="24"/>
        <v>0.37111499999999997</v>
      </c>
      <c r="O287" s="4">
        <f t="shared" si="24"/>
        <v>0.37221700000000002</v>
      </c>
      <c r="P287" s="4">
        <f t="shared" si="24"/>
        <v>0.36968499999999999</v>
      </c>
      <c r="Q287" s="4">
        <f t="shared" si="24"/>
        <v>0.376139</v>
      </c>
      <c r="R287" s="4">
        <f t="shared" si="24"/>
        <v>0.35428500000000002</v>
      </c>
      <c r="S287" s="10"/>
    </row>
    <row r="288" spans="1:19" ht="30" x14ac:dyDescent="0.25">
      <c r="A288" s="5" t="s">
        <v>110</v>
      </c>
      <c r="B288" s="5">
        <v>289</v>
      </c>
      <c r="C288" s="5" t="s">
        <v>521</v>
      </c>
      <c r="D288" s="5" t="s">
        <v>176</v>
      </c>
      <c r="E288" s="37" t="s">
        <v>522</v>
      </c>
      <c r="F288" s="5" t="s">
        <v>191</v>
      </c>
      <c r="G288" s="4">
        <f t="shared" si="24"/>
        <v>0.386743</v>
      </c>
      <c r="H288" s="4">
        <f t="shared" si="24"/>
        <v>0.39886500000000003</v>
      </c>
      <c r="I288" s="4">
        <f t="shared" si="24"/>
        <v>0.393515</v>
      </c>
      <c r="J288" s="4">
        <f t="shared" si="24"/>
        <v>0.39618500000000001</v>
      </c>
      <c r="K288" s="4">
        <f t="shared" si="24"/>
        <v>0.401003</v>
      </c>
      <c r="L288" s="4">
        <f t="shared" si="24"/>
        <v>0.423149</v>
      </c>
      <c r="M288" s="4">
        <f t="shared" si="24"/>
        <v>0.35965999999999998</v>
      </c>
      <c r="N288" s="4">
        <f t="shared" si="24"/>
        <v>0.37111499999999997</v>
      </c>
      <c r="O288" s="4">
        <f t="shared" si="24"/>
        <v>0.37221700000000002</v>
      </c>
      <c r="P288" s="4">
        <f t="shared" si="24"/>
        <v>0.36968499999999999</v>
      </c>
      <c r="Q288" s="4">
        <f t="shared" si="24"/>
        <v>0.376139</v>
      </c>
      <c r="R288" s="4">
        <f t="shared" si="24"/>
        <v>0.35428500000000002</v>
      </c>
      <c r="S288" s="10"/>
    </row>
    <row r="289" spans="1:19" ht="30" x14ac:dyDescent="0.25">
      <c r="A289" s="5" t="s">
        <v>110</v>
      </c>
      <c r="B289" s="5">
        <v>289</v>
      </c>
      <c r="C289" s="5" t="s">
        <v>523</v>
      </c>
      <c r="D289" s="5" t="s">
        <v>176</v>
      </c>
      <c r="E289" s="37" t="s">
        <v>524</v>
      </c>
      <c r="F289" s="5" t="s">
        <v>191</v>
      </c>
      <c r="G289" s="4">
        <f t="shared" si="24"/>
        <v>0.386743</v>
      </c>
      <c r="H289" s="4">
        <f t="shared" si="24"/>
        <v>0.39886500000000003</v>
      </c>
      <c r="I289" s="4">
        <f t="shared" si="24"/>
        <v>0.393515</v>
      </c>
      <c r="J289" s="4">
        <f t="shared" si="24"/>
        <v>0.39618500000000001</v>
      </c>
      <c r="K289" s="4">
        <f t="shared" si="24"/>
        <v>0.401003</v>
      </c>
      <c r="L289" s="4">
        <f t="shared" si="24"/>
        <v>0.423149</v>
      </c>
      <c r="M289" s="4">
        <f t="shared" si="24"/>
        <v>0.35965999999999998</v>
      </c>
      <c r="N289" s="4">
        <f t="shared" si="24"/>
        <v>0.37111499999999997</v>
      </c>
      <c r="O289" s="4">
        <f t="shared" si="24"/>
        <v>0.37221700000000002</v>
      </c>
      <c r="P289" s="4">
        <f t="shared" si="24"/>
        <v>0.36968499999999999</v>
      </c>
      <c r="Q289" s="4">
        <f t="shared" si="24"/>
        <v>0.376139</v>
      </c>
      <c r="R289" s="4">
        <f t="shared" si="24"/>
        <v>0.35428500000000002</v>
      </c>
      <c r="S289" s="10"/>
    </row>
    <row r="290" spans="1:19" ht="30" x14ac:dyDescent="0.25">
      <c r="A290" s="5" t="s">
        <v>110</v>
      </c>
      <c r="B290" s="5">
        <v>289</v>
      </c>
      <c r="C290" s="5" t="s">
        <v>525</v>
      </c>
      <c r="D290" s="5" t="s">
        <v>176</v>
      </c>
      <c r="E290" s="37" t="s">
        <v>526</v>
      </c>
      <c r="F290" s="5" t="s">
        <v>191</v>
      </c>
      <c r="G290" s="4">
        <f t="shared" si="24"/>
        <v>0.386743</v>
      </c>
      <c r="H290" s="4">
        <f t="shared" si="24"/>
        <v>0.39886500000000003</v>
      </c>
      <c r="I290" s="4">
        <f t="shared" si="24"/>
        <v>0.393515</v>
      </c>
      <c r="J290" s="4">
        <f t="shared" si="24"/>
        <v>0.39618500000000001</v>
      </c>
      <c r="K290" s="4">
        <f t="shared" si="24"/>
        <v>0.401003</v>
      </c>
      <c r="L290" s="4">
        <f t="shared" si="24"/>
        <v>0.423149</v>
      </c>
      <c r="M290" s="4">
        <f t="shared" si="24"/>
        <v>0.35965999999999998</v>
      </c>
      <c r="N290" s="4">
        <f t="shared" si="24"/>
        <v>0.37111499999999997</v>
      </c>
      <c r="O290" s="4">
        <f t="shared" si="24"/>
        <v>0.37221700000000002</v>
      </c>
      <c r="P290" s="4">
        <f t="shared" si="24"/>
        <v>0.36968499999999999</v>
      </c>
      <c r="Q290" s="4">
        <f t="shared" si="24"/>
        <v>0.376139</v>
      </c>
      <c r="R290" s="4">
        <f t="shared" si="24"/>
        <v>0.35428500000000002</v>
      </c>
      <c r="S290" s="10"/>
    </row>
    <row r="291" spans="1:19" ht="30" x14ac:dyDescent="0.25">
      <c r="A291" s="5" t="s">
        <v>110</v>
      </c>
      <c r="B291" s="5">
        <v>289</v>
      </c>
      <c r="C291" s="5" t="s">
        <v>194</v>
      </c>
      <c r="D291" s="5" t="s">
        <v>176</v>
      </c>
      <c r="E291" s="37" t="s">
        <v>195</v>
      </c>
      <c r="F291" s="5" t="s">
        <v>191</v>
      </c>
      <c r="G291" s="4">
        <f t="shared" si="24"/>
        <v>0.386743</v>
      </c>
      <c r="H291" s="4">
        <f t="shared" si="24"/>
        <v>0.39886500000000003</v>
      </c>
      <c r="I291" s="4">
        <f t="shared" si="24"/>
        <v>0.393515</v>
      </c>
      <c r="J291" s="4">
        <f t="shared" si="24"/>
        <v>0.39618500000000001</v>
      </c>
      <c r="K291" s="4">
        <f t="shared" si="24"/>
        <v>0.401003</v>
      </c>
      <c r="L291" s="4">
        <f t="shared" si="24"/>
        <v>0.423149</v>
      </c>
      <c r="M291" s="4">
        <f t="shared" si="24"/>
        <v>0.35965999999999998</v>
      </c>
      <c r="N291" s="4">
        <f t="shared" si="24"/>
        <v>0.37111499999999997</v>
      </c>
      <c r="O291" s="4">
        <f t="shared" si="24"/>
        <v>0.37221700000000002</v>
      </c>
      <c r="P291" s="4">
        <f t="shared" si="24"/>
        <v>0.36968499999999999</v>
      </c>
      <c r="Q291" s="4">
        <f t="shared" si="24"/>
        <v>0.376139</v>
      </c>
      <c r="R291" s="4">
        <f t="shared" si="24"/>
        <v>0.35428500000000002</v>
      </c>
      <c r="S291" s="10"/>
    </row>
    <row r="292" spans="1:19" ht="30" x14ac:dyDescent="0.25">
      <c r="A292" s="5" t="s">
        <v>110</v>
      </c>
      <c r="B292" s="5">
        <v>289</v>
      </c>
      <c r="C292" s="5" t="s">
        <v>196</v>
      </c>
      <c r="D292" s="5" t="s">
        <v>176</v>
      </c>
      <c r="E292" s="37" t="s">
        <v>197</v>
      </c>
      <c r="F292" s="5" t="s">
        <v>191</v>
      </c>
      <c r="G292" s="4">
        <f t="shared" si="24"/>
        <v>0.386743</v>
      </c>
      <c r="H292" s="4">
        <f t="shared" si="24"/>
        <v>0.39886500000000003</v>
      </c>
      <c r="I292" s="4">
        <f t="shared" si="24"/>
        <v>0.393515</v>
      </c>
      <c r="J292" s="4">
        <f t="shared" si="24"/>
        <v>0.39618500000000001</v>
      </c>
      <c r="K292" s="4">
        <f t="shared" si="24"/>
        <v>0.401003</v>
      </c>
      <c r="L292" s="4">
        <f t="shared" si="24"/>
        <v>0.423149</v>
      </c>
      <c r="M292" s="4">
        <f t="shared" si="24"/>
        <v>0.35965999999999998</v>
      </c>
      <c r="N292" s="4">
        <f t="shared" si="24"/>
        <v>0.37111499999999997</v>
      </c>
      <c r="O292" s="4">
        <f t="shared" si="24"/>
        <v>0.37221700000000002</v>
      </c>
      <c r="P292" s="4">
        <f t="shared" si="24"/>
        <v>0.36968499999999999</v>
      </c>
      <c r="Q292" s="4">
        <f t="shared" si="24"/>
        <v>0.376139</v>
      </c>
      <c r="R292" s="4">
        <f t="shared" si="24"/>
        <v>0.35428500000000002</v>
      </c>
      <c r="S292" s="10"/>
    </row>
    <row r="293" spans="1:19" ht="30" x14ac:dyDescent="0.25">
      <c r="A293" s="5" t="s">
        <v>110</v>
      </c>
      <c r="B293" s="5">
        <v>289</v>
      </c>
      <c r="C293" s="5" t="s">
        <v>198</v>
      </c>
      <c r="D293" s="5" t="s">
        <v>176</v>
      </c>
      <c r="E293" s="37" t="s">
        <v>199</v>
      </c>
      <c r="F293" s="5" t="s">
        <v>191</v>
      </c>
      <c r="G293" s="4">
        <f t="shared" si="24"/>
        <v>0.386743</v>
      </c>
      <c r="H293" s="4">
        <f t="shared" si="24"/>
        <v>0.39886500000000003</v>
      </c>
      <c r="I293" s="4">
        <f t="shared" si="24"/>
        <v>0.393515</v>
      </c>
      <c r="J293" s="4">
        <f t="shared" si="24"/>
        <v>0.39618500000000001</v>
      </c>
      <c r="K293" s="4">
        <f t="shared" si="24"/>
        <v>0.401003</v>
      </c>
      <c r="L293" s="4">
        <f t="shared" si="24"/>
        <v>0.423149</v>
      </c>
      <c r="M293" s="4">
        <f t="shared" si="24"/>
        <v>0.35965999999999998</v>
      </c>
      <c r="N293" s="4">
        <f t="shared" si="24"/>
        <v>0.37111499999999997</v>
      </c>
      <c r="O293" s="4">
        <f t="shared" si="24"/>
        <v>0.37221700000000002</v>
      </c>
      <c r="P293" s="4">
        <f t="shared" si="24"/>
        <v>0.36968499999999999</v>
      </c>
      <c r="Q293" s="4">
        <f t="shared" si="24"/>
        <v>0.376139</v>
      </c>
      <c r="R293" s="4">
        <f t="shared" si="24"/>
        <v>0.35428500000000002</v>
      </c>
      <c r="S293" s="10"/>
    </row>
    <row r="294" spans="1:19" ht="30" x14ac:dyDescent="0.25">
      <c r="A294" s="5" t="s">
        <v>110</v>
      </c>
      <c r="B294" s="5">
        <v>289</v>
      </c>
      <c r="C294" s="5" t="s">
        <v>200</v>
      </c>
      <c r="D294" s="5" t="s">
        <v>176</v>
      </c>
      <c r="E294" s="37" t="s">
        <v>201</v>
      </c>
      <c r="F294" s="5" t="s">
        <v>191</v>
      </c>
      <c r="G294" s="4">
        <f t="shared" si="24"/>
        <v>0.386743</v>
      </c>
      <c r="H294" s="4">
        <f t="shared" si="24"/>
        <v>0.39886500000000003</v>
      </c>
      <c r="I294" s="4">
        <f t="shared" si="24"/>
        <v>0.393515</v>
      </c>
      <c r="J294" s="4">
        <f t="shared" si="24"/>
        <v>0.39618500000000001</v>
      </c>
      <c r="K294" s="4">
        <f t="shared" si="24"/>
        <v>0.401003</v>
      </c>
      <c r="L294" s="4">
        <f t="shared" si="24"/>
        <v>0.423149</v>
      </c>
      <c r="M294" s="4">
        <f t="shared" si="24"/>
        <v>0.35965999999999998</v>
      </c>
      <c r="N294" s="4">
        <f t="shared" si="24"/>
        <v>0.37111499999999997</v>
      </c>
      <c r="O294" s="4">
        <f t="shared" si="24"/>
        <v>0.37221700000000002</v>
      </c>
      <c r="P294" s="4">
        <f t="shared" si="24"/>
        <v>0.36968499999999999</v>
      </c>
      <c r="Q294" s="4">
        <f t="shared" si="24"/>
        <v>0.376139</v>
      </c>
      <c r="R294" s="4">
        <f t="shared" si="24"/>
        <v>0.35428500000000002</v>
      </c>
      <c r="S294" s="10"/>
    </row>
    <row r="295" spans="1:19" ht="30" x14ac:dyDescent="0.25">
      <c r="A295" s="5" t="s">
        <v>110</v>
      </c>
      <c r="B295" s="5">
        <v>289</v>
      </c>
      <c r="C295" s="5" t="s">
        <v>202</v>
      </c>
      <c r="D295" s="5" t="s">
        <v>176</v>
      </c>
      <c r="E295" s="37" t="s">
        <v>203</v>
      </c>
      <c r="F295" s="5" t="s">
        <v>191</v>
      </c>
      <c r="G295" s="4">
        <f t="shared" si="24"/>
        <v>0.386743</v>
      </c>
      <c r="H295" s="4">
        <f t="shared" si="24"/>
        <v>0.39886500000000003</v>
      </c>
      <c r="I295" s="4">
        <f t="shared" si="24"/>
        <v>0.393515</v>
      </c>
      <c r="J295" s="4">
        <f t="shared" si="24"/>
        <v>0.39618500000000001</v>
      </c>
      <c r="K295" s="4">
        <f t="shared" si="24"/>
        <v>0.401003</v>
      </c>
      <c r="L295" s="4">
        <f t="shared" si="24"/>
        <v>0.423149</v>
      </c>
      <c r="M295" s="4">
        <f t="shared" si="24"/>
        <v>0.35965999999999998</v>
      </c>
      <c r="N295" s="4">
        <f t="shared" si="24"/>
        <v>0.37111499999999997</v>
      </c>
      <c r="O295" s="4">
        <f t="shared" si="24"/>
        <v>0.37221700000000002</v>
      </c>
      <c r="P295" s="4">
        <f t="shared" si="24"/>
        <v>0.36968499999999999</v>
      </c>
      <c r="Q295" s="4">
        <f t="shared" si="24"/>
        <v>0.376139</v>
      </c>
      <c r="R295" s="4">
        <f t="shared" si="24"/>
        <v>0.35428500000000002</v>
      </c>
      <c r="S295" s="10"/>
    </row>
    <row r="296" spans="1:19" ht="30" x14ac:dyDescent="0.25">
      <c r="A296" s="5" t="s">
        <v>110</v>
      </c>
      <c r="B296" s="5">
        <v>289</v>
      </c>
      <c r="C296" s="5" t="s">
        <v>204</v>
      </c>
      <c r="D296" s="5" t="s">
        <v>176</v>
      </c>
      <c r="E296" s="37" t="s">
        <v>205</v>
      </c>
      <c r="F296" s="5" t="s">
        <v>191</v>
      </c>
      <c r="G296" s="4">
        <f t="shared" si="24"/>
        <v>0.386743</v>
      </c>
      <c r="H296" s="4">
        <f t="shared" si="24"/>
        <v>0.39886500000000003</v>
      </c>
      <c r="I296" s="4">
        <f t="shared" si="24"/>
        <v>0.393515</v>
      </c>
      <c r="J296" s="4">
        <f t="shared" si="24"/>
        <v>0.39618500000000001</v>
      </c>
      <c r="K296" s="4">
        <f t="shared" si="24"/>
        <v>0.401003</v>
      </c>
      <c r="L296" s="4">
        <f t="shared" si="24"/>
        <v>0.423149</v>
      </c>
      <c r="M296" s="4">
        <f t="shared" si="24"/>
        <v>0.35965999999999998</v>
      </c>
      <c r="N296" s="4">
        <f t="shared" si="24"/>
        <v>0.37111499999999997</v>
      </c>
      <c r="O296" s="4">
        <f t="shared" si="24"/>
        <v>0.37221700000000002</v>
      </c>
      <c r="P296" s="4">
        <f t="shared" si="24"/>
        <v>0.36968499999999999</v>
      </c>
      <c r="Q296" s="4">
        <f t="shared" si="24"/>
        <v>0.376139</v>
      </c>
      <c r="R296" s="4">
        <f t="shared" si="24"/>
        <v>0.35428500000000002</v>
      </c>
      <c r="S296" s="10"/>
    </row>
    <row r="297" spans="1:19" ht="30" x14ac:dyDescent="0.25">
      <c r="A297" s="5" t="s">
        <v>110</v>
      </c>
      <c r="B297" s="5">
        <v>289</v>
      </c>
      <c r="C297" s="5" t="s">
        <v>206</v>
      </c>
      <c r="D297" s="5" t="s">
        <v>176</v>
      </c>
      <c r="E297" s="37" t="s">
        <v>207</v>
      </c>
      <c r="F297" s="5" t="s">
        <v>191</v>
      </c>
      <c r="G297" s="4">
        <f t="shared" si="24"/>
        <v>0.386743</v>
      </c>
      <c r="H297" s="4">
        <f t="shared" si="24"/>
        <v>0.39886500000000003</v>
      </c>
      <c r="I297" s="4">
        <f t="shared" si="24"/>
        <v>0.393515</v>
      </c>
      <c r="J297" s="4">
        <f t="shared" si="24"/>
        <v>0.39618500000000001</v>
      </c>
      <c r="K297" s="4">
        <f t="shared" si="24"/>
        <v>0.401003</v>
      </c>
      <c r="L297" s="4">
        <f t="shared" si="24"/>
        <v>0.423149</v>
      </c>
      <c r="M297" s="4">
        <f t="shared" si="24"/>
        <v>0.35965999999999998</v>
      </c>
      <c r="N297" s="4">
        <f t="shared" si="24"/>
        <v>0.37111499999999997</v>
      </c>
      <c r="O297" s="4">
        <f t="shared" si="24"/>
        <v>0.37221700000000002</v>
      </c>
      <c r="P297" s="4">
        <f t="shared" si="24"/>
        <v>0.36968499999999999</v>
      </c>
      <c r="Q297" s="4">
        <f t="shared" si="24"/>
        <v>0.376139</v>
      </c>
      <c r="R297" s="4">
        <f t="shared" si="24"/>
        <v>0.35428500000000002</v>
      </c>
      <c r="S297" s="10"/>
    </row>
    <row r="298" spans="1:19" ht="30" x14ac:dyDescent="0.25">
      <c r="A298" s="5" t="s">
        <v>110</v>
      </c>
      <c r="B298" s="5">
        <v>289</v>
      </c>
      <c r="C298" s="5" t="s">
        <v>208</v>
      </c>
      <c r="D298" s="5" t="s">
        <v>176</v>
      </c>
      <c r="E298" s="37" t="s">
        <v>209</v>
      </c>
      <c r="F298" s="5" t="s">
        <v>191</v>
      </c>
      <c r="G298" s="4">
        <f t="shared" si="24"/>
        <v>0.386743</v>
      </c>
      <c r="H298" s="4">
        <f t="shared" si="24"/>
        <v>0.39886500000000003</v>
      </c>
      <c r="I298" s="4">
        <f t="shared" si="24"/>
        <v>0.393515</v>
      </c>
      <c r="J298" s="4">
        <f t="shared" si="24"/>
        <v>0.39618500000000001</v>
      </c>
      <c r="K298" s="4">
        <f t="shared" si="24"/>
        <v>0.401003</v>
      </c>
      <c r="L298" s="4">
        <f t="shared" si="24"/>
        <v>0.423149</v>
      </c>
      <c r="M298" s="4">
        <f t="shared" si="24"/>
        <v>0.35965999999999998</v>
      </c>
      <c r="N298" s="4">
        <f t="shared" si="24"/>
        <v>0.37111499999999997</v>
      </c>
      <c r="O298" s="4">
        <f t="shared" si="24"/>
        <v>0.37221700000000002</v>
      </c>
      <c r="P298" s="4">
        <f t="shared" si="24"/>
        <v>0.36968499999999999</v>
      </c>
      <c r="Q298" s="4">
        <f t="shared" si="24"/>
        <v>0.376139</v>
      </c>
      <c r="R298" s="4">
        <f t="shared" si="24"/>
        <v>0.35428500000000002</v>
      </c>
      <c r="S298" s="10"/>
    </row>
    <row r="299" spans="1:19" ht="30" x14ac:dyDescent="0.25">
      <c r="A299" s="5" t="s">
        <v>110</v>
      </c>
      <c r="B299" s="5">
        <v>289</v>
      </c>
      <c r="C299" s="5" t="s">
        <v>210</v>
      </c>
      <c r="D299" s="5" t="s">
        <v>176</v>
      </c>
      <c r="E299" s="37" t="s">
        <v>211</v>
      </c>
      <c r="F299" s="5" t="s">
        <v>191</v>
      </c>
      <c r="G299" s="4">
        <f t="shared" si="24"/>
        <v>0.386743</v>
      </c>
      <c r="H299" s="4">
        <f t="shared" si="24"/>
        <v>0.39886500000000003</v>
      </c>
      <c r="I299" s="4">
        <f t="shared" si="24"/>
        <v>0.393515</v>
      </c>
      <c r="J299" s="4">
        <f t="shared" si="24"/>
        <v>0.39618500000000001</v>
      </c>
      <c r="K299" s="4">
        <f t="shared" si="24"/>
        <v>0.401003</v>
      </c>
      <c r="L299" s="4">
        <f t="shared" si="24"/>
        <v>0.423149</v>
      </c>
      <c r="M299" s="4">
        <f t="shared" si="24"/>
        <v>0.35965999999999998</v>
      </c>
      <c r="N299" s="4">
        <f t="shared" si="24"/>
        <v>0.37111499999999997</v>
      </c>
      <c r="O299" s="4">
        <f t="shared" si="24"/>
        <v>0.37221700000000002</v>
      </c>
      <c r="P299" s="4">
        <f t="shared" si="24"/>
        <v>0.36968499999999999</v>
      </c>
      <c r="Q299" s="4">
        <f t="shared" si="24"/>
        <v>0.376139</v>
      </c>
      <c r="R299" s="4">
        <f t="shared" si="24"/>
        <v>0.35428500000000002</v>
      </c>
      <c r="S299" s="10"/>
    </row>
    <row r="300" spans="1:19" ht="30" x14ac:dyDescent="0.25">
      <c r="A300" s="5" t="s">
        <v>110</v>
      </c>
      <c r="B300" s="5">
        <v>289</v>
      </c>
      <c r="C300" s="5" t="s">
        <v>212</v>
      </c>
      <c r="D300" s="5" t="s">
        <v>176</v>
      </c>
      <c r="E300" s="37" t="s">
        <v>213</v>
      </c>
      <c r="F300" s="5" t="s">
        <v>191</v>
      </c>
      <c r="G300" s="4">
        <f t="shared" si="24"/>
        <v>0.386743</v>
      </c>
      <c r="H300" s="4">
        <f t="shared" si="24"/>
        <v>0.39886500000000003</v>
      </c>
      <c r="I300" s="4">
        <f t="shared" si="24"/>
        <v>0.393515</v>
      </c>
      <c r="J300" s="4">
        <f t="shared" si="24"/>
        <v>0.39618500000000001</v>
      </c>
      <c r="K300" s="4">
        <f t="shared" si="24"/>
        <v>0.401003</v>
      </c>
      <c r="L300" s="4">
        <f t="shared" si="24"/>
        <v>0.423149</v>
      </c>
      <c r="M300" s="4">
        <f t="shared" si="24"/>
        <v>0.35965999999999998</v>
      </c>
      <c r="N300" s="4">
        <f t="shared" si="24"/>
        <v>0.37111499999999997</v>
      </c>
      <c r="O300" s="4">
        <f t="shared" si="24"/>
        <v>0.37221700000000002</v>
      </c>
      <c r="P300" s="4">
        <f t="shared" si="24"/>
        <v>0.36968499999999999</v>
      </c>
      <c r="Q300" s="4">
        <f t="shared" si="24"/>
        <v>0.376139</v>
      </c>
      <c r="R300" s="4">
        <f t="shared" si="24"/>
        <v>0.35428500000000002</v>
      </c>
      <c r="S300" s="10"/>
    </row>
    <row r="301" spans="1:19" ht="30" x14ac:dyDescent="0.25">
      <c r="A301" s="5" t="s">
        <v>110</v>
      </c>
      <c r="B301" s="5">
        <v>289</v>
      </c>
      <c r="C301" s="5" t="s">
        <v>214</v>
      </c>
      <c r="D301" s="5" t="s">
        <v>176</v>
      </c>
      <c r="E301" s="37" t="s">
        <v>215</v>
      </c>
      <c r="F301" s="5" t="s">
        <v>191</v>
      </c>
      <c r="G301" s="4">
        <f t="shared" si="24"/>
        <v>0.386743</v>
      </c>
      <c r="H301" s="4">
        <f t="shared" si="24"/>
        <v>0.39886500000000003</v>
      </c>
      <c r="I301" s="4">
        <f t="shared" si="24"/>
        <v>0.393515</v>
      </c>
      <c r="J301" s="4">
        <f t="shared" si="24"/>
        <v>0.39618500000000001</v>
      </c>
      <c r="K301" s="4">
        <f t="shared" si="24"/>
        <v>0.401003</v>
      </c>
      <c r="L301" s="4">
        <f t="shared" si="24"/>
        <v>0.423149</v>
      </c>
      <c r="M301" s="4">
        <f t="shared" si="24"/>
        <v>0.35965999999999998</v>
      </c>
      <c r="N301" s="4">
        <f t="shared" si="24"/>
        <v>0.37111499999999997</v>
      </c>
      <c r="O301" s="4">
        <f t="shared" si="24"/>
        <v>0.37221700000000002</v>
      </c>
      <c r="P301" s="4">
        <f t="shared" si="24"/>
        <v>0.36968499999999999</v>
      </c>
      <c r="Q301" s="4">
        <f t="shared" si="24"/>
        <v>0.376139</v>
      </c>
      <c r="R301" s="4">
        <f t="shared" si="24"/>
        <v>0.35428500000000002</v>
      </c>
      <c r="S301" s="10"/>
    </row>
    <row r="302" spans="1:19" ht="30" x14ac:dyDescent="0.25">
      <c r="A302" s="5" t="s">
        <v>110</v>
      </c>
      <c r="B302" s="5">
        <v>289</v>
      </c>
      <c r="C302" s="5" t="s">
        <v>216</v>
      </c>
      <c r="D302" s="5" t="s">
        <v>176</v>
      </c>
      <c r="E302" s="37" t="s">
        <v>217</v>
      </c>
      <c r="F302" s="5" t="s">
        <v>191</v>
      </c>
      <c r="G302" s="4">
        <f t="shared" si="24"/>
        <v>0.386743</v>
      </c>
      <c r="H302" s="4">
        <f t="shared" si="24"/>
        <v>0.39886500000000003</v>
      </c>
      <c r="I302" s="4">
        <f t="shared" si="24"/>
        <v>0.393515</v>
      </c>
      <c r="J302" s="4">
        <f t="shared" si="24"/>
        <v>0.39618500000000001</v>
      </c>
      <c r="K302" s="4">
        <f t="shared" si="24"/>
        <v>0.401003</v>
      </c>
      <c r="L302" s="4">
        <f t="shared" si="24"/>
        <v>0.423149</v>
      </c>
      <c r="M302" s="4">
        <f t="shared" si="24"/>
        <v>0.35965999999999998</v>
      </c>
      <c r="N302" s="4">
        <f t="shared" si="24"/>
        <v>0.37111499999999997</v>
      </c>
      <c r="O302" s="4">
        <f t="shared" si="24"/>
        <v>0.37221700000000002</v>
      </c>
      <c r="P302" s="4">
        <f t="shared" si="24"/>
        <v>0.36968499999999999</v>
      </c>
      <c r="Q302" s="4">
        <f t="shared" si="24"/>
        <v>0.376139</v>
      </c>
      <c r="R302" s="4">
        <f t="shared" si="24"/>
        <v>0.35428500000000002</v>
      </c>
      <c r="S302" s="10"/>
    </row>
    <row r="303" spans="1:19" ht="30" x14ac:dyDescent="0.25">
      <c r="A303" s="5" t="s">
        <v>110</v>
      </c>
      <c r="B303" s="5">
        <v>289</v>
      </c>
      <c r="C303" s="5" t="s">
        <v>218</v>
      </c>
      <c r="D303" s="5" t="s">
        <v>176</v>
      </c>
      <c r="E303" s="37" t="s">
        <v>219</v>
      </c>
      <c r="F303" s="5" t="s">
        <v>191</v>
      </c>
      <c r="G303" s="4">
        <f t="shared" si="24"/>
        <v>0.386743</v>
      </c>
      <c r="H303" s="4">
        <f t="shared" si="24"/>
        <v>0.39886500000000003</v>
      </c>
      <c r="I303" s="4">
        <f t="shared" si="24"/>
        <v>0.393515</v>
      </c>
      <c r="J303" s="4">
        <f t="shared" si="24"/>
        <v>0.39618500000000001</v>
      </c>
      <c r="K303" s="4">
        <f t="shared" si="24"/>
        <v>0.401003</v>
      </c>
      <c r="L303" s="4">
        <f t="shared" si="24"/>
        <v>0.423149</v>
      </c>
      <c r="M303" s="4">
        <f t="shared" si="24"/>
        <v>0.35965999999999998</v>
      </c>
      <c r="N303" s="4">
        <f t="shared" si="24"/>
        <v>0.37111499999999997</v>
      </c>
      <c r="O303" s="4">
        <f t="shared" si="24"/>
        <v>0.37221700000000002</v>
      </c>
      <c r="P303" s="4">
        <f t="shared" si="24"/>
        <v>0.36968499999999999</v>
      </c>
      <c r="Q303" s="4">
        <f t="shared" si="24"/>
        <v>0.376139</v>
      </c>
      <c r="R303" s="4">
        <f t="shared" si="24"/>
        <v>0.35428500000000002</v>
      </c>
      <c r="S303" s="10"/>
    </row>
    <row r="304" spans="1:19" ht="30" x14ac:dyDescent="0.25">
      <c r="A304" s="5" t="s">
        <v>110</v>
      </c>
      <c r="B304" s="5">
        <v>289</v>
      </c>
      <c r="C304" s="5" t="s">
        <v>220</v>
      </c>
      <c r="D304" s="5" t="s">
        <v>176</v>
      </c>
      <c r="E304" s="37" t="s">
        <v>221</v>
      </c>
      <c r="F304" s="5" t="s">
        <v>191</v>
      </c>
      <c r="G304" s="4">
        <f t="shared" si="24"/>
        <v>0.386743</v>
      </c>
      <c r="H304" s="4">
        <f t="shared" si="24"/>
        <v>0.39886500000000003</v>
      </c>
      <c r="I304" s="4">
        <f t="shared" si="24"/>
        <v>0.393515</v>
      </c>
      <c r="J304" s="4">
        <f t="shared" si="24"/>
        <v>0.39618500000000001</v>
      </c>
      <c r="K304" s="4">
        <f t="shared" si="24"/>
        <v>0.401003</v>
      </c>
      <c r="L304" s="4">
        <f t="shared" si="24"/>
        <v>0.423149</v>
      </c>
      <c r="M304" s="4">
        <f t="shared" si="24"/>
        <v>0.35965999999999998</v>
      </c>
      <c r="N304" s="4">
        <f t="shared" si="24"/>
        <v>0.37111499999999997</v>
      </c>
      <c r="O304" s="4">
        <f t="shared" si="24"/>
        <v>0.37221700000000002</v>
      </c>
      <c r="P304" s="4">
        <f t="shared" si="24"/>
        <v>0.36968499999999999</v>
      </c>
      <c r="Q304" s="4">
        <f t="shared" si="24"/>
        <v>0.376139</v>
      </c>
      <c r="R304" s="4">
        <f t="shared" si="24"/>
        <v>0.35428500000000002</v>
      </c>
      <c r="S304" s="10"/>
    </row>
    <row r="305" spans="1:19" ht="30" x14ac:dyDescent="0.25">
      <c r="A305" s="5" t="s">
        <v>110</v>
      </c>
      <c r="B305" s="5">
        <v>289</v>
      </c>
      <c r="C305" s="5" t="s">
        <v>222</v>
      </c>
      <c r="D305" s="5" t="s">
        <v>176</v>
      </c>
      <c r="E305" s="37" t="s">
        <v>223</v>
      </c>
      <c r="F305" s="5" t="s">
        <v>191</v>
      </c>
      <c r="G305" s="4">
        <f t="shared" si="24"/>
        <v>0.386743</v>
      </c>
      <c r="H305" s="4">
        <f t="shared" si="24"/>
        <v>0.39886500000000003</v>
      </c>
      <c r="I305" s="4">
        <f t="shared" si="24"/>
        <v>0.393515</v>
      </c>
      <c r="J305" s="4">
        <f t="shared" si="24"/>
        <v>0.39618500000000001</v>
      </c>
      <c r="K305" s="4">
        <f t="shared" si="24"/>
        <v>0.401003</v>
      </c>
      <c r="L305" s="4">
        <f t="shared" si="24"/>
        <v>0.423149</v>
      </c>
      <c r="M305" s="4">
        <f t="shared" si="24"/>
        <v>0.35965999999999998</v>
      </c>
      <c r="N305" s="4">
        <f t="shared" si="24"/>
        <v>0.37111499999999997</v>
      </c>
      <c r="O305" s="4">
        <f t="shared" si="24"/>
        <v>0.37221700000000002</v>
      </c>
      <c r="P305" s="4">
        <f t="shared" si="24"/>
        <v>0.36968499999999999</v>
      </c>
      <c r="Q305" s="4">
        <f t="shared" si="24"/>
        <v>0.376139</v>
      </c>
      <c r="R305" s="4">
        <f t="shared" si="24"/>
        <v>0.35428500000000002</v>
      </c>
      <c r="S305" s="10"/>
    </row>
    <row r="306" spans="1:19" ht="30" x14ac:dyDescent="0.25">
      <c r="A306" s="5" t="s">
        <v>110</v>
      </c>
      <c r="B306" s="5">
        <v>289</v>
      </c>
      <c r="C306" s="5" t="s">
        <v>224</v>
      </c>
      <c r="D306" s="5" t="s">
        <v>176</v>
      </c>
      <c r="E306" s="37" t="s">
        <v>225</v>
      </c>
      <c r="F306" s="5" t="s">
        <v>191</v>
      </c>
      <c r="G306" s="4">
        <f t="shared" si="24"/>
        <v>0.386743</v>
      </c>
      <c r="H306" s="4">
        <f t="shared" si="24"/>
        <v>0.39886500000000003</v>
      </c>
      <c r="I306" s="4">
        <f t="shared" si="24"/>
        <v>0.393515</v>
      </c>
      <c r="J306" s="4">
        <f t="shared" si="24"/>
        <v>0.39618500000000001</v>
      </c>
      <c r="K306" s="4">
        <f t="shared" si="24"/>
        <v>0.401003</v>
      </c>
      <c r="L306" s="4">
        <f t="shared" si="24"/>
        <v>0.423149</v>
      </c>
      <c r="M306" s="4">
        <f t="shared" si="24"/>
        <v>0.35965999999999998</v>
      </c>
      <c r="N306" s="4">
        <f t="shared" si="24"/>
        <v>0.37111499999999997</v>
      </c>
      <c r="O306" s="4">
        <f t="shared" si="24"/>
        <v>0.37221700000000002</v>
      </c>
      <c r="P306" s="4">
        <f t="shared" si="24"/>
        <v>0.36968499999999999</v>
      </c>
      <c r="Q306" s="4">
        <f t="shared" si="24"/>
        <v>0.376139</v>
      </c>
      <c r="R306" s="4">
        <f t="shared" si="24"/>
        <v>0.35428500000000002</v>
      </c>
      <c r="S306" s="10"/>
    </row>
    <row r="307" spans="1:19" ht="30" x14ac:dyDescent="0.25">
      <c r="A307" s="5" t="s">
        <v>110</v>
      </c>
      <c r="B307" s="5">
        <v>289</v>
      </c>
      <c r="C307" s="5" t="s">
        <v>226</v>
      </c>
      <c r="D307" s="5" t="s">
        <v>176</v>
      </c>
      <c r="E307" s="37" t="s">
        <v>227</v>
      </c>
      <c r="F307" s="5" t="s">
        <v>191</v>
      </c>
      <c r="G307" s="4">
        <f t="shared" si="24"/>
        <v>0.386743</v>
      </c>
      <c r="H307" s="4">
        <f t="shared" si="24"/>
        <v>0.39886500000000003</v>
      </c>
      <c r="I307" s="4">
        <f t="shared" si="24"/>
        <v>0.393515</v>
      </c>
      <c r="J307" s="4">
        <f t="shared" si="24"/>
        <v>0.39618500000000001</v>
      </c>
      <c r="K307" s="4">
        <f t="shared" si="24"/>
        <v>0.401003</v>
      </c>
      <c r="L307" s="4">
        <f t="shared" si="24"/>
        <v>0.423149</v>
      </c>
      <c r="M307" s="4">
        <f t="shared" si="24"/>
        <v>0.35965999999999998</v>
      </c>
      <c r="N307" s="4">
        <f t="shared" si="24"/>
        <v>0.37111499999999997</v>
      </c>
      <c r="O307" s="4">
        <f t="shared" si="24"/>
        <v>0.37221700000000002</v>
      </c>
      <c r="P307" s="4">
        <f t="shared" si="24"/>
        <v>0.36968499999999999</v>
      </c>
      <c r="Q307" s="4">
        <f t="shared" si="24"/>
        <v>0.376139</v>
      </c>
      <c r="R307" s="4">
        <f t="shared" si="24"/>
        <v>0.35428500000000002</v>
      </c>
      <c r="S307" s="10"/>
    </row>
    <row r="308" spans="1:19" ht="30" x14ac:dyDescent="0.25">
      <c r="A308" s="5" t="s">
        <v>110</v>
      </c>
      <c r="B308" s="5">
        <v>289</v>
      </c>
      <c r="C308" s="5" t="s">
        <v>228</v>
      </c>
      <c r="D308" s="5" t="s">
        <v>176</v>
      </c>
      <c r="E308" s="37" t="s">
        <v>229</v>
      </c>
      <c r="F308" s="5" t="s">
        <v>191</v>
      </c>
      <c r="G308" s="4">
        <f t="shared" si="24"/>
        <v>0.386743</v>
      </c>
      <c r="H308" s="4">
        <f t="shared" si="24"/>
        <v>0.39886500000000003</v>
      </c>
      <c r="I308" s="4">
        <f t="shared" si="24"/>
        <v>0.393515</v>
      </c>
      <c r="J308" s="4">
        <f t="shared" ref="H308:R321" si="25">J$121</f>
        <v>0.39618500000000001</v>
      </c>
      <c r="K308" s="4">
        <f t="shared" si="25"/>
        <v>0.401003</v>
      </c>
      <c r="L308" s="4">
        <f t="shared" si="25"/>
        <v>0.423149</v>
      </c>
      <c r="M308" s="4">
        <f t="shared" si="25"/>
        <v>0.35965999999999998</v>
      </c>
      <c r="N308" s="4">
        <f t="shared" si="25"/>
        <v>0.37111499999999997</v>
      </c>
      <c r="O308" s="4">
        <f t="shared" si="25"/>
        <v>0.37221700000000002</v>
      </c>
      <c r="P308" s="4">
        <f t="shared" si="25"/>
        <v>0.36968499999999999</v>
      </c>
      <c r="Q308" s="4">
        <f t="shared" si="25"/>
        <v>0.376139</v>
      </c>
      <c r="R308" s="4">
        <f t="shared" si="25"/>
        <v>0.35428500000000002</v>
      </c>
      <c r="S308" s="10"/>
    </row>
    <row r="309" spans="1:19" ht="30" x14ac:dyDescent="0.25">
      <c r="A309" s="5" t="s">
        <v>110</v>
      </c>
      <c r="B309" s="5">
        <v>289</v>
      </c>
      <c r="C309" s="5" t="s">
        <v>230</v>
      </c>
      <c r="D309" s="5" t="s">
        <v>176</v>
      </c>
      <c r="E309" s="37" t="s">
        <v>231</v>
      </c>
      <c r="F309" s="5" t="s">
        <v>191</v>
      </c>
      <c r="G309" s="4">
        <f t="shared" ref="G309:G321" si="26">G$121</f>
        <v>0.386743</v>
      </c>
      <c r="H309" s="4">
        <f t="shared" si="25"/>
        <v>0.39886500000000003</v>
      </c>
      <c r="I309" s="4">
        <f t="shared" si="25"/>
        <v>0.393515</v>
      </c>
      <c r="J309" s="4">
        <f t="shared" si="25"/>
        <v>0.39618500000000001</v>
      </c>
      <c r="K309" s="4">
        <f t="shared" si="25"/>
        <v>0.401003</v>
      </c>
      <c r="L309" s="4">
        <f t="shared" si="25"/>
        <v>0.423149</v>
      </c>
      <c r="M309" s="4">
        <f t="shared" si="25"/>
        <v>0.35965999999999998</v>
      </c>
      <c r="N309" s="4">
        <f t="shared" si="25"/>
        <v>0.37111499999999997</v>
      </c>
      <c r="O309" s="4">
        <f t="shared" si="25"/>
        <v>0.37221700000000002</v>
      </c>
      <c r="P309" s="4">
        <f t="shared" si="25"/>
        <v>0.36968499999999999</v>
      </c>
      <c r="Q309" s="4">
        <f t="shared" si="25"/>
        <v>0.376139</v>
      </c>
      <c r="R309" s="4">
        <f t="shared" si="25"/>
        <v>0.35428500000000002</v>
      </c>
      <c r="S309" s="10"/>
    </row>
    <row r="310" spans="1:19" ht="30" x14ac:dyDescent="0.25">
      <c r="A310" s="5" t="s">
        <v>110</v>
      </c>
      <c r="B310" s="5">
        <v>289</v>
      </c>
      <c r="C310" s="5" t="s">
        <v>232</v>
      </c>
      <c r="D310" s="5" t="s">
        <v>176</v>
      </c>
      <c r="E310" s="37" t="s">
        <v>233</v>
      </c>
      <c r="F310" s="5" t="s">
        <v>191</v>
      </c>
      <c r="G310" s="4">
        <f t="shared" si="26"/>
        <v>0.386743</v>
      </c>
      <c r="H310" s="4">
        <f t="shared" si="25"/>
        <v>0.39886500000000003</v>
      </c>
      <c r="I310" s="4">
        <f t="shared" si="25"/>
        <v>0.393515</v>
      </c>
      <c r="J310" s="4">
        <f t="shared" si="25"/>
        <v>0.39618500000000001</v>
      </c>
      <c r="K310" s="4">
        <f t="shared" si="25"/>
        <v>0.401003</v>
      </c>
      <c r="L310" s="4">
        <f t="shared" si="25"/>
        <v>0.423149</v>
      </c>
      <c r="M310" s="4">
        <f t="shared" si="25"/>
        <v>0.35965999999999998</v>
      </c>
      <c r="N310" s="4">
        <f t="shared" si="25"/>
        <v>0.37111499999999997</v>
      </c>
      <c r="O310" s="4">
        <f t="shared" si="25"/>
        <v>0.37221700000000002</v>
      </c>
      <c r="P310" s="4">
        <f t="shared" si="25"/>
        <v>0.36968499999999999</v>
      </c>
      <c r="Q310" s="4">
        <f t="shared" si="25"/>
        <v>0.376139</v>
      </c>
      <c r="R310" s="4">
        <f t="shared" si="25"/>
        <v>0.35428500000000002</v>
      </c>
      <c r="S310" s="10"/>
    </row>
    <row r="311" spans="1:19" ht="30" x14ac:dyDescent="0.25">
      <c r="A311" s="5" t="s">
        <v>110</v>
      </c>
      <c r="B311" s="5">
        <v>289</v>
      </c>
      <c r="C311" s="5" t="s">
        <v>527</v>
      </c>
      <c r="D311" s="5" t="s">
        <v>176</v>
      </c>
      <c r="E311" s="37" t="s">
        <v>528</v>
      </c>
      <c r="F311" s="5" t="s">
        <v>191</v>
      </c>
      <c r="G311" s="4">
        <f t="shared" si="26"/>
        <v>0.386743</v>
      </c>
      <c r="H311" s="4">
        <f t="shared" si="25"/>
        <v>0.39886500000000003</v>
      </c>
      <c r="I311" s="4">
        <f t="shared" si="25"/>
        <v>0.393515</v>
      </c>
      <c r="J311" s="4">
        <f t="shared" si="25"/>
        <v>0.39618500000000001</v>
      </c>
      <c r="K311" s="4">
        <f t="shared" si="25"/>
        <v>0.401003</v>
      </c>
      <c r="L311" s="4">
        <f t="shared" si="25"/>
        <v>0.423149</v>
      </c>
      <c r="M311" s="4">
        <f t="shared" si="25"/>
        <v>0.35965999999999998</v>
      </c>
      <c r="N311" s="4">
        <f t="shared" si="25"/>
        <v>0.37111499999999997</v>
      </c>
      <c r="O311" s="4">
        <f t="shared" si="25"/>
        <v>0.37221700000000002</v>
      </c>
      <c r="P311" s="4">
        <f t="shared" si="25"/>
        <v>0.36968499999999999</v>
      </c>
      <c r="Q311" s="4">
        <f t="shared" si="25"/>
        <v>0.376139</v>
      </c>
      <c r="R311" s="4">
        <f t="shared" si="25"/>
        <v>0.35428500000000002</v>
      </c>
      <c r="S311" s="10"/>
    </row>
    <row r="312" spans="1:19" ht="30" x14ac:dyDescent="0.25">
      <c r="A312" s="5" t="s">
        <v>110</v>
      </c>
      <c r="B312" s="5">
        <v>289</v>
      </c>
      <c r="C312" s="5" t="s">
        <v>234</v>
      </c>
      <c r="D312" s="5" t="s">
        <v>176</v>
      </c>
      <c r="E312" s="37" t="s">
        <v>235</v>
      </c>
      <c r="F312" s="5" t="s">
        <v>191</v>
      </c>
      <c r="G312" s="4">
        <f t="shared" si="26"/>
        <v>0.386743</v>
      </c>
      <c r="H312" s="4">
        <f t="shared" si="25"/>
        <v>0.39886500000000003</v>
      </c>
      <c r="I312" s="4">
        <f t="shared" si="25"/>
        <v>0.393515</v>
      </c>
      <c r="J312" s="4">
        <f t="shared" si="25"/>
        <v>0.39618500000000001</v>
      </c>
      <c r="K312" s="4">
        <f t="shared" si="25"/>
        <v>0.401003</v>
      </c>
      <c r="L312" s="4">
        <f t="shared" si="25"/>
        <v>0.423149</v>
      </c>
      <c r="M312" s="4">
        <f t="shared" si="25"/>
        <v>0.35965999999999998</v>
      </c>
      <c r="N312" s="4">
        <f t="shared" si="25"/>
        <v>0.37111499999999997</v>
      </c>
      <c r="O312" s="4">
        <f t="shared" si="25"/>
        <v>0.37221700000000002</v>
      </c>
      <c r="P312" s="4">
        <f t="shared" si="25"/>
        <v>0.36968499999999999</v>
      </c>
      <c r="Q312" s="4">
        <f t="shared" si="25"/>
        <v>0.376139</v>
      </c>
      <c r="R312" s="4">
        <f t="shared" si="25"/>
        <v>0.35428500000000002</v>
      </c>
      <c r="S312" s="10"/>
    </row>
    <row r="313" spans="1:19" ht="30" x14ac:dyDescent="0.25">
      <c r="A313" s="5" t="s">
        <v>110</v>
      </c>
      <c r="B313" s="5">
        <v>289</v>
      </c>
      <c r="C313" s="5" t="s">
        <v>236</v>
      </c>
      <c r="D313" s="5" t="s">
        <v>176</v>
      </c>
      <c r="E313" s="37" t="s">
        <v>237</v>
      </c>
      <c r="F313" s="5" t="s">
        <v>191</v>
      </c>
      <c r="G313" s="4">
        <f t="shared" si="26"/>
        <v>0.386743</v>
      </c>
      <c r="H313" s="4">
        <f t="shared" si="25"/>
        <v>0.39886500000000003</v>
      </c>
      <c r="I313" s="4">
        <f t="shared" si="25"/>
        <v>0.393515</v>
      </c>
      <c r="J313" s="4">
        <f t="shared" si="25"/>
        <v>0.39618500000000001</v>
      </c>
      <c r="K313" s="4">
        <f t="shared" si="25"/>
        <v>0.401003</v>
      </c>
      <c r="L313" s="4">
        <f t="shared" si="25"/>
        <v>0.423149</v>
      </c>
      <c r="M313" s="4">
        <f t="shared" si="25"/>
        <v>0.35965999999999998</v>
      </c>
      <c r="N313" s="4">
        <f t="shared" si="25"/>
        <v>0.37111499999999997</v>
      </c>
      <c r="O313" s="4">
        <f t="shared" si="25"/>
        <v>0.37221700000000002</v>
      </c>
      <c r="P313" s="4">
        <f t="shared" si="25"/>
        <v>0.36968499999999999</v>
      </c>
      <c r="Q313" s="4">
        <f t="shared" si="25"/>
        <v>0.376139</v>
      </c>
      <c r="R313" s="4">
        <f t="shared" si="25"/>
        <v>0.35428500000000002</v>
      </c>
      <c r="S313" s="10"/>
    </row>
    <row r="314" spans="1:19" ht="30" x14ac:dyDescent="0.25">
      <c r="A314" s="5" t="s">
        <v>110</v>
      </c>
      <c r="B314" s="5">
        <v>289</v>
      </c>
      <c r="C314" s="5" t="s">
        <v>238</v>
      </c>
      <c r="D314" s="5" t="s">
        <v>140</v>
      </c>
      <c r="E314" s="37" t="s">
        <v>239</v>
      </c>
      <c r="F314" s="5" t="s">
        <v>191</v>
      </c>
      <c r="G314" s="4">
        <f t="shared" si="26"/>
        <v>0.386743</v>
      </c>
      <c r="H314" s="4">
        <f t="shared" si="25"/>
        <v>0.39886500000000003</v>
      </c>
      <c r="I314" s="4">
        <f t="shared" si="25"/>
        <v>0.393515</v>
      </c>
      <c r="J314" s="4">
        <f t="shared" si="25"/>
        <v>0.39618500000000001</v>
      </c>
      <c r="K314" s="4">
        <f t="shared" si="25"/>
        <v>0.401003</v>
      </c>
      <c r="L314" s="4">
        <f t="shared" si="25"/>
        <v>0.423149</v>
      </c>
      <c r="M314" s="4">
        <f t="shared" si="25"/>
        <v>0.35965999999999998</v>
      </c>
      <c r="N314" s="4">
        <f t="shared" si="25"/>
        <v>0.37111499999999997</v>
      </c>
      <c r="O314" s="4">
        <f t="shared" si="25"/>
        <v>0.37221700000000002</v>
      </c>
      <c r="P314" s="4">
        <f t="shared" si="25"/>
        <v>0.36968499999999999</v>
      </c>
      <c r="Q314" s="4">
        <f t="shared" si="25"/>
        <v>0.376139</v>
      </c>
      <c r="R314" s="4">
        <f t="shared" si="25"/>
        <v>0.35428500000000002</v>
      </c>
      <c r="S314" s="10"/>
    </row>
    <row r="315" spans="1:19" ht="30" x14ac:dyDescent="0.25">
      <c r="A315" s="5" t="s">
        <v>110</v>
      </c>
      <c r="B315" s="5">
        <v>289</v>
      </c>
      <c r="C315" s="5" t="s">
        <v>240</v>
      </c>
      <c r="D315" s="5" t="s">
        <v>176</v>
      </c>
      <c r="E315" s="37" t="s">
        <v>241</v>
      </c>
      <c r="F315" s="5" t="s">
        <v>191</v>
      </c>
      <c r="G315" s="4">
        <f t="shared" si="26"/>
        <v>0.386743</v>
      </c>
      <c r="H315" s="4">
        <f t="shared" si="25"/>
        <v>0.39886500000000003</v>
      </c>
      <c r="I315" s="4">
        <f t="shared" si="25"/>
        <v>0.393515</v>
      </c>
      <c r="J315" s="4">
        <f t="shared" si="25"/>
        <v>0.39618500000000001</v>
      </c>
      <c r="K315" s="4">
        <f t="shared" si="25"/>
        <v>0.401003</v>
      </c>
      <c r="L315" s="4">
        <f t="shared" si="25"/>
        <v>0.423149</v>
      </c>
      <c r="M315" s="4">
        <f t="shared" si="25"/>
        <v>0.35965999999999998</v>
      </c>
      <c r="N315" s="4">
        <f t="shared" si="25"/>
        <v>0.37111499999999997</v>
      </c>
      <c r="O315" s="4">
        <f t="shared" si="25"/>
        <v>0.37221700000000002</v>
      </c>
      <c r="P315" s="4">
        <f t="shared" si="25"/>
        <v>0.36968499999999999</v>
      </c>
      <c r="Q315" s="4">
        <f t="shared" si="25"/>
        <v>0.376139</v>
      </c>
      <c r="R315" s="4">
        <f t="shared" si="25"/>
        <v>0.35428500000000002</v>
      </c>
      <c r="S315" s="10"/>
    </row>
    <row r="316" spans="1:19" ht="30" x14ac:dyDescent="0.25">
      <c r="A316" s="5" t="s">
        <v>110</v>
      </c>
      <c r="B316" s="5">
        <v>289</v>
      </c>
      <c r="C316" s="5" t="s">
        <v>242</v>
      </c>
      <c r="D316" s="5" t="s">
        <v>176</v>
      </c>
      <c r="E316" s="37" t="s">
        <v>243</v>
      </c>
      <c r="F316" s="5" t="s">
        <v>191</v>
      </c>
      <c r="G316" s="4">
        <f t="shared" si="26"/>
        <v>0.386743</v>
      </c>
      <c r="H316" s="4">
        <f t="shared" si="25"/>
        <v>0.39886500000000003</v>
      </c>
      <c r="I316" s="4">
        <f t="shared" si="25"/>
        <v>0.393515</v>
      </c>
      <c r="J316" s="4">
        <f t="shared" si="25"/>
        <v>0.39618500000000001</v>
      </c>
      <c r="K316" s="4">
        <f t="shared" si="25"/>
        <v>0.401003</v>
      </c>
      <c r="L316" s="4">
        <f t="shared" si="25"/>
        <v>0.423149</v>
      </c>
      <c r="M316" s="4">
        <f t="shared" si="25"/>
        <v>0.35965999999999998</v>
      </c>
      <c r="N316" s="4">
        <f t="shared" si="25"/>
        <v>0.37111499999999997</v>
      </c>
      <c r="O316" s="4">
        <f t="shared" si="25"/>
        <v>0.37221700000000002</v>
      </c>
      <c r="P316" s="4">
        <f t="shared" si="25"/>
        <v>0.36968499999999999</v>
      </c>
      <c r="Q316" s="4">
        <f t="shared" si="25"/>
        <v>0.376139</v>
      </c>
      <c r="R316" s="4">
        <f t="shared" si="25"/>
        <v>0.35428500000000002</v>
      </c>
      <c r="S316" s="10"/>
    </row>
    <row r="317" spans="1:19" ht="30" x14ac:dyDescent="0.25">
      <c r="A317" s="5" t="s">
        <v>110</v>
      </c>
      <c r="B317" s="5">
        <v>289</v>
      </c>
      <c r="C317" s="5" t="s">
        <v>244</v>
      </c>
      <c r="D317" s="5" t="s">
        <v>176</v>
      </c>
      <c r="E317" s="37" t="s">
        <v>245</v>
      </c>
      <c r="F317" s="5" t="s">
        <v>191</v>
      </c>
      <c r="G317" s="4">
        <f t="shared" si="26"/>
        <v>0.386743</v>
      </c>
      <c r="H317" s="4">
        <f t="shared" si="25"/>
        <v>0.39886500000000003</v>
      </c>
      <c r="I317" s="4">
        <f t="shared" si="25"/>
        <v>0.393515</v>
      </c>
      <c r="J317" s="4">
        <f t="shared" si="25"/>
        <v>0.39618500000000001</v>
      </c>
      <c r="K317" s="4">
        <f t="shared" si="25"/>
        <v>0.401003</v>
      </c>
      <c r="L317" s="4">
        <f t="shared" si="25"/>
        <v>0.423149</v>
      </c>
      <c r="M317" s="4">
        <f t="shared" si="25"/>
        <v>0.35965999999999998</v>
      </c>
      <c r="N317" s="4">
        <f t="shared" si="25"/>
        <v>0.37111499999999997</v>
      </c>
      <c r="O317" s="4">
        <f t="shared" si="25"/>
        <v>0.37221700000000002</v>
      </c>
      <c r="P317" s="4">
        <f t="shared" si="25"/>
        <v>0.36968499999999999</v>
      </c>
      <c r="Q317" s="4">
        <f t="shared" si="25"/>
        <v>0.376139</v>
      </c>
      <c r="R317" s="4">
        <f t="shared" si="25"/>
        <v>0.35428500000000002</v>
      </c>
      <c r="S317" s="10"/>
    </row>
    <row r="318" spans="1:19" ht="30" x14ac:dyDescent="0.25">
      <c r="A318" s="5" t="s">
        <v>110</v>
      </c>
      <c r="B318" s="5">
        <v>289</v>
      </c>
      <c r="C318" s="5" t="s">
        <v>246</v>
      </c>
      <c r="D318" s="5" t="s">
        <v>176</v>
      </c>
      <c r="E318" s="37" t="s">
        <v>247</v>
      </c>
      <c r="F318" s="5" t="s">
        <v>191</v>
      </c>
      <c r="G318" s="4">
        <f t="shared" si="26"/>
        <v>0.386743</v>
      </c>
      <c r="H318" s="4">
        <f t="shared" si="25"/>
        <v>0.39886500000000003</v>
      </c>
      <c r="I318" s="4">
        <f t="shared" si="25"/>
        <v>0.393515</v>
      </c>
      <c r="J318" s="4">
        <f t="shared" si="25"/>
        <v>0.39618500000000001</v>
      </c>
      <c r="K318" s="4">
        <f t="shared" si="25"/>
        <v>0.401003</v>
      </c>
      <c r="L318" s="4">
        <f t="shared" si="25"/>
        <v>0.423149</v>
      </c>
      <c r="M318" s="4">
        <f t="shared" si="25"/>
        <v>0.35965999999999998</v>
      </c>
      <c r="N318" s="4">
        <f t="shared" si="25"/>
        <v>0.37111499999999997</v>
      </c>
      <c r="O318" s="4">
        <f t="shared" si="25"/>
        <v>0.37221700000000002</v>
      </c>
      <c r="P318" s="4">
        <f t="shared" si="25"/>
        <v>0.36968499999999999</v>
      </c>
      <c r="Q318" s="4">
        <f t="shared" si="25"/>
        <v>0.376139</v>
      </c>
      <c r="R318" s="4">
        <f t="shared" si="25"/>
        <v>0.35428500000000002</v>
      </c>
      <c r="S318" s="10"/>
    </row>
    <row r="319" spans="1:19" ht="30" x14ac:dyDescent="0.25">
      <c r="A319" s="5" t="s">
        <v>110</v>
      </c>
      <c r="B319" s="5">
        <v>289</v>
      </c>
      <c r="C319" s="5" t="s">
        <v>248</v>
      </c>
      <c r="D319" s="5" t="s">
        <v>176</v>
      </c>
      <c r="E319" s="37" t="s">
        <v>249</v>
      </c>
      <c r="F319" s="5" t="s">
        <v>191</v>
      </c>
      <c r="G319" s="4">
        <f t="shared" si="26"/>
        <v>0.386743</v>
      </c>
      <c r="H319" s="4">
        <f t="shared" si="25"/>
        <v>0.39886500000000003</v>
      </c>
      <c r="I319" s="4">
        <f t="shared" si="25"/>
        <v>0.393515</v>
      </c>
      <c r="J319" s="4">
        <f t="shared" si="25"/>
        <v>0.39618500000000001</v>
      </c>
      <c r="K319" s="4">
        <f t="shared" si="25"/>
        <v>0.401003</v>
      </c>
      <c r="L319" s="4">
        <f t="shared" si="25"/>
        <v>0.423149</v>
      </c>
      <c r="M319" s="4">
        <f t="shared" si="25"/>
        <v>0.35965999999999998</v>
      </c>
      <c r="N319" s="4">
        <f t="shared" si="25"/>
        <v>0.37111499999999997</v>
      </c>
      <c r="O319" s="4">
        <f t="shared" si="25"/>
        <v>0.37221700000000002</v>
      </c>
      <c r="P319" s="4">
        <f t="shared" si="25"/>
        <v>0.36968499999999999</v>
      </c>
      <c r="Q319" s="4">
        <f t="shared" si="25"/>
        <v>0.376139</v>
      </c>
      <c r="R319" s="4">
        <f t="shared" si="25"/>
        <v>0.35428500000000002</v>
      </c>
      <c r="S319" s="10"/>
    </row>
    <row r="320" spans="1:19" ht="30" x14ac:dyDescent="0.25">
      <c r="A320" s="5" t="s">
        <v>110</v>
      </c>
      <c r="B320" s="5">
        <v>289</v>
      </c>
      <c r="C320" s="5" t="s">
        <v>250</v>
      </c>
      <c r="D320" s="5" t="s">
        <v>176</v>
      </c>
      <c r="E320" s="37" t="s">
        <v>251</v>
      </c>
      <c r="F320" s="5" t="s">
        <v>191</v>
      </c>
      <c r="G320" s="4">
        <f t="shared" si="26"/>
        <v>0.386743</v>
      </c>
      <c r="H320" s="4">
        <f t="shared" si="25"/>
        <v>0.39886500000000003</v>
      </c>
      <c r="I320" s="4">
        <f t="shared" si="25"/>
        <v>0.393515</v>
      </c>
      <c r="J320" s="4">
        <f t="shared" si="25"/>
        <v>0.39618500000000001</v>
      </c>
      <c r="K320" s="4">
        <f t="shared" si="25"/>
        <v>0.401003</v>
      </c>
      <c r="L320" s="4">
        <f t="shared" si="25"/>
        <v>0.423149</v>
      </c>
      <c r="M320" s="4">
        <f t="shared" si="25"/>
        <v>0.35965999999999998</v>
      </c>
      <c r="N320" s="4">
        <f t="shared" si="25"/>
        <v>0.37111499999999997</v>
      </c>
      <c r="O320" s="4">
        <f t="shared" si="25"/>
        <v>0.37221700000000002</v>
      </c>
      <c r="P320" s="4">
        <f t="shared" si="25"/>
        <v>0.36968499999999999</v>
      </c>
      <c r="Q320" s="4">
        <f t="shared" si="25"/>
        <v>0.376139</v>
      </c>
      <c r="R320" s="4">
        <f t="shared" si="25"/>
        <v>0.35428500000000002</v>
      </c>
      <c r="S320" s="10"/>
    </row>
    <row r="321" spans="1:19" ht="30" x14ac:dyDescent="0.25">
      <c r="A321" s="5" t="s">
        <v>110</v>
      </c>
      <c r="B321" s="5">
        <v>289</v>
      </c>
      <c r="C321" s="5" t="s">
        <v>252</v>
      </c>
      <c r="D321" s="5" t="s">
        <v>176</v>
      </c>
      <c r="E321" s="37" t="s">
        <v>253</v>
      </c>
      <c r="F321" s="5" t="s">
        <v>191</v>
      </c>
      <c r="G321" s="4">
        <f t="shared" si="26"/>
        <v>0.386743</v>
      </c>
      <c r="H321" s="4">
        <f t="shared" si="25"/>
        <v>0.39886500000000003</v>
      </c>
      <c r="I321" s="4">
        <f t="shared" si="25"/>
        <v>0.393515</v>
      </c>
      <c r="J321" s="4">
        <f t="shared" si="25"/>
        <v>0.39618500000000001</v>
      </c>
      <c r="K321" s="4">
        <f t="shared" si="25"/>
        <v>0.401003</v>
      </c>
      <c r="L321" s="4">
        <f t="shared" si="25"/>
        <v>0.423149</v>
      </c>
      <c r="M321" s="4">
        <f t="shared" si="25"/>
        <v>0.35965999999999998</v>
      </c>
      <c r="N321" s="4">
        <f t="shared" si="25"/>
        <v>0.37111499999999997</v>
      </c>
      <c r="O321" s="4">
        <f t="shared" si="25"/>
        <v>0.37221700000000002</v>
      </c>
      <c r="P321" s="4">
        <f t="shared" si="25"/>
        <v>0.36968499999999999</v>
      </c>
      <c r="Q321" s="4">
        <f t="shared" si="25"/>
        <v>0.376139</v>
      </c>
      <c r="R321" s="4">
        <f t="shared" si="25"/>
        <v>0.35428500000000002</v>
      </c>
      <c r="S321" s="10"/>
    </row>
    <row r="322" spans="1:19" ht="30" x14ac:dyDescent="0.25">
      <c r="A322" s="5" t="s">
        <v>110</v>
      </c>
      <c r="B322" s="5">
        <v>294</v>
      </c>
      <c r="C322" s="5" t="s">
        <v>254</v>
      </c>
      <c r="D322" s="5" t="s">
        <v>130</v>
      </c>
      <c r="E322" s="37" t="s">
        <v>255</v>
      </c>
      <c r="F322" s="5" t="s">
        <v>256</v>
      </c>
      <c r="G322" s="4">
        <f t="shared" ref="G322:R323" si="27">1-G139</f>
        <v>0.9999352561</v>
      </c>
      <c r="H322" s="4">
        <f t="shared" si="27"/>
        <v>0.99993873919999998</v>
      </c>
      <c r="I322" s="4">
        <f t="shared" si="27"/>
        <v>0.99993269100000004</v>
      </c>
      <c r="J322" s="4">
        <f t="shared" si="27"/>
        <v>0.9999359296</v>
      </c>
      <c r="K322" s="4">
        <f t="shared" si="27"/>
        <v>0.99993960010000005</v>
      </c>
      <c r="L322" s="4">
        <f t="shared" si="27"/>
        <v>0.99993747980000003</v>
      </c>
      <c r="M322" s="4">
        <f t="shared" si="27"/>
        <v>0.9999464736</v>
      </c>
      <c r="N322" s="4">
        <f t="shared" si="27"/>
        <v>0.99994913350000003</v>
      </c>
      <c r="O322" s="4">
        <f t="shared" si="27"/>
        <v>0.99994474570000003</v>
      </c>
      <c r="P322" s="4">
        <f t="shared" si="27"/>
        <v>0.99993510910000005</v>
      </c>
      <c r="Q322" s="4">
        <f t="shared" si="27"/>
        <v>0.99994444169999996</v>
      </c>
      <c r="R322" s="4">
        <f t="shared" si="27"/>
        <v>0.99993128269999998</v>
      </c>
      <c r="S322" s="10"/>
    </row>
    <row r="323" spans="1:19" ht="30" x14ac:dyDescent="0.25">
      <c r="A323" s="5" t="s">
        <v>110</v>
      </c>
      <c r="B323" s="5">
        <v>296</v>
      </c>
      <c r="C323" s="5" t="s">
        <v>257</v>
      </c>
      <c r="D323" s="5" t="s">
        <v>130</v>
      </c>
      <c r="E323" s="37" t="s">
        <v>258</v>
      </c>
      <c r="F323" s="5" t="s">
        <v>256</v>
      </c>
      <c r="G323" s="4">
        <f t="shared" si="27"/>
        <v>0.99982401300000001</v>
      </c>
      <c r="H323" s="4">
        <f t="shared" si="27"/>
        <v>0.99981679400000001</v>
      </c>
      <c r="I323" s="4">
        <f t="shared" si="27"/>
        <v>0.99980701400000005</v>
      </c>
      <c r="J323" s="4">
        <f t="shared" si="27"/>
        <v>0.99980397399999998</v>
      </c>
      <c r="K323" s="4">
        <f t="shared" si="27"/>
        <v>0.99981163500000003</v>
      </c>
      <c r="L323" s="4">
        <f t="shared" si="27"/>
        <v>0.99977778699999997</v>
      </c>
      <c r="M323" s="4">
        <f t="shared" si="27"/>
        <v>0.99984858300000001</v>
      </c>
      <c r="N323" s="4">
        <f t="shared" si="27"/>
        <v>0.99985247399999999</v>
      </c>
      <c r="O323" s="4">
        <f t="shared" si="27"/>
        <v>0.99984991400000001</v>
      </c>
      <c r="P323" s="4">
        <f t="shared" si="27"/>
        <v>0.99980475199999996</v>
      </c>
      <c r="Q323" s="4">
        <f t="shared" si="27"/>
        <v>0.99981737699999995</v>
      </c>
      <c r="R323" s="4">
        <f t="shared" si="27"/>
        <v>0.99980535800000003</v>
      </c>
      <c r="S323" s="10"/>
    </row>
    <row r="324" spans="1:19" ht="30" x14ac:dyDescent="0.25">
      <c r="A324" s="5" t="s">
        <v>110</v>
      </c>
      <c r="B324" s="5">
        <v>297</v>
      </c>
      <c r="C324" s="5" t="s">
        <v>259</v>
      </c>
      <c r="D324" s="5" t="s">
        <v>130</v>
      </c>
      <c r="E324" s="37" t="s">
        <v>260</v>
      </c>
      <c r="F324" s="5" t="s">
        <v>256</v>
      </c>
      <c r="G324" s="4">
        <f>1-G141-G142</f>
        <v>0.99964625470000001</v>
      </c>
      <c r="H324" s="4">
        <f t="shared" ref="H324:R324" si="28">1-H141-H142</f>
        <v>0.9996440298</v>
      </c>
      <c r="I324" s="4">
        <f t="shared" si="28"/>
        <v>0.99962653109999999</v>
      </c>
      <c r="J324" s="4">
        <f t="shared" si="28"/>
        <v>0.99967859339999998</v>
      </c>
      <c r="K324" s="4">
        <f t="shared" si="28"/>
        <v>0.99966236949999998</v>
      </c>
      <c r="L324" s="4">
        <f t="shared" si="28"/>
        <v>0.99962170189999999</v>
      </c>
      <c r="M324" s="4">
        <f t="shared" si="28"/>
        <v>0.99966268449999995</v>
      </c>
      <c r="N324" s="4">
        <f t="shared" si="28"/>
        <v>0.99969650840000002</v>
      </c>
      <c r="O324" s="4">
        <f t="shared" si="28"/>
        <v>0.99966021769999991</v>
      </c>
      <c r="P324" s="4">
        <f t="shared" si="28"/>
        <v>0.99964330040000005</v>
      </c>
      <c r="Q324" s="4">
        <f t="shared" si="28"/>
        <v>0.99968941570000003</v>
      </c>
      <c r="R324" s="4">
        <f t="shared" si="28"/>
        <v>0.99963545030000001</v>
      </c>
      <c r="S324" s="10"/>
    </row>
    <row r="325" spans="1:19" ht="30" x14ac:dyDescent="0.25">
      <c r="A325" s="5" t="s">
        <v>110</v>
      </c>
      <c r="B325" s="5">
        <v>297</v>
      </c>
      <c r="C325" s="5" t="s">
        <v>529</v>
      </c>
      <c r="D325" s="5" t="s">
        <v>130</v>
      </c>
      <c r="E325" s="37" t="s">
        <v>530</v>
      </c>
      <c r="F325" s="5" t="s">
        <v>256</v>
      </c>
      <c r="G325" s="4">
        <f>1-G141-G142</f>
        <v>0.99964625470000001</v>
      </c>
      <c r="H325" s="4">
        <f t="shared" ref="H325:R325" si="29">1-H141-H142</f>
        <v>0.9996440298</v>
      </c>
      <c r="I325" s="4">
        <f t="shared" si="29"/>
        <v>0.99962653109999999</v>
      </c>
      <c r="J325" s="4">
        <f t="shared" si="29"/>
        <v>0.99967859339999998</v>
      </c>
      <c r="K325" s="4">
        <f t="shared" si="29"/>
        <v>0.99966236949999998</v>
      </c>
      <c r="L325" s="4">
        <f t="shared" si="29"/>
        <v>0.99962170189999999</v>
      </c>
      <c r="M325" s="4">
        <f t="shared" si="29"/>
        <v>0.99966268449999995</v>
      </c>
      <c r="N325" s="4">
        <f t="shared" si="29"/>
        <v>0.99969650840000002</v>
      </c>
      <c r="O325" s="4">
        <f t="shared" si="29"/>
        <v>0.99966021769999991</v>
      </c>
      <c r="P325" s="4">
        <f t="shared" si="29"/>
        <v>0.99964330040000005</v>
      </c>
      <c r="Q325" s="4">
        <f t="shared" si="29"/>
        <v>0.99968941570000003</v>
      </c>
      <c r="R325" s="4">
        <f t="shared" si="29"/>
        <v>0.99963545030000001</v>
      </c>
      <c r="S325" s="10"/>
    </row>
    <row r="326" spans="1:19" ht="30" x14ac:dyDescent="0.25">
      <c r="A326" s="5" t="s">
        <v>110</v>
      </c>
      <c r="B326" s="5">
        <v>300</v>
      </c>
      <c r="C326" s="5" t="s">
        <v>531</v>
      </c>
      <c r="D326" s="5" t="s">
        <v>130</v>
      </c>
      <c r="E326" s="37" t="s">
        <v>532</v>
      </c>
      <c r="F326" s="5" t="s">
        <v>256</v>
      </c>
      <c r="G326" s="4">
        <f>1-G143</f>
        <v>0.99984991899999998</v>
      </c>
      <c r="H326" s="4">
        <f t="shared" ref="H326:R326" si="30">1-H143</f>
        <v>0.99984916499999998</v>
      </c>
      <c r="I326" s="4">
        <f t="shared" si="30"/>
        <v>0.99985394100000002</v>
      </c>
      <c r="J326" s="4">
        <f t="shared" si="30"/>
        <v>0.99986854199999997</v>
      </c>
      <c r="K326" s="4">
        <f t="shared" si="30"/>
        <v>0.99986295300000005</v>
      </c>
      <c r="L326" s="4">
        <f t="shared" si="30"/>
        <v>0.99985349400000001</v>
      </c>
      <c r="M326" s="4">
        <f t="shared" si="30"/>
        <v>0.99987226299999998</v>
      </c>
      <c r="N326" s="4">
        <f t="shared" si="30"/>
        <v>0.99988258900000004</v>
      </c>
      <c r="O326" s="4">
        <f t="shared" si="30"/>
        <v>0.99986880899999997</v>
      </c>
      <c r="P326" s="4">
        <f t="shared" si="30"/>
        <v>0.99985610700000005</v>
      </c>
      <c r="Q326" s="4">
        <f t="shared" si="30"/>
        <v>0.99986794800000001</v>
      </c>
      <c r="R326" s="4">
        <f t="shared" si="30"/>
        <v>0.99985472099999995</v>
      </c>
      <c r="S326" s="10"/>
    </row>
    <row r="327" spans="1:19" ht="30" x14ac:dyDescent="0.25">
      <c r="A327" s="5" t="s">
        <v>110</v>
      </c>
      <c r="B327" s="5">
        <v>302</v>
      </c>
      <c r="C327" s="5" t="s">
        <v>533</v>
      </c>
      <c r="D327" s="5" t="s">
        <v>125</v>
      </c>
      <c r="E327" s="37" t="s">
        <v>534</v>
      </c>
      <c r="F327" s="5" t="s">
        <v>256</v>
      </c>
      <c r="G327" s="4">
        <f>1-G144-G145</f>
        <v>0.99993601259999998</v>
      </c>
      <c r="H327" s="4">
        <f t="shared" ref="H327:R327" si="31">1-H144-H145</f>
        <v>0.99993446649999995</v>
      </c>
      <c r="I327" s="4">
        <f t="shared" si="31"/>
        <v>0.99993211579999997</v>
      </c>
      <c r="J327" s="4">
        <f t="shared" si="31"/>
        <v>0.99993674589999992</v>
      </c>
      <c r="K327" s="4">
        <f t="shared" si="31"/>
        <v>0.99993611980000008</v>
      </c>
      <c r="L327" s="4">
        <f t="shared" si="31"/>
        <v>0.99993163120000006</v>
      </c>
      <c r="M327" s="4">
        <f t="shared" si="31"/>
        <v>0.99988974520000007</v>
      </c>
      <c r="N327" s="4">
        <f t="shared" si="31"/>
        <v>0.99990333639999995</v>
      </c>
      <c r="O327" s="4">
        <f t="shared" si="31"/>
        <v>0.99988586940000002</v>
      </c>
      <c r="P327" s="4">
        <f t="shared" si="31"/>
        <v>0.99986098159999992</v>
      </c>
      <c r="Q327" s="4">
        <f t="shared" si="31"/>
        <v>0.99987777500000008</v>
      </c>
      <c r="R327" s="4">
        <f t="shared" si="31"/>
        <v>0.99986469029999991</v>
      </c>
      <c r="S327" s="10"/>
    </row>
    <row r="328" spans="1:19" ht="30" x14ac:dyDescent="0.25">
      <c r="A328" s="5" t="s">
        <v>110</v>
      </c>
      <c r="B328" s="5">
        <v>302</v>
      </c>
      <c r="C328" s="5" t="s">
        <v>261</v>
      </c>
      <c r="D328" s="5" t="s">
        <v>130</v>
      </c>
      <c r="E328" s="37" t="s">
        <v>262</v>
      </c>
      <c r="F328" s="5" t="s">
        <v>256</v>
      </c>
      <c r="G328" s="4">
        <f>1-G144-G145</f>
        <v>0.99993601259999998</v>
      </c>
      <c r="H328" s="4">
        <f t="shared" ref="H328:R328" si="32">1-H144-H145</f>
        <v>0.99993446649999995</v>
      </c>
      <c r="I328" s="4">
        <f t="shared" si="32"/>
        <v>0.99993211579999997</v>
      </c>
      <c r="J328" s="4">
        <f t="shared" si="32"/>
        <v>0.99993674589999992</v>
      </c>
      <c r="K328" s="4">
        <f t="shared" si="32"/>
        <v>0.99993611980000008</v>
      </c>
      <c r="L328" s="4">
        <f t="shared" si="32"/>
        <v>0.99993163120000006</v>
      </c>
      <c r="M328" s="4">
        <f t="shared" si="32"/>
        <v>0.99988974520000007</v>
      </c>
      <c r="N328" s="4">
        <f t="shared" si="32"/>
        <v>0.99990333639999995</v>
      </c>
      <c r="O328" s="4">
        <f t="shared" si="32"/>
        <v>0.99988586940000002</v>
      </c>
      <c r="P328" s="4">
        <f t="shared" si="32"/>
        <v>0.99986098159999992</v>
      </c>
      <c r="Q328" s="4">
        <f t="shared" si="32"/>
        <v>0.99987777500000008</v>
      </c>
      <c r="R328" s="4">
        <f t="shared" si="32"/>
        <v>0.99986469029999991</v>
      </c>
      <c r="S328" s="10"/>
    </row>
    <row r="329" spans="1:19" ht="30" x14ac:dyDescent="0.25">
      <c r="A329" s="5" t="s">
        <v>110</v>
      </c>
      <c r="B329" s="5">
        <v>304</v>
      </c>
      <c r="C329" s="5" t="s">
        <v>535</v>
      </c>
      <c r="D329" s="5" t="s">
        <v>145</v>
      </c>
      <c r="E329" s="37" t="s">
        <v>536</v>
      </c>
      <c r="F329" s="5" t="s">
        <v>256</v>
      </c>
      <c r="G329" s="4">
        <f>1-G146</f>
        <v>0.99873038999999997</v>
      </c>
      <c r="H329" s="4">
        <f t="shared" ref="H329:R329" si="33">1-H146</f>
        <v>0.99888056000000003</v>
      </c>
      <c r="I329" s="4">
        <f t="shared" si="33"/>
        <v>0.99897252000000003</v>
      </c>
      <c r="J329" s="4">
        <f t="shared" si="33"/>
        <v>0.99890535999999996</v>
      </c>
      <c r="K329" s="4">
        <f t="shared" si="33"/>
        <v>0.99898335000000005</v>
      </c>
      <c r="L329" s="4">
        <f t="shared" si="33"/>
        <v>0.99902200100000005</v>
      </c>
      <c r="M329" s="4">
        <f t="shared" si="33"/>
        <v>0.99813653999999996</v>
      </c>
      <c r="N329" s="4">
        <f t="shared" si="33"/>
        <v>0.99829436000000005</v>
      </c>
      <c r="O329" s="4">
        <f t="shared" si="33"/>
        <v>0.99816464999999999</v>
      </c>
      <c r="P329" s="4">
        <f t="shared" si="33"/>
        <v>0.99734924000000003</v>
      </c>
      <c r="Q329" s="4">
        <f t="shared" si="33"/>
        <v>0.99768466</v>
      </c>
      <c r="R329" s="4">
        <f t="shared" si="33"/>
        <v>0.99749761000000003</v>
      </c>
      <c r="S329" s="10"/>
    </row>
    <row r="330" spans="1:19" ht="30" x14ac:dyDescent="0.25">
      <c r="A330" s="5" t="s">
        <v>110</v>
      </c>
      <c r="B330" s="5">
        <v>305</v>
      </c>
      <c r="C330" s="5" t="s">
        <v>420</v>
      </c>
      <c r="D330" s="5" t="s">
        <v>125</v>
      </c>
      <c r="E330" s="37" t="s">
        <v>421</v>
      </c>
      <c r="F330" s="5" t="s">
        <v>256</v>
      </c>
      <c r="G330" s="4">
        <f>1-G147-G148</f>
        <v>0.99909413899999999</v>
      </c>
      <c r="H330" s="4">
        <f t="shared" ref="H330:R330" si="34">1-H147-H148</f>
        <v>0.99915299199999996</v>
      </c>
      <c r="I330" s="4">
        <f t="shared" si="34"/>
        <v>0.99917703099999999</v>
      </c>
      <c r="J330" s="4">
        <f t="shared" si="34"/>
        <v>0.99886198500000001</v>
      </c>
      <c r="K330" s="4">
        <f t="shared" si="34"/>
        <v>0.99887178900000007</v>
      </c>
      <c r="L330" s="4">
        <f t="shared" si="34"/>
        <v>0.99881704399999993</v>
      </c>
      <c r="M330" s="4">
        <f t="shared" si="34"/>
        <v>0.99913928100000005</v>
      </c>
      <c r="N330" s="4">
        <f t="shared" si="34"/>
        <v>0.99912984500000002</v>
      </c>
      <c r="O330" s="4">
        <f t="shared" si="34"/>
        <v>0.99902801299999999</v>
      </c>
      <c r="P330" s="4">
        <f t="shared" si="34"/>
        <v>0.99770334199999999</v>
      </c>
      <c r="Q330" s="4">
        <f t="shared" si="34"/>
        <v>0.99796181799999994</v>
      </c>
      <c r="R330" s="4">
        <f t="shared" si="34"/>
        <v>0.99746683699999994</v>
      </c>
      <c r="S330" s="10"/>
    </row>
    <row r="331" spans="1:19" ht="30" x14ac:dyDescent="0.25">
      <c r="A331" s="5" t="s">
        <v>110</v>
      </c>
      <c r="B331" s="5">
        <v>305</v>
      </c>
      <c r="C331" s="5" t="s">
        <v>422</v>
      </c>
      <c r="D331" s="5" t="s">
        <v>126</v>
      </c>
      <c r="E331" s="37" t="s">
        <v>423</v>
      </c>
      <c r="F331" s="5" t="s">
        <v>256</v>
      </c>
      <c r="G331" s="4">
        <f>1-G147-G148</f>
        <v>0.99909413899999999</v>
      </c>
      <c r="H331" s="4">
        <f t="shared" ref="H331:R331" si="35">1-H147-H148</f>
        <v>0.99915299199999996</v>
      </c>
      <c r="I331" s="4">
        <f t="shared" si="35"/>
        <v>0.99917703099999999</v>
      </c>
      <c r="J331" s="4">
        <f t="shared" si="35"/>
        <v>0.99886198500000001</v>
      </c>
      <c r="K331" s="4">
        <f t="shared" si="35"/>
        <v>0.99887178900000007</v>
      </c>
      <c r="L331" s="4">
        <f t="shared" si="35"/>
        <v>0.99881704399999993</v>
      </c>
      <c r="M331" s="4">
        <f t="shared" si="35"/>
        <v>0.99913928100000005</v>
      </c>
      <c r="N331" s="4">
        <f t="shared" si="35"/>
        <v>0.99912984500000002</v>
      </c>
      <c r="O331" s="4">
        <f t="shared" si="35"/>
        <v>0.99902801299999999</v>
      </c>
      <c r="P331" s="4">
        <f t="shared" si="35"/>
        <v>0.99770334199999999</v>
      </c>
      <c r="Q331" s="4">
        <f t="shared" si="35"/>
        <v>0.99796181799999994</v>
      </c>
      <c r="R331" s="4">
        <f t="shared" si="35"/>
        <v>0.99746683699999994</v>
      </c>
      <c r="S331" s="10"/>
    </row>
    <row r="332" spans="1:19" ht="30" x14ac:dyDescent="0.25">
      <c r="A332" s="5" t="s">
        <v>110</v>
      </c>
      <c r="B332" s="5">
        <v>307</v>
      </c>
      <c r="C332" s="5" t="s">
        <v>263</v>
      </c>
      <c r="D332" s="5" t="s">
        <v>140</v>
      </c>
      <c r="E332" s="37" t="s">
        <v>264</v>
      </c>
      <c r="F332" s="5" t="s">
        <v>256</v>
      </c>
      <c r="G332" s="4">
        <f>1-G149-G150</f>
        <v>0.97013658999999997</v>
      </c>
      <c r="H332" s="4">
        <f t="shared" ref="H332:R332" si="36">1-H149-H150</f>
        <v>0.96967729999999996</v>
      </c>
      <c r="I332" s="4">
        <f t="shared" si="36"/>
        <v>0.96892681999999997</v>
      </c>
      <c r="J332" s="4">
        <f t="shared" si="36"/>
        <v>0.97455024000000001</v>
      </c>
      <c r="K332" s="4">
        <f t="shared" si="36"/>
        <v>0.97429294999999994</v>
      </c>
      <c r="L332" s="4">
        <f t="shared" si="36"/>
        <v>0.97026239000000003</v>
      </c>
      <c r="M332" s="4">
        <f t="shared" si="36"/>
        <v>0.95997431</v>
      </c>
      <c r="N332" s="4">
        <f t="shared" si="36"/>
        <v>0.96410682999999997</v>
      </c>
      <c r="O332" s="4">
        <f t="shared" si="36"/>
        <v>0.96278101999999999</v>
      </c>
      <c r="P332" s="4">
        <f t="shared" si="36"/>
        <v>0.96421688000000005</v>
      </c>
      <c r="Q332" s="4">
        <f t="shared" si="36"/>
        <v>0.96902148999999993</v>
      </c>
      <c r="R332" s="4">
        <f t="shared" si="36"/>
        <v>0.96221442999999995</v>
      </c>
      <c r="S332" s="10"/>
    </row>
    <row r="333" spans="1:19" ht="30" x14ac:dyDescent="0.25">
      <c r="A333" s="5" t="s">
        <v>110</v>
      </c>
      <c r="B333" s="5">
        <v>307</v>
      </c>
      <c r="C333" s="5" t="s">
        <v>265</v>
      </c>
      <c r="D333" s="5" t="s">
        <v>141</v>
      </c>
      <c r="E333" s="37" t="s">
        <v>266</v>
      </c>
      <c r="F333" s="5" t="s">
        <v>256</v>
      </c>
      <c r="G333" s="4">
        <f>1-G149-G150</f>
        <v>0.97013658999999997</v>
      </c>
      <c r="H333" s="4">
        <f t="shared" ref="H333:R333" si="37">1-H149-H150</f>
        <v>0.96967729999999996</v>
      </c>
      <c r="I333" s="4">
        <f t="shared" si="37"/>
        <v>0.96892681999999997</v>
      </c>
      <c r="J333" s="4">
        <f t="shared" si="37"/>
        <v>0.97455024000000001</v>
      </c>
      <c r="K333" s="4">
        <f t="shared" si="37"/>
        <v>0.97429294999999994</v>
      </c>
      <c r="L333" s="4">
        <f t="shared" si="37"/>
        <v>0.97026239000000003</v>
      </c>
      <c r="M333" s="4">
        <f t="shared" si="37"/>
        <v>0.95997431</v>
      </c>
      <c r="N333" s="4">
        <f t="shared" si="37"/>
        <v>0.96410682999999997</v>
      </c>
      <c r="O333" s="4">
        <f t="shared" si="37"/>
        <v>0.96278101999999999</v>
      </c>
      <c r="P333" s="4">
        <f t="shared" si="37"/>
        <v>0.96421688000000005</v>
      </c>
      <c r="Q333" s="4">
        <f t="shared" si="37"/>
        <v>0.96902148999999993</v>
      </c>
      <c r="R333" s="4">
        <f t="shared" si="37"/>
        <v>0.96221442999999995</v>
      </c>
      <c r="S333" s="10"/>
    </row>
    <row r="334" spans="1:19" ht="30" x14ac:dyDescent="0.25">
      <c r="A334" s="5" t="s">
        <v>110</v>
      </c>
      <c r="B334" s="5">
        <v>309</v>
      </c>
      <c r="C334" s="5" t="s">
        <v>267</v>
      </c>
      <c r="D334" s="5" t="s">
        <v>116</v>
      </c>
      <c r="E334" s="37" t="s">
        <v>268</v>
      </c>
      <c r="F334" s="5" t="s">
        <v>269</v>
      </c>
      <c r="G334" s="4">
        <f t="shared" ref="G334:R338" si="38">1-G151</f>
        <v>0.99911406400000002</v>
      </c>
      <c r="H334" s="4">
        <f t="shared" si="38"/>
        <v>0.99900142800000002</v>
      </c>
      <c r="I334" s="4">
        <f t="shared" si="38"/>
        <v>0.99898542000000001</v>
      </c>
      <c r="J334" s="4">
        <f t="shared" si="38"/>
        <v>0.99899954999999996</v>
      </c>
      <c r="K334" s="4">
        <f t="shared" si="38"/>
        <v>0.99915770100000001</v>
      </c>
      <c r="L334" s="4">
        <f t="shared" si="38"/>
        <v>0.99899901000000002</v>
      </c>
      <c r="M334" s="4">
        <f t="shared" si="38"/>
        <v>0.99916962099999995</v>
      </c>
      <c r="N334" s="4">
        <f t="shared" si="38"/>
        <v>0.99929528099999998</v>
      </c>
      <c r="O334" s="4">
        <f t="shared" si="38"/>
        <v>0.99924503799999997</v>
      </c>
      <c r="P334" s="4">
        <f t="shared" si="38"/>
        <v>0.99922711600000003</v>
      </c>
      <c r="Q334" s="4">
        <f t="shared" si="38"/>
        <v>0.99919914399999998</v>
      </c>
      <c r="R334" s="4">
        <f t="shared" si="38"/>
        <v>0.99911905099999998</v>
      </c>
      <c r="S334" s="10"/>
    </row>
    <row r="335" spans="1:19" ht="30" x14ac:dyDescent="0.25">
      <c r="A335" s="5" t="s">
        <v>110</v>
      </c>
      <c r="B335" s="5">
        <v>318</v>
      </c>
      <c r="C335" s="5" t="s">
        <v>537</v>
      </c>
      <c r="D335" s="5" t="s">
        <v>116</v>
      </c>
      <c r="E335" s="37" t="s">
        <v>538</v>
      </c>
      <c r="F335" s="5" t="s">
        <v>539</v>
      </c>
      <c r="G335" s="4">
        <f t="shared" si="38"/>
        <v>0.99998264879999998</v>
      </c>
      <c r="H335" s="4">
        <f t="shared" si="38"/>
        <v>0.9999800271</v>
      </c>
      <c r="I335" s="4">
        <f t="shared" si="38"/>
        <v>0.99998909859999996</v>
      </c>
      <c r="J335" s="4">
        <f t="shared" si="38"/>
        <v>0.99968458400000004</v>
      </c>
      <c r="K335" s="4">
        <f t="shared" si="38"/>
        <v>0.99981462099999996</v>
      </c>
      <c r="L335" s="4">
        <f t="shared" si="38"/>
        <v>0.99981152699999998</v>
      </c>
      <c r="M335" s="4">
        <f t="shared" si="38"/>
        <v>0.99998795409999996</v>
      </c>
      <c r="N335" s="4">
        <f t="shared" si="38"/>
        <v>0.99998595379999999</v>
      </c>
      <c r="O335" s="4">
        <f t="shared" si="38"/>
        <v>0.99999748928999999</v>
      </c>
      <c r="P335" s="4">
        <f t="shared" si="38"/>
        <v>0.99963517499999999</v>
      </c>
      <c r="Q335" s="4">
        <f t="shared" si="38"/>
        <v>0.99974629100000001</v>
      </c>
      <c r="R335" s="4">
        <f t="shared" si="38"/>
        <v>0.99978097700000002</v>
      </c>
      <c r="S335" s="10"/>
    </row>
    <row r="336" spans="1:19" ht="30" x14ac:dyDescent="0.25">
      <c r="A336" s="5" t="s">
        <v>110</v>
      </c>
      <c r="B336" s="5">
        <v>319</v>
      </c>
      <c r="C336" s="5" t="s">
        <v>270</v>
      </c>
      <c r="D336" s="5" t="s">
        <v>130</v>
      </c>
      <c r="E336" s="37" t="s">
        <v>271</v>
      </c>
      <c r="F336" s="5" t="s">
        <v>272</v>
      </c>
      <c r="G336" s="4">
        <f t="shared" si="38"/>
        <v>0.99992438719999999</v>
      </c>
      <c r="H336" s="4">
        <f t="shared" si="38"/>
        <v>0.99992439109999998</v>
      </c>
      <c r="I336" s="4">
        <f t="shared" si="38"/>
        <v>0.9999235796</v>
      </c>
      <c r="J336" s="4">
        <f t="shared" si="38"/>
        <v>0.99992089319999999</v>
      </c>
      <c r="K336" s="4">
        <f t="shared" si="38"/>
        <v>0.99991835689999997</v>
      </c>
      <c r="L336" s="4">
        <f t="shared" si="38"/>
        <v>0.99991585689999996</v>
      </c>
      <c r="M336" s="4">
        <f t="shared" si="38"/>
        <v>0.99995020550000002</v>
      </c>
      <c r="N336" s="4">
        <f t="shared" si="38"/>
        <v>0.99995578829999998</v>
      </c>
      <c r="O336" s="4">
        <f t="shared" si="38"/>
        <v>0.99995105449999999</v>
      </c>
      <c r="P336" s="4">
        <f t="shared" si="38"/>
        <v>0.9999430802</v>
      </c>
      <c r="Q336" s="4">
        <f t="shared" si="38"/>
        <v>0.99994361700000001</v>
      </c>
      <c r="R336" s="4">
        <f t="shared" si="38"/>
        <v>0.99994343379999995</v>
      </c>
      <c r="S336" s="10"/>
    </row>
    <row r="337" spans="1:19" ht="30" x14ac:dyDescent="0.25">
      <c r="A337" s="5" t="s">
        <v>110</v>
      </c>
      <c r="B337" s="5">
        <v>321</v>
      </c>
      <c r="C337" s="5" t="s">
        <v>273</v>
      </c>
      <c r="D337" s="5" t="s">
        <v>113</v>
      </c>
      <c r="E337" s="37" t="s">
        <v>425</v>
      </c>
      <c r="F337" s="5" t="s">
        <v>272</v>
      </c>
      <c r="G337" s="4">
        <f t="shared" si="38"/>
        <v>0.99773263999999995</v>
      </c>
      <c r="H337" s="4">
        <f t="shared" si="38"/>
        <v>0.99775336999999997</v>
      </c>
      <c r="I337" s="4">
        <f t="shared" si="38"/>
        <v>0.99776951000000003</v>
      </c>
      <c r="J337" s="4">
        <f t="shared" si="38"/>
        <v>0.9976218</v>
      </c>
      <c r="K337" s="4">
        <f t="shared" si="38"/>
        <v>0.99785025000000005</v>
      </c>
      <c r="L337" s="4">
        <f t="shared" si="38"/>
        <v>0.99758590999999996</v>
      </c>
      <c r="M337" s="4">
        <f t="shared" si="38"/>
        <v>0.99847233999999996</v>
      </c>
      <c r="N337" s="4">
        <f t="shared" si="38"/>
        <v>0.99850625999999998</v>
      </c>
      <c r="O337" s="4">
        <f t="shared" si="38"/>
        <v>0.99845623999999999</v>
      </c>
      <c r="P337" s="4">
        <f t="shared" si="38"/>
        <v>0.99807499</v>
      </c>
      <c r="Q337" s="4">
        <f t="shared" si="38"/>
        <v>0.99814108000000001</v>
      </c>
      <c r="R337" s="4">
        <f t="shared" si="38"/>
        <v>0.99826492</v>
      </c>
      <c r="S337" s="10"/>
    </row>
    <row r="338" spans="1:19" ht="30" x14ac:dyDescent="0.25">
      <c r="A338" s="5" t="s">
        <v>110</v>
      </c>
      <c r="B338" s="5">
        <v>352</v>
      </c>
      <c r="C338" s="5" t="s">
        <v>275</v>
      </c>
      <c r="D338" s="5" t="s">
        <v>116</v>
      </c>
      <c r="E338" s="37" t="s">
        <v>276</v>
      </c>
      <c r="F338" s="5" t="s">
        <v>274</v>
      </c>
      <c r="G338" s="4">
        <f>1-G155</f>
        <v>0.99950712500000005</v>
      </c>
      <c r="H338" s="4">
        <f t="shared" si="38"/>
        <v>0.99946152200000005</v>
      </c>
      <c r="I338" s="4">
        <f t="shared" si="38"/>
        <v>0.99949163200000002</v>
      </c>
      <c r="J338" s="4">
        <f t="shared" si="38"/>
        <v>0.99953018599999999</v>
      </c>
      <c r="K338" s="4">
        <f t="shared" si="38"/>
        <v>0.99960094099999997</v>
      </c>
      <c r="L338" s="4">
        <f t="shared" si="38"/>
        <v>0.99957478899999996</v>
      </c>
      <c r="M338" s="4">
        <f t="shared" si="38"/>
        <v>0.99959408400000005</v>
      </c>
      <c r="N338" s="4">
        <f t="shared" si="38"/>
        <v>0.99963012100000004</v>
      </c>
      <c r="O338" s="4">
        <f t="shared" si="38"/>
        <v>0.99961766600000002</v>
      </c>
      <c r="P338" s="4">
        <f t="shared" si="38"/>
        <v>0.99966723000000002</v>
      </c>
      <c r="Q338" s="4">
        <f t="shared" si="38"/>
        <v>0.99961134500000004</v>
      </c>
      <c r="R338" s="4">
        <f t="shared" si="38"/>
        <v>0.99961909500000001</v>
      </c>
      <c r="S338" s="10"/>
    </row>
    <row r="339" spans="1:19" ht="30" x14ac:dyDescent="0.25">
      <c r="A339" s="5" t="s">
        <v>110</v>
      </c>
      <c r="B339" s="5">
        <v>353</v>
      </c>
      <c r="C339" s="5" t="s">
        <v>426</v>
      </c>
      <c r="D339" s="5" t="s">
        <v>141</v>
      </c>
      <c r="E339" s="37" t="s">
        <v>427</v>
      </c>
      <c r="F339" s="5" t="s">
        <v>277</v>
      </c>
      <c r="G339" s="4">
        <f>1-G156-G157</f>
        <v>0.99881657710000005</v>
      </c>
      <c r="H339" s="4">
        <f t="shared" ref="H339:R339" si="39">1-H156-H157</f>
        <v>0.99926947080000006</v>
      </c>
      <c r="I339" s="4">
        <f t="shared" si="39"/>
        <v>0.9988662398</v>
      </c>
      <c r="J339" s="4">
        <f t="shared" si="39"/>
        <v>0.99877986350000003</v>
      </c>
      <c r="K339" s="4">
        <f t="shared" si="39"/>
        <v>0.99897730880000002</v>
      </c>
      <c r="L339" s="4">
        <f t="shared" si="39"/>
        <v>0.99897759520000007</v>
      </c>
      <c r="M339" s="4">
        <f t="shared" si="39"/>
        <v>0.99927474949999995</v>
      </c>
      <c r="N339" s="4">
        <f t="shared" si="39"/>
        <v>0.99931539969999994</v>
      </c>
      <c r="O339" s="4">
        <f t="shared" si="39"/>
        <v>0.99928658390000002</v>
      </c>
      <c r="P339" s="4">
        <f t="shared" si="39"/>
        <v>0.99934482759999999</v>
      </c>
      <c r="Q339" s="4">
        <f t="shared" si="39"/>
        <v>0.99926841799999999</v>
      </c>
      <c r="R339" s="4">
        <f t="shared" si="39"/>
        <v>0.99929357600000002</v>
      </c>
      <c r="S339" s="10"/>
    </row>
    <row r="340" spans="1:19" ht="30" x14ac:dyDescent="0.25">
      <c r="A340" s="5" t="s">
        <v>110</v>
      </c>
      <c r="B340" s="5">
        <v>353</v>
      </c>
      <c r="C340" s="5" t="s">
        <v>540</v>
      </c>
      <c r="D340" s="5" t="s">
        <v>130</v>
      </c>
      <c r="E340" s="37" t="s">
        <v>541</v>
      </c>
      <c r="F340" s="5" t="s">
        <v>277</v>
      </c>
      <c r="G340" s="4">
        <f>1-G156-G157</f>
        <v>0.99881657710000005</v>
      </c>
      <c r="H340" s="4">
        <f t="shared" ref="H340:R340" si="40">1-H156-H157</f>
        <v>0.99926947080000006</v>
      </c>
      <c r="I340" s="4">
        <f t="shared" si="40"/>
        <v>0.9988662398</v>
      </c>
      <c r="J340" s="4">
        <f t="shared" si="40"/>
        <v>0.99877986350000003</v>
      </c>
      <c r="K340" s="4">
        <f t="shared" si="40"/>
        <v>0.99897730880000002</v>
      </c>
      <c r="L340" s="4">
        <f t="shared" si="40"/>
        <v>0.99897759520000007</v>
      </c>
      <c r="M340" s="4">
        <f t="shared" si="40"/>
        <v>0.99927474949999995</v>
      </c>
      <c r="N340" s="4">
        <f t="shared" si="40"/>
        <v>0.99931539969999994</v>
      </c>
      <c r="O340" s="4">
        <f t="shared" si="40"/>
        <v>0.99928658390000002</v>
      </c>
      <c r="P340" s="4">
        <f t="shared" si="40"/>
        <v>0.99934482759999999</v>
      </c>
      <c r="Q340" s="4">
        <f t="shared" si="40"/>
        <v>0.99926841799999999</v>
      </c>
      <c r="R340" s="4">
        <f t="shared" si="40"/>
        <v>0.99929357600000002</v>
      </c>
      <c r="S340" s="10"/>
    </row>
    <row r="341" spans="1:19" ht="30" x14ac:dyDescent="0.25">
      <c r="A341" s="5" t="s">
        <v>110</v>
      </c>
      <c r="B341" s="5">
        <v>359</v>
      </c>
      <c r="C341" s="5" t="s">
        <v>278</v>
      </c>
      <c r="D341" s="5" t="s">
        <v>130</v>
      </c>
      <c r="E341" s="37" t="s">
        <v>279</v>
      </c>
      <c r="F341" s="5" t="s">
        <v>277</v>
      </c>
      <c r="G341" s="4">
        <f t="shared" ref="G341:R341" si="41">1-G158</f>
        <v>0.99985829800000003</v>
      </c>
      <c r="H341" s="4">
        <f t="shared" si="41"/>
        <v>0.99985380199999996</v>
      </c>
      <c r="I341" s="4">
        <f t="shared" si="41"/>
        <v>0.99984795199999998</v>
      </c>
      <c r="J341" s="4">
        <f t="shared" si="41"/>
        <v>0.99983124499999998</v>
      </c>
      <c r="K341" s="4">
        <f t="shared" si="41"/>
        <v>0.99986688700000004</v>
      </c>
      <c r="L341" s="4">
        <f t="shared" si="41"/>
        <v>0.99985840400000003</v>
      </c>
      <c r="M341" s="4">
        <f t="shared" si="41"/>
        <v>0.99988677500000001</v>
      </c>
      <c r="N341" s="4">
        <f t="shared" si="41"/>
        <v>0.99989295099999997</v>
      </c>
      <c r="O341" s="4">
        <f t="shared" si="41"/>
        <v>0.99989657399999998</v>
      </c>
      <c r="P341" s="4">
        <f t="shared" si="41"/>
        <v>0.99989935200000002</v>
      </c>
      <c r="Q341" s="4">
        <f t="shared" si="41"/>
        <v>0.99989190999999999</v>
      </c>
      <c r="R341" s="4">
        <f t="shared" si="41"/>
        <v>0.99987311999999995</v>
      </c>
      <c r="S341" s="10"/>
    </row>
    <row r="342" spans="1:19" ht="30" x14ac:dyDescent="0.25">
      <c r="A342" s="5" t="s">
        <v>110</v>
      </c>
      <c r="B342" s="5">
        <v>362</v>
      </c>
      <c r="C342" s="5" t="s">
        <v>280</v>
      </c>
      <c r="D342" s="5" t="s">
        <v>113</v>
      </c>
      <c r="E342" s="37" t="s">
        <v>281</v>
      </c>
      <c r="F342" s="5" t="s">
        <v>277</v>
      </c>
      <c r="G342" s="4">
        <f>1-G159-G160</f>
        <v>0.99979221109999994</v>
      </c>
      <c r="H342" s="4">
        <f t="shared" ref="H342:R342" si="42">1-H159-H160</f>
        <v>0.99981723560000002</v>
      </c>
      <c r="I342" s="4">
        <f t="shared" si="42"/>
        <v>0.99985884759999999</v>
      </c>
      <c r="J342" s="4">
        <f t="shared" si="42"/>
        <v>0.99985175530000003</v>
      </c>
      <c r="K342" s="4">
        <f t="shared" si="42"/>
        <v>0.99984696769999992</v>
      </c>
      <c r="L342" s="4">
        <f t="shared" si="42"/>
        <v>0.99983630270000001</v>
      </c>
      <c r="M342" s="4">
        <f t="shared" si="42"/>
        <v>0.99979766879999998</v>
      </c>
      <c r="N342" s="4">
        <f t="shared" si="42"/>
        <v>0.99979008089999999</v>
      </c>
      <c r="O342" s="4">
        <f t="shared" si="42"/>
        <v>0.99978416869999998</v>
      </c>
      <c r="P342" s="4">
        <f t="shared" si="42"/>
        <v>0.99979355959999994</v>
      </c>
      <c r="Q342" s="4">
        <f t="shared" si="42"/>
        <v>0.99979548350000003</v>
      </c>
      <c r="R342" s="4">
        <f t="shared" si="42"/>
        <v>0.99978315099999993</v>
      </c>
      <c r="S342" s="10"/>
    </row>
    <row r="343" spans="1:19" ht="30" x14ac:dyDescent="0.25">
      <c r="A343" s="5" t="s">
        <v>110</v>
      </c>
      <c r="B343" s="5">
        <v>362</v>
      </c>
      <c r="C343" s="5" t="s">
        <v>542</v>
      </c>
      <c r="D343" s="5" t="s">
        <v>116</v>
      </c>
      <c r="E343" s="37" t="s">
        <v>543</v>
      </c>
      <c r="F343" s="5" t="s">
        <v>544</v>
      </c>
      <c r="G343" s="4">
        <f>1-G159-G160</f>
        <v>0.99979221109999994</v>
      </c>
      <c r="H343" s="4">
        <f t="shared" ref="H343:R343" si="43">1-H159-H160</f>
        <v>0.99981723560000002</v>
      </c>
      <c r="I343" s="4">
        <f t="shared" si="43"/>
        <v>0.99985884759999999</v>
      </c>
      <c r="J343" s="4">
        <f t="shared" si="43"/>
        <v>0.99985175530000003</v>
      </c>
      <c r="K343" s="4">
        <f t="shared" si="43"/>
        <v>0.99984696769999992</v>
      </c>
      <c r="L343" s="4">
        <f t="shared" si="43"/>
        <v>0.99983630270000001</v>
      </c>
      <c r="M343" s="4">
        <f t="shared" si="43"/>
        <v>0.99979766879999998</v>
      </c>
      <c r="N343" s="4">
        <f t="shared" si="43"/>
        <v>0.99979008089999999</v>
      </c>
      <c r="O343" s="4">
        <f t="shared" si="43"/>
        <v>0.99978416869999998</v>
      </c>
      <c r="P343" s="4">
        <f t="shared" si="43"/>
        <v>0.99979355959999994</v>
      </c>
      <c r="Q343" s="4">
        <f t="shared" si="43"/>
        <v>0.99979548350000003</v>
      </c>
      <c r="R343" s="4">
        <f t="shared" si="43"/>
        <v>0.99978315099999993</v>
      </c>
      <c r="S343" s="10"/>
    </row>
    <row r="344" spans="1:19" ht="30" x14ac:dyDescent="0.25">
      <c r="A344" s="5" t="s">
        <v>110</v>
      </c>
      <c r="B344" s="5">
        <v>368</v>
      </c>
      <c r="C344" s="5" t="s">
        <v>545</v>
      </c>
      <c r="D344" s="5" t="s">
        <v>130</v>
      </c>
      <c r="E344" s="37" t="s">
        <v>546</v>
      </c>
      <c r="F344" s="5" t="s">
        <v>282</v>
      </c>
      <c r="G344" s="4">
        <f t="shared" ref="G344:R346" si="44">1-G161</f>
        <v>0.99995487100000002</v>
      </c>
      <c r="H344" s="4">
        <f t="shared" si="44"/>
        <v>0.99990293910000005</v>
      </c>
      <c r="I344" s="4">
        <f t="shared" si="44"/>
        <v>0.99992387189999998</v>
      </c>
      <c r="J344" s="4">
        <f t="shared" si="44"/>
        <v>0.99996967989999996</v>
      </c>
      <c r="K344" s="4">
        <f t="shared" si="44"/>
        <v>0.99990234140000001</v>
      </c>
      <c r="L344" s="4">
        <f t="shared" si="44"/>
        <v>0.99993274720000003</v>
      </c>
      <c r="M344" s="4">
        <f t="shared" si="44"/>
        <v>0.99995562159999996</v>
      </c>
      <c r="N344" s="4">
        <f t="shared" si="44"/>
        <v>0.99994633690000001</v>
      </c>
      <c r="O344" s="4">
        <f t="shared" si="44"/>
        <v>0.99992779880000004</v>
      </c>
      <c r="P344" s="4">
        <f t="shared" si="44"/>
        <v>0.99993045950000004</v>
      </c>
      <c r="Q344" s="4">
        <f t="shared" si="44"/>
        <v>0.99994128500000001</v>
      </c>
      <c r="R344" s="4">
        <f t="shared" si="44"/>
        <v>0.99994215600000003</v>
      </c>
      <c r="S344" s="10"/>
    </row>
    <row r="345" spans="1:19" ht="30" x14ac:dyDescent="0.25">
      <c r="A345" s="5" t="s">
        <v>110</v>
      </c>
      <c r="B345" s="5">
        <v>370</v>
      </c>
      <c r="C345" s="5" t="s">
        <v>283</v>
      </c>
      <c r="D345" s="5" t="s">
        <v>130</v>
      </c>
      <c r="E345" s="37" t="s">
        <v>284</v>
      </c>
      <c r="F345" s="5" t="s">
        <v>282</v>
      </c>
      <c r="G345" s="4">
        <f>1-G162</f>
        <v>0.99992971850000001</v>
      </c>
      <c r="H345" s="4">
        <f t="shared" si="44"/>
        <v>0.99991429620000005</v>
      </c>
      <c r="I345" s="4">
        <f t="shared" si="44"/>
        <v>0.99993219</v>
      </c>
      <c r="J345" s="4">
        <f t="shared" si="44"/>
        <v>0.99991509779999999</v>
      </c>
      <c r="K345" s="4">
        <f t="shared" si="44"/>
        <v>0.99992199449999997</v>
      </c>
      <c r="L345" s="4">
        <f t="shared" si="44"/>
        <v>0.99990123009999998</v>
      </c>
      <c r="M345" s="4">
        <f t="shared" si="44"/>
        <v>0.99995159899999997</v>
      </c>
      <c r="N345" s="4">
        <f t="shared" si="44"/>
        <v>0.9999562836</v>
      </c>
      <c r="O345" s="4">
        <f t="shared" si="44"/>
        <v>0.99995377289999998</v>
      </c>
      <c r="P345" s="4">
        <f t="shared" si="44"/>
        <v>0.99994315420000002</v>
      </c>
      <c r="Q345" s="4">
        <f t="shared" si="44"/>
        <v>0.99994345679999996</v>
      </c>
      <c r="R345" s="4">
        <f t="shared" si="44"/>
        <v>0.9999377424</v>
      </c>
      <c r="S345" s="10"/>
    </row>
    <row r="346" spans="1:19" ht="30" x14ac:dyDescent="0.25">
      <c r="A346" s="5" t="s">
        <v>110</v>
      </c>
      <c r="B346" s="5">
        <v>375</v>
      </c>
      <c r="C346" s="5" t="s">
        <v>285</v>
      </c>
      <c r="D346" s="5" t="s">
        <v>130</v>
      </c>
      <c r="E346" s="37" t="s">
        <v>286</v>
      </c>
      <c r="F346" s="5" t="s">
        <v>282</v>
      </c>
      <c r="G346" s="4">
        <f>1-G163</f>
        <v>0.99981567900000001</v>
      </c>
      <c r="H346" s="4">
        <f t="shared" si="44"/>
        <v>0.999822761</v>
      </c>
      <c r="I346" s="4">
        <f t="shared" si="44"/>
        <v>0.99986633700000005</v>
      </c>
      <c r="J346" s="4">
        <f t="shared" si="44"/>
        <v>0.99985801399999996</v>
      </c>
      <c r="K346" s="4">
        <f t="shared" si="44"/>
        <v>0.99984411399999995</v>
      </c>
      <c r="L346" s="4">
        <f t="shared" si="44"/>
        <v>0.99983342900000005</v>
      </c>
      <c r="M346" s="4">
        <f t="shared" si="44"/>
        <v>0.99986371200000002</v>
      </c>
      <c r="N346" s="4">
        <f t="shared" si="44"/>
        <v>0.99986424699999998</v>
      </c>
      <c r="O346" s="4">
        <f t="shared" si="44"/>
        <v>0.99989557100000004</v>
      </c>
      <c r="P346" s="4">
        <f t="shared" si="44"/>
        <v>0.99986842399999998</v>
      </c>
      <c r="Q346" s="4">
        <f t="shared" si="44"/>
        <v>0.99985166000000003</v>
      </c>
      <c r="R346" s="4">
        <f t="shared" si="44"/>
        <v>0.99986296699999999</v>
      </c>
      <c r="S346" s="10"/>
    </row>
    <row r="347" spans="1:19" ht="30" x14ac:dyDescent="0.25">
      <c r="A347" s="5" t="s">
        <v>110</v>
      </c>
      <c r="B347" s="5">
        <v>376</v>
      </c>
      <c r="C347" s="5" t="s">
        <v>287</v>
      </c>
      <c r="D347" s="5" t="s">
        <v>140</v>
      </c>
      <c r="E347" s="37" t="s">
        <v>288</v>
      </c>
      <c r="F347" s="5" t="s">
        <v>282</v>
      </c>
      <c r="G347" s="4">
        <f>1-G164-G165</f>
        <v>0.9662792</v>
      </c>
      <c r="H347" s="4">
        <f t="shared" ref="H347:R347" si="45">1-H164-H165</f>
        <v>0.96584039999999993</v>
      </c>
      <c r="I347" s="4">
        <f t="shared" si="45"/>
        <v>0.96700339999999996</v>
      </c>
      <c r="J347" s="4">
        <f t="shared" si="45"/>
        <v>0.97074709999999997</v>
      </c>
      <c r="K347" s="4">
        <f t="shared" si="45"/>
        <v>0.97059309999999999</v>
      </c>
      <c r="L347" s="4">
        <f t="shared" si="45"/>
        <v>0.96354600000000001</v>
      </c>
      <c r="M347" s="4">
        <f t="shared" si="45"/>
        <v>0.97570499999999993</v>
      </c>
      <c r="N347" s="4">
        <f t="shared" si="45"/>
        <v>0.9763525999999999</v>
      </c>
      <c r="O347" s="4">
        <f t="shared" si="45"/>
        <v>0.9753156999999999</v>
      </c>
      <c r="P347" s="4">
        <f t="shared" si="45"/>
        <v>0.9772419</v>
      </c>
      <c r="Q347" s="4">
        <f t="shared" si="45"/>
        <v>0.9765201</v>
      </c>
      <c r="R347" s="4">
        <f t="shared" si="45"/>
        <v>0.97580240000000007</v>
      </c>
      <c r="S347" s="10"/>
    </row>
    <row r="348" spans="1:19" ht="30" x14ac:dyDescent="0.25">
      <c r="A348" s="5" t="s">
        <v>110</v>
      </c>
      <c r="B348" s="5">
        <v>376</v>
      </c>
      <c r="C348" s="5" t="s">
        <v>289</v>
      </c>
      <c r="D348" s="5" t="s">
        <v>141</v>
      </c>
      <c r="E348" s="37" t="s">
        <v>290</v>
      </c>
      <c r="F348" s="5" t="s">
        <v>282</v>
      </c>
      <c r="G348" s="4">
        <f>1-G164-G165</f>
        <v>0.9662792</v>
      </c>
      <c r="H348" s="4">
        <f t="shared" ref="H348:R348" si="46">1-H164-H165</f>
        <v>0.96584039999999993</v>
      </c>
      <c r="I348" s="4">
        <f t="shared" si="46"/>
        <v>0.96700339999999996</v>
      </c>
      <c r="J348" s="4">
        <f t="shared" si="46"/>
        <v>0.97074709999999997</v>
      </c>
      <c r="K348" s="4">
        <f t="shared" si="46"/>
        <v>0.97059309999999999</v>
      </c>
      <c r="L348" s="4">
        <f t="shared" si="46"/>
        <v>0.96354600000000001</v>
      </c>
      <c r="M348" s="4">
        <f t="shared" si="46"/>
        <v>0.97570499999999993</v>
      </c>
      <c r="N348" s="4">
        <f t="shared" si="46"/>
        <v>0.9763525999999999</v>
      </c>
      <c r="O348" s="4">
        <f t="shared" si="46"/>
        <v>0.9753156999999999</v>
      </c>
      <c r="P348" s="4">
        <f t="shared" si="46"/>
        <v>0.9772419</v>
      </c>
      <c r="Q348" s="4">
        <f t="shared" si="46"/>
        <v>0.9765201</v>
      </c>
      <c r="R348" s="4">
        <f t="shared" si="46"/>
        <v>0.97580240000000007</v>
      </c>
      <c r="S348" s="10"/>
    </row>
    <row r="349" spans="1:19" ht="30" x14ac:dyDescent="0.25">
      <c r="A349" s="5" t="s">
        <v>110</v>
      </c>
      <c r="B349" s="5">
        <v>382</v>
      </c>
      <c r="C349" s="5" t="s">
        <v>428</v>
      </c>
      <c r="D349" s="5" t="s">
        <v>141</v>
      </c>
      <c r="E349" s="37" t="s">
        <v>429</v>
      </c>
      <c r="F349" s="5" t="s">
        <v>282</v>
      </c>
      <c r="G349" s="4">
        <f>1-G166</f>
        <v>0.99571799999999999</v>
      </c>
      <c r="H349" s="4">
        <f t="shared" ref="H349:R350" si="47">1-H166</f>
        <v>0.99552249000000004</v>
      </c>
      <c r="I349" s="4">
        <f t="shared" si="47"/>
        <v>0.99571776999999995</v>
      </c>
      <c r="J349" s="4">
        <f t="shared" si="47"/>
        <v>0.99611930000000004</v>
      </c>
      <c r="K349" s="4">
        <f t="shared" si="47"/>
        <v>0.99637774999999995</v>
      </c>
      <c r="L349" s="4">
        <f t="shared" si="47"/>
        <v>0.99532661</v>
      </c>
      <c r="M349" s="4">
        <f t="shared" si="47"/>
        <v>0.99722206000000002</v>
      </c>
      <c r="N349" s="4">
        <f t="shared" si="47"/>
        <v>0.99716793999999997</v>
      </c>
      <c r="O349" s="4">
        <f t="shared" si="47"/>
        <v>0.99708070999999998</v>
      </c>
      <c r="P349" s="4">
        <f t="shared" si="47"/>
        <v>0.99713392000000001</v>
      </c>
      <c r="Q349" s="4">
        <f t="shared" si="47"/>
        <v>0.99698231999999998</v>
      </c>
      <c r="R349" s="4">
        <f t="shared" si="47"/>
        <v>0.99689589999999995</v>
      </c>
      <c r="S349" s="10"/>
    </row>
    <row r="350" spans="1:19" ht="30" x14ac:dyDescent="0.25">
      <c r="A350" s="5" t="s">
        <v>110</v>
      </c>
      <c r="B350" s="5">
        <v>384</v>
      </c>
      <c r="C350" s="5" t="s">
        <v>291</v>
      </c>
      <c r="D350" s="5" t="s">
        <v>116</v>
      </c>
      <c r="E350" s="37" t="s">
        <v>292</v>
      </c>
      <c r="F350" s="5" t="s">
        <v>293</v>
      </c>
      <c r="G350" s="4">
        <f>1-G167</f>
        <v>0.99963098900000003</v>
      </c>
      <c r="H350" s="4">
        <f t="shared" si="47"/>
        <v>0.99972188900000003</v>
      </c>
      <c r="I350" s="4">
        <f t="shared" si="47"/>
        <v>0.99976721300000004</v>
      </c>
      <c r="J350" s="4">
        <f t="shared" si="47"/>
        <v>0.99981896199999998</v>
      </c>
      <c r="K350" s="4">
        <f t="shared" si="47"/>
        <v>0.99981740600000002</v>
      </c>
      <c r="L350" s="4">
        <f t="shared" si="47"/>
        <v>0.99982216700000004</v>
      </c>
      <c r="M350" s="4">
        <f t="shared" si="47"/>
        <v>0.99944813399999999</v>
      </c>
      <c r="N350" s="4">
        <f t="shared" si="47"/>
        <v>0.99947184300000003</v>
      </c>
      <c r="O350" s="4">
        <f t="shared" si="47"/>
        <v>0.99945343900000005</v>
      </c>
      <c r="P350" s="4">
        <f t="shared" si="47"/>
        <v>0.99958796900000002</v>
      </c>
      <c r="Q350" s="4">
        <f t="shared" si="47"/>
        <v>0.99961748500000003</v>
      </c>
      <c r="R350" s="4">
        <f t="shared" si="47"/>
        <v>0.99956001299999997</v>
      </c>
      <c r="S350" s="10"/>
    </row>
    <row r="351" spans="1:19" ht="30" x14ac:dyDescent="0.25">
      <c r="A351" s="5" t="s">
        <v>110</v>
      </c>
      <c r="B351" s="5">
        <v>389</v>
      </c>
      <c r="C351" s="5" t="s">
        <v>295</v>
      </c>
      <c r="D351" s="5" t="s">
        <v>130</v>
      </c>
      <c r="E351" s="37" t="s">
        <v>296</v>
      </c>
      <c r="F351" s="5" t="s">
        <v>294</v>
      </c>
      <c r="G351" s="4">
        <f t="shared" ref="G351:R353" si="48">1-G168</f>
        <v>0.99985338099999999</v>
      </c>
      <c r="H351" s="4">
        <f t="shared" si="48"/>
        <v>0.99985704099999995</v>
      </c>
      <c r="I351" s="4">
        <f t="shared" si="48"/>
        <v>0.999858476</v>
      </c>
      <c r="J351" s="4">
        <f t="shared" si="48"/>
        <v>0.99987214999999996</v>
      </c>
      <c r="K351" s="4">
        <f t="shared" si="48"/>
        <v>0.99985276599999995</v>
      </c>
      <c r="L351" s="4">
        <f t="shared" si="48"/>
        <v>0.99986782200000002</v>
      </c>
      <c r="M351" s="4">
        <f t="shared" si="48"/>
        <v>0.99991421520000001</v>
      </c>
      <c r="N351" s="4">
        <f t="shared" si="48"/>
        <v>0.99991544219999995</v>
      </c>
      <c r="O351" s="4">
        <f t="shared" si="48"/>
        <v>0.99991099230000002</v>
      </c>
      <c r="P351" s="4">
        <f t="shared" si="48"/>
        <v>0.99990750210000001</v>
      </c>
      <c r="Q351" s="4">
        <f t="shared" si="48"/>
        <v>0.99990904189999996</v>
      </c>
      <c r="R351" s="4">
        <f t="shared" si="48"/>
        <v>0.99991063560000004</v>
      </c>
      <c r="S351" s="10"/>
    </row>
    <row r="352" spans="1:19" ht="30" x14ac:dyDescent="0.25">
      <c r="A352" s="5" t="s">
        <v>110</v>
      </c>
      <c r="B352" s="5">
        <v>393</v>
      </c>
      <c r="C352" s="5" t="s">
        <v>297</v>
      </c>
      <c r="D352" s="5" t="s">
        <v>145</v>
      </c>
      <c r="E352" s="37" t="s">
        <v>430</v>
      </c>
      <c r="F352" s="5" t="s">
        <v>294</v>
      </c>
      <c r="G352" s="4">
        <f t="shared" si="48"/>
        <v>0.99393562000000002</v>
      </c>
      <c r="H352" s="4">
        <f t="shared" si="48"/>
        <v>0.99360778000000005</v>
      </c>
      <c r="I352" s="4">
        <f t="shared" si="48"/>
        <v>0.99374373999999999</v>
      </c>
      <c r="J352" s="4">
        <f t="shared" si="48"/>
        <v>0.99422575999999996</v>
      </c>
      <c r="K352" s="4">
        <f t="shared" si="48"/>
        <v>0.99391457000000005</v>
      </c>
      <c r="L352" s="4">
        <f t="shared" si="48"/>
        <v>0.99389492999999995</v>
      </c>
      <c r="M352" s="4">
        <f t="shared" si="48"/>
        <v>0.99537567999999998</v>
      </c>
      <c r="N352" s="4">
        <f t="shared" si="48"/>
        <v>0.99555081000000001</v>
      </c>
      <c r="O352" s="4">
        <f t="shared" si="48"/>
        <v>0.99568175999999997</v>
      </c>
      <c r="P352" s="4">
        <f t="shared" si="48"/>
        <v>0.99541506000000002</v>
      </c>
      <c r="Q352" s="4">
        <f t="shared" si="48"/>
        <v>0.99571206999999995</v>
      </c>
      <c r="R352" s="4">
        <f t="shared" si="48"/>
        <v>0.99547569999999996</v>
      </c>
      <c r="S352" s="10"/>
    </row>
    <row r="353" spans="1:19" ht="30" x14ac:dyDescent="0.25">
      <c r="A353" s="5" t="s">
        <v>110</v>
      </c>
      <c r="B353" s="5">
        <v>400</v>
      </c>
      <c r="C353" s="5" t="s">
        <v>298</v>
      </c>
      <c r="D353" s="5" t="s">
        <v>130</v>
      </c>
      <c r="E353" s="37" t="s">
        <v>299</v>
      </c>
      <c r="F353" s="5" t="s">
        <v>294</v>
      </c>
      <c r="G353" s="4">
        <f t="shared" si="48"/>
        <v>0.99980361200000001</v>
      </c>
      <c r="H353" s="4">
        <f t="shared" si="48"/>
        <v>0.99978863600000001</v>
      </c>
      <c r="I353" s="4">
        <f t="shared" si="48"/>
        <v>0.99978888200000005</v>
      </c>
      <c r="J353" s="4">
        <f t="shared" si="48"/>
        <v>0.99985084400000002</v>
      </c>
      <c r="K353" s="4">
        <f t="shared" si="48"/>
        <v>0.99980506199999997</v>
      </c>
      <c r="L353" s="4">
        <f t="shared" si="48"/>
        <v>0.99980579599999997</v>
      </c>
      <c r="M353" s="4">
        <f t="shared" si="48"/>
        <v>0.99986217499999996</v>
      </c>
      <c r="N353" s="4">
        <f t="shared" si="48"/>
        <v>0.99986377699999995</v>
      </c>
      <c r="O353" s="4">
        <f t="shared" si="48"/>
        <v>0.99985389899999999</v>
      </c>
      <c r="P353" s="4">
        <f t="shared" si="48"/>
        <v>0.99986114000000004</v>
      </c>
      <c r="Q353" s="4">
        <f t="shared" si="48"/>
        <v>0.99985505600000002</v>
      </c>
      <c r="R353" s="4">
        <f t="shared" si="48"/>
        <v>0.99986359000000002</v>
      </c>
      <c r="S353" s="10"/>
    </row>
    <row r="354" spans="1:19" ht="30" x14ac:dyDescent="0.25">
      <c r="A354" s="5" t="s">
        <v>110</v>
      </c>
      <c r="B354" s="5">
        <v>420</v>
      </c>
      <c r="C354" s="5" t="s">
        <v>303</v>
      </c>
      <c r="D354" s="5" t="s">
        <v>126</v>
      </c>
      <c r="E354" s="37" t="s">
        <v>304</v>
      </c>
      <c r="F354" s="5" t="s">
        <v>300</v>
      </c>
      <c r="G354" s="4">
        <f>1-G171-G172</f>
        <v>0.99023961199999999</v>
      </c>
      <c r="H354" s="4">
        <f t="shared" ref="H354:R354" si="49">1-H171-H172</f>
        <v>0.99053748100000005</v>
      </c>
      <c r="I354" s="4">
        <f t="shared" si="49"/>
        <v>0.9905577069999999</v>
      </c>
      <c r="J354" s="4">
        <f t="shared" si="49"/>
        <v>0.99130844000000007</v>
      </c>
      <c r="K354" s="4">
        <f t="shared" si="49"/>
        <v>0.99090767299999993</v>
      </c>
      <c r="L354" s="4">
        <f t="shared" si="49"/>
        <v>0.99139297300000007</v>
      </c>
      <c r="M354" s="4">
        <f t="shared" si="49"/>
        <v>0.99256092000000007</v>
      </c>
      <c r="N354" s="4">
        <f t="shared" si="49"/>
        <v>0.99297986900000001</v>
      </c>
      <c r="O354" s="4">
        <f t="shared" si="49"/>
        <v>0.99241822200000007</v>
      </c>
      <c r="P354" s="4">
        <f t="shared" si="49"/>
        <v>0.9910751619999999</v>
      </c>
      <c r="Q354" s="4">
        <f t="shared" si="49"/>
        <v>0.99196799899999999</v>
      </c>
      <c r="R354" s="4">
        <f t="shared" si="49"/>
        <v>0.99170243899999999</v>
      </c>
      <c r="S354" s="10"/>
    </row>
    <row r="355" spans="1:19" ht="30" x14ac:dyDescent="0.25">
      <c r="A355" s="5" t="s">
        <v>110</v>
      </c>
      <c r="B355" s="5">
        <v>420</v>
      </c>
      <c r="C355" s="5" t="s">
        <v>301</v>
      </c>
      <c r="D355" s="5" t="s">
        <v>130</v>
      </c>
      <c r="E355" s="37" t="s">
        <v>302</v>
      </c>
      <c r="F355" s="5" t="s">
        <v>300</v>
      </c>
      <c r="G355" s="4">
        <f>1-G171-G172</f>
        <v>0.99023961199999999</v>
      </c>
      <c r="H355" s="4">
        <f t="shared" ref="H355:R355" si="50">1-H171-H172</f>
        <v>0.99053748100000005</v>
      </c>
      <c r="I355" s="4">
        <f t="shared" si="50"/>
        <v>0.9905577069999999</v>
      </c>
      <c r="J355" s="4">
        <f t="shared" si="50"/>
        <v>0.99130844000000007</v>
      </c>
      <c r="K355" s="4">
        <f t="shared" si="50"/>
        <v>0.99090767299999993</v>
      </c>
      <c r="L355" s="4">
        <f t="shared" si="50"/>
        <v>0.99139297300000007</v>
      </c>
      <c r="M355" s="4">
        <f t="shared" si="50"/>
        <v>0.99256092000000007</v>
      </c>
      <c r="N355" s="4">
        <f t="shared" si="50"/>
        <v>0.99297986900000001</v>
      </c>
      <c r="O355" s="4">
        <f t="shared" si="50"/>
        <v>0.99241822200000007</v>
      </c>
      <c r="P355" s="4">
        <f t="shared" si="50"/>
        <v>0.9910751619999999</v>
      </c>
      <c r="Q355" s="4">
        <f t="shared" si="50"/>
        <v>0.99196799899999999</v>
      </c>
      <c r="R355" s="4">
        <f t="shared" si="50"/>
        <v>0.99170243899999999</v>
      </c>
      <c r="S355" s="10"/>
    </row>
    <row r="356" spans="1:19" ht="30" x14ac:dyDescent="0.25">
      <c r="A356" s="5" t="s">
        <v>110</v>
      </c>
      <c r="B356" s="5">
        <v>426</v>
      </c>
      <c r="C356" s="5" t="s">
        <v>547</v>
      </c>
      <c r="D356" s="5" t="s">
        <v>140</v>
      </c>
      <c r="E356" s="37" t="s">
        <v>548</v>
      </c>
      <c r="F356" s="5" t="s">
        <v>300</v>
      </c>
      <c r="G356" s="4">
        <f>1-G173-G174</f>
        <v>0.99061962000000003</v>
      </c>
      <c r="H356" s="4">
        <f t="shared" ref="H356:R356" si="51">1-H173-H174</f>
        <v>0.99113375000000004</v>
      </c>
      <c r="I356" s="4">
        <f t="shared" si="51"/>
        <v>0.99113266</v>
      </c>
      <c r="J356" s="4">
        <f t="shared" si="51"/>
        <v>0.99362434999999993</v>
      </c>
      <c r="K356" s="4">
        <f t="shared" si="51"/>
        <v>0.99294992000000004</v>
      </c>
      <c r="L356" s="4">
        <f t="shared" si="51"/>
        <v>0.99324619000000003</v>
      </c>
      <c r="M356" s="4">
        <f t="shared" si="51"/>
        <v>0.99106517000000005</v>
      </c>
      <c r="N356" s="4">
        <f t="shared" si="51"/>
        <v>0.99064384000000005</v>
      </c>
      <c r="O356" s="4">
        <f t="shared" si="51"/>
        <v>0.99002555000000003</v>
      </c>
      <c r="P356" s="4">
        <f t="shared" si="51"/>
        <v>0.99141297000000006</v>
      </c>
      <c r="Q356" s="4">
        <f t="shared" si="51"/>
        <v>0.99133663000000005</v>
      </c>
      <c r="R356" s="4">
        <f t="shared" si="51"/>
        <v>0.99076821999999998</v>
      </c>
      <c r="S356" s="10"/>
    </row>
    <row r="357" spans="1:19" ht="30" x14ac:dyDescent="0.25">
      <c r="A357" s="5" t="s">
        <v>110</v>
      </c>
      <c r="B357" s="5">
        <v>426</v>
      </c>
      <c r="C357" s="5" t="s">
        <v>549</v>
      </c>
      <c r="D357" s="5" t="s">
        <v>141</v>
      </c>
      <c r="E357" s="37" t="s">
        <v>550</v>
      </c>
      <c r="F357" s="5" t="s">
        <v>300</v>
      </c>
      <c r="G357" s="4">
        <f>1-G173-G174</f>
        <v>0.99061962000000003</v>
      </c>
      <c r="H357" s="4">
        <f t="shared" ref="H357:R357" si="52">1-H173-H174</f>
        <v>0.99113375000000004</v>
      </c>
      <c r="I357" s="4">
        <f t="shared" si="52"/>
        <v>0.99113266</v>
      </c>
      <c r="J357" s="4">
        <f t="shared" si="52"/>
        <v>0.99362434999999993</v>
      </c>
      <c r="K357" s="4">
        <f t="shared" si="52"/>
        <v>0.99294992000000004</v>
      </c>
      <c r="L357" s="4">
        <f t="shared" si="52"/>
        <v>0.99324619000000003</v>
      </c>
      <c r="M357" s="4">
        <f t="shared" si="52"/>
        <v>0.99106517000000005</v>
      </c>
      <c r="N357" s="4">
        <f t="shared" si="52"/>
        <v>0.99064384000000005</v>
      </c>
      <c r="O357" s="4">
        <f t="shared" si="52"/>
        <v>0.99002555000000003</v>
      </c>
      <c r="P357" s="4">
        <f t="shared" si="52"/>
        <v>0.99141297000000006</v>
      </c>
      <c r="Q357" s="4">
        <f t="shared" si="52"/>
        <v>0.99133663000000005</v>
      </c>
      <c r="R357" s="4">
        <f t="shared" si="52"/>
        <v>0.99076821999999998</v>
      </c>
      <c r="S357" s="10"/>
    </row>
    <row r="358" spans="1:19" ht="30" x14ac:dyDescent="0.25">
      <c r="A358" s="5" t="s">
        <v>110</v>
      </c>
      <c r="B358" s="5">
        <v>436</v>
      </c>
      <c r="C358" s="5" t="s">
        <v>551</v>
      </c>
      <c r="D358" s="5" t="s">
        <v>552</v>
      </c>
      <c r="E358" s="37" t="s">
        <v>553</v>
      </c>
      <c r="F358" s="5" t="s">
        <v>305</v>
      </c>
      <c r="G358" s="4">
        <f>1-G175</f>
        <v>0.99949085100000001</v>
      </c>
      <c r="H358" s="4">
        <f t="shared" ref="H358:R358" si="53">1-H175</f>
        <v>0.99942953400000001</v>
      </c>
      <c r="I358" s="4">
        <f t="shared" si="53"/>
        <v>0.99943795300000005</v>
      </c>
      <c r="J358" s="4">
        <f t="shared" si="53"/>
        <v>0.99950591499999997</v>
      </c>
      <c r="K358" s="4">
        <f t="shared" si="53"/>
        <v>0.99949074199999999</v>
      </c>
      <c r="L358" s="4">
        <f t="shared" si="53"/>
        <v>0.99948662700000002</v>
      </c>
      <c r="M358" s="4">
        <f t="shared" si="53"/>
        <v>0.99948745999999999</v>
      </c>
      <c r="N358" s="4">
        <f t="shared" si="53"/>
        <v>0.99946006200000004</v>
      </c>
      <c r="O358" s="4">
        <f t="shared" si="53"/>
        <v>0.99943970999999998</v>
      </c>
      <c r="P358" s="4">
        <f t="shared" si="53"/>
        <v>0.99943409400000005</v>
      </c>
      <c r="Q358" s="4">
        <f t="shared" si="53"/>
        <v>0.99943902500000004</v>
      </c>
      <c r="R358" s="4">
        <f t="shared" si="53"/>
        <v>0.999487613</v>
      </c>
      <c r="S358" s="10"/>
    </row>
    <row r="359" spans="1:19" ht="30" x14ac:dyDescent="0.25">
      <c r="A359" s="5" t="s">
        <v>110</v>
      </c>
      <c r="B359" s="5">
        <v>438</v>
      </c>
      <c r="C359" s="5" t="s">
        <v>432</v>
      </c>
      <c r="D359" s="5" t="s">
        <v>554</v>
      </c>
      <c r="E359" s="37" t="s">
        <v>433</v>
      </c>
      <c r="F359" s="5" t="s">
        <v>305</v>
      </c>
      <c r="G359" s="4">
        <f>1-G176-G177</f>
        <v>0.97157629000000001</v>
      </c>
      <c r="H359" s="4">
        <f t="shared" ref="H359:R359" si="54">1-H176-H177</f>
        <v>0.97292503000000008</v>
      </c>
      <c r="I359" s="4">
        <f t="shared" si="54"/>
        <v>0.97274071000000006</v>
      </c>
      <c r="J359" s="4">
        <f t="shared" si="54"/>
        <v>0.95961283999999991</v>
      </c>
      <c r="K359" s="4">
        <f t="shared" si="54"/>
        <v>0.96549883999999997</v>
      </c>
      <c r="L359" s="4">
        <f t="shared" si="54"/>
        <v>0.96437105999999995</v>
      </c>
      <c r="M359" s="4">
        <f t="shared" si="54"/>
        <v>0.980927785</v>
      </c>
      <c r="N359" s="4">
        <f t="shared" si="54"/>
        <v>0.98090419500000003</v>
      </c>
      <c r="O359" s="4">
        <f t="shared" si="54"/>
        <v>0.98099083600000003</v>
      </c>
      <c r="P359" s="4">
        <f t="shared" si="54"/>
        <v>0.98112121399999996</v>
      </c>
      <c r="Q359" s="4">
        <f t="shared" si="54"/>
        <v>0.98122603400000008</v>
      </c>
      <c r="R359" s="4">
        <f t="shared" si="54"/>
        <v>0.98091331500000001</v>
      </c>
      <c r="S359" s="10"/>
    </row>
    <row r="360" spans="1:19" ht="30" x14ac:dyDescent="0.25">
      <c r="A360" s="5" t="s">
        <v>110</v>
      </c>
      <c r="B360" s="5">
        <v>438</v>
      </c>
      <c r="C360" s="5" t="s">
        <v>431</v>
      </c>
      <c r="D360" s="5" t="s">
        <v>555</v>
      </c>
      <c r="E360" s="37" t="s">
        <v>556</v>
      </c>
      <c r="F360" s="5" t="s">
        <v>305</v>
      </c>
      <c r="G360" s="4">
        <f>1-G176-G177</f>
        <v>0.97157629000000001</v>
      </c>
      <c r="H360" s="4">
        <f t="shared" ref="H360:R360" si="55">1-H176-H177</f>
        <v>0.97292503000000008</v>
      </c>
      <c r="I360" s="4">
        <f t="shared" si="55"/>
        <v>0.97274071000000006</v>
      </c>
      <c r="J360" s="4">
        <f t="shared" si="55"/>
        <v>0.95961283999999991</v>
      </c>
      <c r="K360" s="4">
        <f t="shared" si="55"/>
        <v>0.96549883999999997</v>
      </c>
      <c r="L360" s="4">
        <f t="shared" si="55"/>
        <v>0.96437105999999995</v>
      </c>
      <c r="M360" s="4">
        <f t="shared" si="55"/>
        <v>0.980927785</v>
      </c>
      <c r="N360" s="4">
        <f t="shared" si="55"/>
        <v>0.98090419500000003</v>
      </c>
      <c r="O360" s="4">
        <f t="shared" si="55"/>
        <v>0.98099083600000003</v>
      </c>
      <c r="P360" s="4">
        <f t="shared" si="55"/>
        <v>0.98112121399999996</v>
      </c>
      <c r="Q360" s="4">
        <f t="shared" si="55"/>
        <v>0.98122603400000008</v>
      </c>
      <c r="R360" s="4">
        <f t="shared" si="55"/>
        <v>0.98091331500000001</v>
      </c>
      <c r="S360" s="10"/>
    </row>
    <row r="361" spans="1:19" x14ac:dyDescent="0.25">
      <c r="A361" s="5" t="s">
        <v>306</v>
      </c>
      <c r="B361" s="5">
        <v>1</v>
      </c>
      <c r="C361" s="5" t="s">
        <v>485</v>
      </c>
      <c r="D361" s="5" t="s">
        <v>486</v>
      </c>
      <c r="E361" s="37" t="s">
        <v>557</v>
      </c>
      <c r="F361" s="5" t="s">
        <v>307</v>
      </c>
      <c r="G361" s="4">
        <f>1-G178</f>
        <v>0.9878091</v>
      </c>
      <c r="H361" s="4">
        <f t="shared" ref="H361:R361" si="56">1-H178</f>
        <v>0.98699250000000005</v>
      </c>
      <c r="I361" s="4">
        <f t="shared" si="56"/>
        <v>0.98822330000000003</v>
      </c>
      <c r="J361" s="4">
        <f t="shared" si="56"/>
        <v>0.99012750000000005</v>
      </c>
      <c r="K361" s="4">
        <f t="shared" si="56"/>
        <v>0.98771109999999995</v>
      </c>
      <c r="L361" s="4">
        <f t="shared" si="56"/>
        <v>0.99064662999999997</v>
      </c>
      <c r="M361" s="4">
        <f t="shared" si="56"/>
        <v>0.99181611999999997</v>
      </c>
      <c r="N361" s="4">
        <f t="shared" si="56"/>
        <v>0.99161982000000004</v>
      </c>
      <c r="O361" s="4">
        <f t="shared" si="56"/>
        <v>0.99198388999999998</v>
      </c>
      <c r="P361" s="4">
        <f t="shared" si="56"/>
        <v>0.99159998999999999</v>
      </c>
      <c r="Q361" s="4">
        <f t="shared" si="56"/>
        <v>0.99116338000000004</v>
      </c>
      <c r="R361" s="4">
        <f t="shared" si="56"/>
        <v>0.99119791999999995</v>
      </c>
      <c r="S361" s="10"/>
    </row>
    <row r="362" spans="1:19" x14ac:dyDescent="0.25">
      <c r="A362" s="5" t="s">
        <v>306</v>
      </c>
      <c r="B362" s="5">
        <v>2</v>
      </c>
      <c r="C362" s="5" t="s">
        <v>308</v>
      </c>
      <c r="D362" s="5" t="s">
        <v>112</v>
      </c>
      <c r="E362" s="37" t="s">
        <v>309</v>
      </c>
      <c r="F362" s="5" t="s">
        <v>310</v>
      </c>
      <c r="G362" s="4">
        <f t="shared" ref="G362:R370" si="57">1-G179</f>
        <v>0.99816388</v>
      </c>
      <c r="H362" s="4">
        <f t="shared" si="57"/>
        <v>0.99806234000000005</v>
      </c>
      <c r="I362" s="4">
        <f t="shared" si="57"/>
        <v>0.99819670000000005</v>
      </c>
      <c r="J362" s="4">
        <f t="shared" si="57"/>
        <v>0.99835591000000001</v>
      </c>
      <c r="K362" s="4">
        <f t="shared" si="57"/>
        <v>0.99818021000000001</v>
      </c>
      <c r="L362" s="4">
        <f t="shared" si="57"/>
        <v>0.99863416000000005</v>
      </c>
      <c r="M362" s="4">
        <f t="shared" si="57"/>
        <v>0.99891103999999997</v>
      </c>
      <c r="N362" s="4">
        <f t="shared" si="57"/>
        <v>0.99889466000000005</v>
      </c>
      <c r="O362" s="4">
        <f t="shared" si="57"/>
        <v>0.99890699999999999</v>
      </c>
      <c r="P362" s="4">
        <f t="shared" si="57"/>
        <v>0.99888399999999999</v>
      </c>
      <c r="Q362" s="4">
        <f t="shared" si="57"/>
        <v>0.99891076000000001</v>
      </c>
      <c r="R362" s="4">
        <f t="shared" si="57"/>
        <v>0.99890084999999995</v>
      </c>
      <c r="S362" s="10"/>
    </row>
    <row r="363" spans="1:19" x14ac:dyDescent="0.25">
      <c r="A363" s="5" t="s">
        <v>306</v>
      </c>
      <c r="B363" s="5">
        <v>5</v>
      </c>
      <c r="C363" s="5" t="s">
        <v>558</v>
      </c>
      <c r="D363" s="5" t="s">
        <v>146</v>
      </c>
      <c r="E363" s="37" t="s">
        <v>559</v>
      </c>
      <c r="F363" s="5" t="s">
        <v>307</v>
      </c>
      <c r="G363" s="4">
        <f t="shared" si="57"/>
        <v>0.99978544899999999</v>
      </c>
      <c r="H363" s="4">
        <f t="shared" si="57"/>
        <v>0.99978575000000003</v>
      </c>
      <c r="I363" s="4">
        <f t="shared" si="57"/>
        <v>0.99980990199999997</v>
      </c>
      <c r="J363" s="4">
        <f t="shared" si="57"/>
        <v>0.99983757600000001</v>
      </c>
      <c r="K363" s="4">
        <f t="shared" si="57"/>
        <v>0.99981704299999996</v>
      </c>
      <c r="L363" s="4">
        <f t="shared" si="57"/>
        <v>0.99984364699999995</v>
      </c>
      <c r="M363" s="4">
        <f t="shared" si="57"/>
        <v>0.99981320200000001</v>
      </c>
      <c r="N363" s="4">
        <f t="shared" si="57"/>
        <v>0.99978307099999997</v>
      </c>
      <c r="O363" s="4">
        <f t="shared" si="57"/>
        <v>0.999837219</v>
      </c>
      <c r="P363" s="4">
        <f t="shared" si="57"/>
        <v>0.99985086000000001</v>
      </c>
      <c r="Q363" s="4">
        <f t="shared" si="57"/>
        <v>0.99984736500000004</v>
      </c>
      <c r="R363" s="4">
        <f t="shared" si="57"/>
        <v>0.99984716600000001</v>
      </c>
      <c r="S363" s="10"/>
    </row>
    <row r="364" spans="1:19" x14ac:dyDescent="0.25">
      <c r="A364" s="5" t="s">
        <v>306</v>
      </c>
      <c r="B364" s="5">
        <v>14</v>
      </c>
      <c r="C364" s="5" t="s">
        <v>311</v>
      </c>
      <c r="D364" s="5" t="s">
        <v>113</v>
      </c>
      <c r="E364" s="37" t="s">
        <v>312</v>
      </c>
      <c r="F364" s="5" t="s">
        <v>307</v>
      </c>
      <c r="G364" s="4">
        <f t="shared" si="57"/>
        <v>0.99748365000000005</v>
      </c>
      <c r="H364" s="4">
        <f t="shared" si="57"/>
        <v>0.99765247999999995</v>
      </c>
      <c r="I364" s="4">
        <f t="shared" si="57"/>
        <v>0.99749177</v>
      </c>
      <c r="J364" s="4">
        <f t="shared" si="57"/>
        <v>0.99757885999999996</v>
      </c>
      <c r="K364" s="4">
        <f t="shared" si="57"/>
        <v>0.99737282999999999</v>
      </c>
      <c r="L364" s="4">
        <f t="shared" si="57"/>
        <v>0.99772081999999995</v>
      </c>
      <c r="M364" s="4">
        <f t="shared" si="57"/>
        <v>0.99810540999999997</v>
      </c>
      <c r="N364" s="4">
        <f t="shared" si="57"/>
        <v>0.99805986000000002</v>
      </c>
      <c r="O364" s="4">
        <f t="shared" si="57"/>
        <v>0.99816720999999997</v>
      </c>
      <c r="P364" s="4">
        <f t="shared" si="57"/>
        <v>0.99817149000000005</v>
      </c>
      <c r="Q364" s="4">
        <f t="shared" si="57"/>
        <v>0.99808043999999996</v>
      </c>
      <c r="R364" s="4">
        <f t="shared" si="57"/>
        <v>0.99812725999999996</v>
      </c>
      <c r="S364" s="10"/>
    </row>
    <row r="365" spans="1:19" ht="30" x14ac:dyDescent="0.25">
      <c r="A365" s="5" t="s">
        <v>306</v>
      </c>
      <c r="B365" s="5">
        <v>17</v>
      </c>
      <c r="C365" s="5" t="s">
        <v>313</v>
      </c>
      <c r="D365" s="5" t="s">
        <v>130</v>
      </c>
      <c r="E365" s="37" t="s">
        <v>314</v>
      </c>
      <c r="F365" s="5" t="s">
        <v>307</v>
      </c>
      <c r="G365" s="4">
        <f t="shared" si="57"/>
        <v>0.99978014000000004</v>
      </c>
      <c r="H365" s="4">
        <f t="shared" si="57"/>
        <v>0.999762916</v>
      </c>
      <c r="I365" s="4">
        <f t="shared" si="57"/>
        <v>0.99975683100000001</v>
      </c>
      <c r="J365" s="4">
        <f t="shared" si="57"/>
        <v>0.99979167700000005</v>
      </c>
      <c r="K365" s="4">
        <f t="shared" si="57"/>
        <v>0.99977085899999996</v>
      </c>
      <c r="L365" s="4">
        <f t="shared" si="57"/>
        <v>0.99980384899999997</v>
      </c>
      <c r="M365" s="4">
        <f t="shared" si="57"/>
        <v>0.99981420899999995</v>
      </c>
      <c r="N365" s="4">
        <f t="shared" si="57"/>
        <v>0.99983057099999995</v>
      </c>
      <c r="O365" s="4">
        <f t="shared" si="57"/>
        <v>0.99986692499999996</v>
      </c>
      <c r="P365" s="4">
        <f t="shared" si="57"/>
        <v>0.99984104900000004</v>
      </c>
      <c r="Q365" s="4">
        <f t="shared" si="57"/>
        <v>0.99983031600000005</v>
      </c>
      <c r="R365" s="4">
        <f t="shared" si="57"/>
        <v>0.999824991</v>
      </c>
      <c r="S365" s="10"/>
    </row>
    <row r="366" spans="1:19" ht="30" x14ac:dyDescent="0.25">
      <c r="A366" s="5" t="s">
        <v>306</v>
      </c>
      <c r="B366" s="5">
        <v>24</v>
      </c>
      <c r="C366" s="5" t="s">
        <v>315</v>
      </c>
      <c r="D366" s="5" t="s">
        <v>130</v>
      </c>
      <c r="E366" s="37" t="s">
        <v>434</v>
      </c>
      <c r="F366" s="5" t="s">
        <v>316</v>
      </c>
      <c r="G366" s="4">
        <f t="shared" si="57"/>
        <v>0.99985944199999999</v>
      </c>
      <c r="H366" s="4">
        <f t="shared" si="57"/>
        <v>0.99988924400000001</v>
      </c>
      <c r="I366" s="4">
        <f t="shared" si="57"/>
        <v>0.99986192699999998</v>
      </c>
      <c r="J366" s="4">
        <f t="shared" si="57"/>
        <v>0.99967309400000004</v>
      </c>
      <c r="K366" s="4">
        <f t="shared" si="57"/>
        <v>0.99978543600000003</v>
      </c>
      <c r="L366" s="4">
        <f t="shared" si="57"/>
        <v>0.99973097499999997</v>
      </c>
      <c r="M366" s="4">
        <f t="shared" si="57"/>
        <v>0.99997602809999997</v>
      </c>
      <c r="N366" s="4">
        <f t="shared" si="57"/>
        <v>0.99997739119999995</v>
      </c>
      <c r="O366" s="4">
        <f t="shared" si="57"/>
        <v>0.99997763539999995</v>
      </c>
      <c r="P366" s="4">
        <f t="shared" si="57"/>
        <v>0.99996957070000003</v>
      </c>
      <c r="Q366" s="4">
        <f t="shared" si="57"/>
        <v>0.99996737250000001</v>
      </c>
      <c r="R366" s="4">
        <f t="shared" si="57"/>
        <v>0.99996887430000003</v>
      </c>
      <c r="S366" s="10"/>
    </row>
    <row r="367" spans="1:19" ht="30" x14ac:dyDescent="0.25">
      <c r="A367" s="5" t="s">
        <v>306</v>
      </c>
      <c r="B367" s="5">
        <v>28</v>
      </c>
      <c r="C367" s="5" t="s">
        <v>317</v>
      </c>
      <c r="D367" s="5" t="s">
        <v>130</v>
      </c>
      <c r="E367" s="37" t="s">
        <v>318</v>
      </c>
      <c r="F367" s="5" t="s">
        <v>319</v>
      </c>
      <c r="G367" s="4">
        <f t="shared" si="57"/>
        <v>0.99990442390000001</v>
      </c>
      <c r="H367" s="4">
        <f t="shared" si="57"/>
        <v>0.99992663650000002</v>
      </c>
      <c r="I367" s="4">
        <f t="shared" si="57"/>
        <v>0.99990966869999998</v>
      </c>
      <c r="J367" s="4">
        <f t="shared" si="57"/>
        <v>0.99982673200000005</v>
      </c>
      <c r="K367" s="4">
        <f t="shared" si="57"/>
        <v>0.999890104</v>
      </c>
      <c r="L367" s="4">
        <f t="shared" si="57"/>
        <v>0.99983668599999997</v>
      </c>
      <c r="M367" s="4">
        <f t="shared" si="57"/>
        <v>0.99997977169999996</v>
      </c>
      <c r="N367" s="4">
        <f t="shared" si="57"/>
        <v>0.99998160570000005</v>
      </c>
      <c r="O367" s="4">
        <f t="shared" si="57"/>
        <v>0.99997999449999997</v>
      </c>
      <c r="P367" s="4">
        <f t="shared" si="57"/>
        <v>0.99997611109999995</v>
      </c>
      <c r="Q367" s="4">
        <f t="shared" si="57"/>
        <v>0.99997314660000003</v>
      </c>
      <c r="R367" s="4">
        <f t="shared" si="57"/>
        <v>0.99997433160000004</v>
      </c>
      <c r="S367" s="10"/>
    </row>
    <row r="368" spans="1:19" ht="30" x14ac:dyDescent="0.25">
      <c r="A368" s="5" t="s">
        <v>306</v>
      </c>
      <c r="B368" s="5">
        <v>30</v>
      </c>
      <c r="C368" s="5" t="s">
        <v>320</v>
      </c>
      <c r="D368" s="5" t="s">
        <v>130</v>
      </c>
      <c r="E368" s="37" t="s">
        <v>321</v>
      </c>
      <c r="F368" s="5" t="s">
        <v>322</v>
      </c>
      <c r="G368" s="4">
        <f t="shared" si="57"/>
        <v>0.99987068599999995</v>
      </c>
      <c r="H368" s="4">
        <f t="shared" si="57"/>
        <v>0.99989298100000001</v>
      </c>
      <c r="I368" s="4">
        <f t="shared" si="57"/>
        <v>0.99989216599999997</v>
      </c>
      <c r="J368" s="4">
        <f t="shared" si="57"/>
        <v>0.99982881499999998</v>
      </c>
      <c r="K368" s="4">
        <f t="shared" si="57"/>
        <v>0.999882567</v>
      </c>
      <c r="L368" s="4">
        <f t="shared" si="57"/>
        <v>0.99986100700000002</v>
      </c>
      <c r="M368" s="4">
        <f t="shared" si="57"/>
        <v>0.99996320100000002</v>
      </c>
      <c r="N368" s="4">
        <f t="shared" si="57"/>
        <v>0.99996575889999995</v>
      </c>
      <c r="O368" s="4">
        <f t="shared" si="57"/>
        <v>0.99996109600000005</v>
      </c>
      <c r="P368" s="4">
        <f t="shared" si="57"/>
        <v>0.99995447900000001</v>
      </c>
      <c r="Q368" s="4">
        <f t="shared" si="57"/>
        <v>0.99995519690000001</v>
      </c>
      <c r="R368" s="4">
        <f t="shared" si="57"/>
        <v>0.99995644549999996</v>
      </c>
      <c r="S368" s="10"/>
    </row>
    <row r="369" spans="1:19" x14ac:dyDescent="0.25">
      <c r="A369" s="5" t="s">
        <v>306</v>
      </c>
      <c r="B369" s="5">
        <v>32</v>
      </c>
      <c r="C369" s="5" t="s">
        <v>124</v>
      </c>
      <c r="D369" s="5" t="s">
        <v>112</v>
      </c>
      <c r="E369" s="37" t="s">
        <v>323</v>
      </c>
      <c r="F369" s="5" t="s">
        <v>324</v>
      </c>
      <c r="G369" s="4">
        <f t="shared" si="57"/>
        <v>0.999729957</v>
      </c>
      <c r="H369" s="4">
        <f t="shared" si="57"/>
        <v>0.999781378</v>
      </c>
      <c r="I369" s="4">
        <f t="shared" si="57"/>
        <v>0.99978341100000001</v>
      </c>
      <c r="J369" s="4">
        <f t="shared" si="57"/>
        <v>0.99976008000000005</v>
      </c>
      <c r="K369" s="4">
        <f t="shared" si="57"/>
        <v>0.99977240300000003</v>
      </c>
      <c r="L369" s="4">
        <f t="shared" si="57"/>
        <v>0.99971393900000005</v>
      </c>
      <c r="M369" s="4">
        <f t="shared" si="57"/>
        <v>0.99994108120000003</v>
      </c>
      <c r="N369" s="4">
        <f t="shared" si="57"/>
        <v>0.99993779279999995</v>
      </c>
      <c r="O369" s="4">
        <f t="shared" si="57"/>
        <v>0.99995075950000001</v>
      </c>
      <c r="P369" s="4">
        <f t="shared" si="57"/>
        <v>0.99995489849999997</v>
      </c>
      <c r="Q369" s="4">
        <f t="shared" si="57"/>
        <v>0.99993978760000002</v>
      </c>
      <c r="R369" s="4">
        <f t="shared" si="57"/>
        <v>0.9999461932</v>
      </c>
      <c r="S369" s="10"/>
    </row>
    <row r="370" spans="1:19" ht="30" x14ac:dyDescent="0.25">
      <c r="A370" s="5" t="s">
        <v>306</v>
      </c>
      <c r="B370" s="5">
        <v>36</v>
      </c>
      <c r="C370" s="5" t="s">
        <v>560</v>
      </c>
      <c r="D370" s="5" t="s">
        <v>130</v>
      </c>
      <c r="E370" s="37" t="s">
        <v>561</v>
      </c>
      <c r="F370" s="5" t="s">
        <v>437</v>
      </c>
      <c r="G370" s="4">
        <f t="shared" si="57"/>
        <v>0.99987751899999999</v>
      </c>
      <c r="H370" s="4">
        <f t="shared" si="57"/>
        <v>0.99990251870000002</v>
      </c>
      <c r="I370" s="4">
        <f t="shared" si="57"/>
        <v>0.99987793000000003</v>
      </c>
      <c r="J370" s="4">
        <f t="shared" si="57"/>
        <v>0.99991638780000003</v>
      </c>
      <c r="K370" s="4">
        <f t="shared" si="57"/>
        <v>0.99990333009999999</v>
      </c>
      <c r="L370" s="4">
        <f t="shared" si="57"/>
        <v>0.99987971799999997</v>
      </c>
      <c r="M370" s="4">
        <f t="shared" si="57"/>
        <v>0.99990720879999995</v>
      </c>
      <c r="N370" s="4">
        <f t="shared" si="57"/>
        <v>0.99990669560000001</v>
      </c>
      <c r="O370" s="4">
        <f t="shared" si="57"/>
        <v>0.99991273049999996</v>
      </c>
      <c r="P370" s="4">
        <f t="shared" si="57"/>
        <v>0.99990545480000004</v>
      </c>
      <c r="Q370" s="4">
        <f t="shared" si="57"/>
        <v>0.99987963599999996</v>
      </c>
      <c r="R370" s="4">
        <f t="shared" si="57"/>
        <v>0.99988787300000004</v>
      </c>
      <c r="S370" s="10"/>
    </row>
    <row r="371" spans="1:19" x14ac:dyDescent="0.25">
      <c r="A371" s="5" t="s">
        <v>306</v>
      </c>
      <c r="B371" s="5">
        <v>37</v>
      </c>
      <c r="C371" s="5" t="s">
        <v>435</v>
      </c>
      <c r="D371" s="5" t="s">
        <v>125</v>
      </c>
      <c r="E371" s="37" t="s">
        <v>436</v>
      </c>
      <c r="F371" s="5" t="s">
        <v>437</v>
      </c>
      <c r="G371" s="4">
        <f>1-G188-G189</f>
        <v>0.99844754000000002</v>
      </c>
      <c r="H371" s="4">
        <f t="shared" ref="H371:R371" si="58">1-H188-H189</f>
        <v>0.99856080300000005</v>
      </c>
      <c r="I371" s="4">
        <f t="shared" si="58"/>
        <v>0.99863898900000003</v>
      </c>
      <c r="J371" s="4">
        <f t="shared" si="58"/>
        <v>0.99463410500000005</v>
      </c>
      <c r="K371" s="4">
        <f t="shared" si="58"/>
        <v>0.99602731100000008</v>
      </c>
      <c r="L371" s="4">
        <f t="shared" si="58"/>
        <v>0.99403294399999997</v>
      </c>
      <c r="M371" s="4">
        <f t="shared" si="58"/>
        <v>0.99867633599999994</v>
      </c>
      <c r="N371" s="4">
        <f t="shared" si="58"/>
        <v>0.99880190599999996</v>
      </c>
      <c r="O371" s="4">
        <f t="shared" si="58"/>
        <v>0.99884945299999994</v>
      </c>
      <c r="P371" s="4">
        <f t="shared" si="58"/>
        <v>0.99533099700000005</v>
      </c>
      <c r="Q371" s="4">
        <f t="shared" si="58"/>
        <v>0.99540453200000001</v>
      </c>
      <c r="R371" s="4">
        <f t="shared" si="58"/>
        <v>0.99508874000000003</v>
      </c>
      <c r="S371" s="10"/>
    </row>
    <row r="372" spans="1:19" x14ac:dyDescent="0.25">
      <c r="A372" s="5" t="s">
        <v>306</v>
      </c>
      <c r="B372" s="5">
        <v>37</v>
      </c>
      <c r="C372" s="5" t="s">
        <v>438</v>
      </c>
      <c r="D372" s="5" t="s">
        <v>126</v>
      </c>
      <c r="E372" s="37" t="s">
        <v>439</v>
      </c>
      <c r="F372" s="5" t="s">
        <v>437</v>
      </c>
      <c r="G372" s="4">
        <f>1-G188-G189</f>
        <v>0.99844754000000002</v>
      </c>
      <c r="H372" s="4">
        <f t="shared" ref="H372:R372" si="59">1-H188-H189</f>
        <v>0.99856080300000005</v>
      </c>
      <c r="I372" s="4">
        <f t="shared" si="59"/>
        <v>0.99863898900000003</v>
      </c>
      <c r="J372" s="4">
        <f t="shared" si="59"/>
        <v>0.99463410500000005</v>
      </c>
      <c r="K372" s="4">
        <f t="shared" si="59"/>
        <v>0.99602731100000008</v>
      </c>
      <c r="L372" s="4">
        <f t="shared" si="59"/>
        <v>0.99403294399999997</v>
      </c>
      <c r="M372" s="4">
        <f t="shared" si="59"/>
        <v>0.99867633599999994</v>
      </c>
      <c r="N372" s="4">
        <f t="shared" si="59"/>
        <v>0.99880190599999996</v>
      </c>
      <c r="O372" s="4">
        <f t="shared" si="59"/>
        <v>0.99884945299999994</v>
      </c>
      <c r="P372" s="4">
        <f t="shared" si="59"/>
        <v>0.99533099700000005</v>
      </c>
      <c r="Q372" s="4">
        <f t="shared" si="59"/>
        <v>0.99540453200000001</v>
      </c>
      <c r="R372" s="4">
        <f t="shared" si="59"/>
        <v>0.99508874000000003</v>
      </c>
      <c r="S372" s="10"/>
    </row>
    <row r="373" spans="1:19" ht="30" x14ac:dyDescent="0.25">
      <c r="A373" s="5" t="s">
        <v>306</v>
      </c>
      <c r="B373" s="5">
        <v>48</v>
      </c>
      <c r="C373" s="5" t="s">
        <v>562</v>
      </c>
      <c r="D373" s="5" t="s">
        <v>130</v>
      </c>
      <c r="E373" s="37" t="s">
        <v>563</v>
      </c>
      <c r="F373" s="5" t="s">
        <v>325</v>
      </c>
      <c r="G373" s="4">
        <f>1-G190</f>
        <v>0.99987480900000003</v>
      </c>
      <c r="H373" s="4">
        <f t="shared" ref="H373:R373" si="60">1-H190</f>
        <v>0.99987618</v>
      </c>
      <c r="I373" s="4">
        <f t="shared" si="60"/>
        <v>0.99985718199999996</v>
      </c>
      <c r="J373" s="4">
        <f t="shared" si="60"/>
        <v>0.99985955100000001</v>
      </c>
      <c r="K373" s="4">
        <f t="shared" si="60"/>
        <v>0.99986849499999997</v>
      </c>
      <c r="L373" s="4">
        <f t="shared" si="60"/>
        <v>0.99983333699999999</v>
      </c>
      <c r="M373" s="4">
        <f t="shared" si="60"/>
        <v>0.99988558400000005</v>
      </c>
      <c r="N373" s="4">
        <f t="shared" si="60"/>
        <v>0.99988566800000001</v>
      </c>
      <c r="O373" s="4">
        <f t="shared" si="60"/>
        <v>0.99986605200000001</v>
      </c>
      <c r="P373" s="4">
        <f t="shared" si="60"/>
        <v>0.99982671700000003</v>
      </c>
      <c r="Q373" s="4">
        <f t="shared" si="60"/>
        <v>0.99982989700000002</v>
      </c>
      <c r="R373" s="4">
        <f t="shared" si="60"/>
        <v>0.999834628</v>
      </c>
      <c r="S373" s="10"/>
    </row>
    <row r="374" spans="1:19" ht="30" x14ac:dyDescent="0.25">
      <c r="A374" s="5" t="s">
        <v>306</v>
      </c>
      <c r="B374" s="5">
        <v>52</v>
      </c>
      <c r="C374" s="5" t="s">
        <v>564</v>
      </c>
      <c r="D374" s="5" t="s">
        <v>130</v>
      </c>
      <c r="E374" s="37" t="s">
        <v>565</v>
      </c>
      <c r="F374" s="5" t="s">
        <v>325</v>
      </c>
      <c r="G374" s="4">
        <f t="shared" ref="G374:R374" si="61">1-G191</f>
        <v>0.99994856389999998</v>
      </c>
      <c r="H374" s="4">
        <f t="shared" si="61"/>
        <v>0.99994851330000001</v>
      </c>
      <c r="I374" s="4">
        <f t="shared" si="61"/>
        <v>0.99995598220000004</v>
      </c>
      <c r="J374" s="4">
        <f t="shared" si="61"/>
        <v>0.99996932220000001</v>
      </c>
      <c r="K374" s="4">
        <f t="shared" si="61"/>
        <v>0.99997033909999999</v>
      </c>
      <c r="L374" s="4">
        <f t="shared" si="61"/>
        <v>0.99995568670000001</v>
      </c>
      <c r="M374" s="4">
        <f t="shared" si="61"/>
        <v>0.99995690930000003</v>
      </c>
      <c r="N374" s="4">
        <f t="shared" si="61"/>
        <v>0.99997315249999996</v>
      </c>
      <c r="O374" s="4">
        <f t="shared" si="61"/>
        <v>0.99997271369999996</v>
      </c>
      <c r="P374" s="4">
        <f t="shared" si="61"/>
        <v>0.99995939730000005</v>
      </c>
      <c r="Q374" s="4">
        <f t="shared" si="61"/>
        <v>0.99995035210000005</v>
      </c>
      <c r="R374" s="4">
        <f t="shared" si="61"/>
        <v>0.999944108</v>
      </c>
      <c r="S374" s="10"/>
    </row>
    <row r="375" spans="1:19" ht="30" x14ac:dyDescent="0.25">
      <c r="A375" s="5" t="s">
        <v>306</v>
      </c>
      <c r="B375" s="5">
        <v>53</v>
      </c>
      <c r="C375" s="5" t="s">
        <v>326</v>
      </c>
      <c r="D375" s="5" t="s">
        <v>130</v>
      </c>
      <c r="E375" s="37" t="s">
        <v>327</v>
      </c>
      <c r="F375" s="5" t="s">
        <v>328</v>
      </c>
      <c r="G375" s="4">
        <f>1-G192-G193</f>
        <v>0.99423696139999995</v>
      </c>
      <c r="H375" s="4">
        <f t="shared" ref="H375:R375" si="62">1-H192-H193</f>
        <v>0.99445637720000002</v>
      </c>
      <c r="I375" s="4">
        <f t="shared" si="62"/>
        <v>0.99390574389999997</v>
      </c>
      <c r="J375" s="4">
        <f t="shared" si="62"/>
        <v>0.9944484992999999</v>
      </c>
      <c r="K375" s="4">
        <f t="shared" si="62"/>
        <v>0.99465850570000003</v>
      </c>
      <c r="L375" s="4">
        <f t="shared" si="62"/>
        <v>0.99340826780000002</v>
      </c>
      <c r="M375" s="4">
        <f t="shared" si="62"/>
        <v>0.99453797649999998</v>
      </c>
      <c r="N375" s="4">
        <f t="shared" si="62"/>
        <v>0.99442292730000004</v>
      </c>
      <c r="O375" s="4">
        <f t="shared" si="62"/>
        <v>0.99377959460000009</v>
      </c>
      <c r="P375" s="4">
        <f t="shared" si="62"/>
        <v>0.99328391029999996</v>
      </c>
      <c r="Q375" s="4">
        <f t="shared" si="62"/>
        <v>0.99292523909999997</v>
      </c>
      <c r="R375" s="4">
        <f t="shared" si="62"/>
        <v>0.99300372339999998</v>
      </c>
      <c r="S375" s="10"/>
    </row>
    <row r="376" spans="1:19" x14ac:dyDescent="0.25">
      <c r="A376" s="5" t="s">
        <v>306</v>
      </c>
      <c r="B376" s="5">
        <v>53</v>
      </c>
      <c r="C376" s="5" t="s">
        <v>329</v>
      </c>
      <c r="D376" s="5" t="s">
        <v>140</v>
      </c>
      <c r="E376" s="37" t="s">
        <v>440</v>
      </c>
      <c r="F376" s="5" t="s">
        <v>325</v>
      </c>
      <c r="G376" s="4">
        <f>1-G192-G193</f>
        <v>0.99423696139999995</v>
      </c>
      <c r="H376" s="4">
        <f t="shared" ref="H376:R376" si="63">1-H192-H193</f>
        <v>0.99445637720000002</v>
      </c>
      <c r="I376" s="4">
        <f t="shared" si="63"/>
        <v>0.99390574389999997</v>
      </c>
      <c r="J376" s="4">
        <f t="shared" si="63"/>
        <v>0.9944484992999999</v>
      </c>
      <c r="K376" s="4">
        <f t="shared" si="63"/>
        <v>0.99465850570000003</v>
      </c>
      <c r="L376" s="4">
        <f t="shared" si="63"/>
        <v>0.99340826780000002</v>
      </c>
      <c r="M376" s="4">
        <f t="shared" si="63"/>
        <v>0.99453797649999998</v>
      </c>
      <c r="N376" s="4">
        <f t="shared" si="63"/>
        <v>0.99442292730000004</v>
      </c>
      <c r="O376" s="4">
        <f t="shared" si="63"/>
        <v>0.99377959460000009</v>
      </c>
      <c r="P376" s="4">
        <f t="shared" si="63"/>
        <v>0.99328391029999996</v>
      </c>
      <c r="Q376" s="4">
        <f t="shared" si="63"/>
        <v>0.99292523909999997</v>
      </c>
      <c r="R376" s="4">
        <f t="shared" si="63"/>
        <v>0.99300372339999998</v>
      </c>
      <c r="S376" s="10"/>
    </row>
    <row r="377" spans="1:19" x14ac:dyDescent="0.25">
      <c r="A377" s="5" t="s">
        <v>306</v>
      </c>
      <c r="B377" s="5">
        <v>54</v>
      </c>
      <c r="C377" s="5" t="s">
        <v>330</v>
      </c>
      <c r="D377" s="5" t="s">
        <v>146</v>
      </c>
      <c r="E377" s="37" t="s">
        <v>441</v>
      </c>
      <c r="F377" s="5" t="s">
        <v>325</v>
      </c>
      <c r="G377" s="4">
        <f>1-G194</f>
        <v>0.99978512900000005</v>
      </c>
      <c r="H377" s="4">
        <f t="shared" ref="H377:R378" si="64">1-H194</f>
        <v>0.99978910600000004</v>
      </c>
      <c r="I377" s="4">
        <f t="shared" si="64"/>
        <v>0.999757479</v>
      </c>
      <c r="J377" s="4">
        <f t="shared" si="64"/>
        <v>0.99983970300000002</v>
      </c>
      <c r="K377" s="4">
        <f t="shared" si="64"/>
        <v>0.99984720900000001</v>
      </c>
      <c r="L377" s="4">
        <f t="shared" si="64"/>
        <v>0.99980760300000004</v>
      </c>
      <c r="M377" s="4">
        <f t="shared" si="64"/>
        <v>0.99965324099999997</v>
      </c>
      <c r="N377" s="4">
        <f t="shared" si="64"/>
        <v>0.99964971700000005</v>
      </c>
      <c r="O377" s="4">
        <f t="shared" si="64"/>
        <v>0.99964478999999995</v>
      </c>
      <c r="P377" s="4">
        <f t="shared" si="64"/>
        <v>0.99963571500000004</v>
      </c>
      <c r="Q377" s="4">
        <f t="shared" si="64"/>
        <v>0.999617749</v>
      </c>
      <c r="R377" s="4">
        <f t="shared" si="64"/>
        <v>0.99962964799999998</v>
      </c>
      <c r="S377" s="10"/>
    </row>
    <row r="378" spans="1:19" ht="30" x14ac:dyDescent="0.25">
      <c r="A378" s="5" t="s">
        <v>306</v>
      </c>
      <c r="B378" s="5">
        <v>59</v>
      </c>
      <c r="C378" s="5" t="s">
        <v>566</v>
      </c>
      <c r="D378" s="5" t="s">
        <v>130</v>
      </c>
      <c r="E378" s="37" t="s">
        <v>567</v>
      </c>
      <c r="F378" s="5" t="s">
        <v>325</v>
      </c>
      <c r="G378" s="4">
        <f>1-G195</f>
        <v>0.99994763909999995</v>
      </c>
      <c r="H378" s="4">
        <f t="shared" si="64"/>
        <v>0.99995017220000004</v>
      </c>
      <c r="I378" s="4">
        <f t="shared" si="64"/>
        <v>0.99994704739999996</v>
      </c>
      <c r="J378" s="4">
        <f t="shared" si="64"/>
        <v>0.99995914659999996</v>
      </c>
      <c r="K378" s="4">
        <f t="shared" si="64"/>
        <v>0.99995847660000003</v>
      </c>
      <c r="L378" s="4">
        <f t="shared" si="64"/>
        <v>0.99994194719999996</v>
      </c>
      <c r="M378" s="4">
        <f t="shared" si="64"/>
        <v>0.99995570119999999</v>
      </c>
      <c r="N378" s="4">
        <f t="shared" si="64"/>
        <v>0.99996235379999998</v>
      </c>
      <c r="O378" s="4">
        <f t="shared" si="64"/>
        <v>0.99995660389999996</v>
      </c>
      <c r="P378" s="4">
        <f t="shared" si="64"/>
        <v>0.99994897169999997</v>
      </c>
      <c r="Q378" s="4">
        <f t="shared" si="64"/>
        <v>0.99994172140000004</v>
      </c>
      <c r="R378" s="4">
        <f t="shared" si="64"/>
        <v>0.99995138530000005</v>
      </c>
      <c r="S378" s="10"/>
    </row>
    <row r="379" spans="1:19" ht="30" x14ac:dyDescent="0.25">
      <c r="A379" s="5" t="s">
        <v>306</v>
      </c>
      <c r="B379" s="5">
        <v>83</v>
      </c>
      <c r="C379" s="5" t="s">
        <v>331</v>
      </c>
      <c r="D379" s="5" t="s">
        <v>130</v>
      </c>
      <c r="E379" s="37" t="s">
        <v>332</v>
      </c>
      <c r="F379" s="5" t="s">
        <v>333</v>
      </c>
      <c r="G379" s="4">
        <f t="shared" ref="G379:R383" si="65">1-G196</f>
        <v>0.99945203800000004</v>
      </c>
      <c r="H379" s="4">
        <f t="shared" si="65"/>
        <v>0.999482337</v>
      </c>
      <c r="I379" s="4">
        <f t="shared" si="65"/>
        <v>0.99935088599999999</v>
      </c>
      <c r="J379" s="4">
        <f t="shared" si="65"/>
        <v>0.99943020999999999</v>
      </c>
      <c r="K379" s="4">
        <f t="shared" si="65"/>
        <v>0.99951940900000003</v>
      </c>
      <c r="L379" s="4">
        <f t="shared" si="65"/>
        <v>0.999542916</v>
      </c>
      <c r="M379" s="4">
        <f t="shared" si="65"/>
        <v>0.99991186409999999</v>
      </c>
      <c r="N379" s="4">
        <f t="shared" si="65"/>
        <v>0.999892424</v>
      </c>
      <c r="O379" s="4">
        <f t="shared" si="65"/>
        <v>0.9999034121</v>
      </c>
      <c r="P379" s="4">
        <f t="shared" si="65"/>
        <v>0.99989396799999997</v>
      </c>
      <c r="Q379" s="4">
        <f t="shared" si="65"/>
        <v>0.99988046799999997</v>
      </c>
      <c r="R379" s="4">
        <f t="shared" si="65"/>
        <v>0.99989390600000005</v>
      </c>
      <c r="S379" s="10"/>
    </row>
    <row r="380" spans="1:19" x14ac:dyDescent="0.25">
      <c r="A380" s="5" t="s">
        <v>306</v>
      </c>
      <c r="B380" s="5">
        <v>98</v>
      </c>
      <c r="C380" s="5" t="s">
        <v>442</v>
      </c>
      <c r="D380" s="5" t="s">
        <v>112</v>
      </c>
      <c r="E380" s="37" t="s">
        <v>443</v>
      </c>
      <c r="F380" s="5" t="s">
        <v>444</v>
      </c>
      <c r="G380" s="4">
        <f t="shared" si="65"/>
        <v>0.99187572000000002</v>
      </c>
      <c r="H380" s="4">
        <f t="shared" si="65"/>
        <v>0.99100220000000006</v>
      </c>
      <c r="I380" s="4">
        <f t="shared" si="65"/>
        <v>0.99237341999999995</v>
      </c>
      <c r="J380" s="4">
        <f t="shared" si="65"/>
        <v>0.98684170000000004</v>
      </c>
      <c r="K380" s="4">
        <f t="shared" si="65"/>
        <v>0.98910670000000001</v>
      </c>
      <c r="L380" s="4">
        <f t="shared" si="65"/>
        <v>0.9886992</v>
      </c>
      <c r="M380" s="4">
        <f t="shared" si="65"/>
        <v>0.99851511000000004</v>
      </c>
      <c r="N380" s="4">
        <f t="shared" si="65"/>
        <v>0.99821683999999999</v>
      </c>
      <c r="O380" s="4">
        <f t="shared" si="65"/>
        <v>0.99885977000000004</v>
      </c>
      <c r="P380" s="4">
        <f t="shared" si="65"/>
        <v>0.99818459999999998</v>
      </c>
      <c r="Q380" s="4">
        <f t="shared" si="65"/>
        <v>0.99787033000000003</v>
      </c>
      <c r="R380" s="4">
        <f t="shared" si="65"/>
        <v>0.99798308000000002</v>
      </c>
      <c r="S380" s="10"/>
    </row>
    <row r="381" spans="1:19" x14ac:dyDescent="0.25">
      <c r="A381" s="5" t="s">
        <v>306</v>
      </c>
      <c r="B381" s="5">
        <v>100</v>
      </c>
      <c r="C381" s="5" t="s">
        <v>334</v>
      </c>
      <c r="D381" s="5" t="s">
        <v>112</v>
      </c>
      <c r="E381" s="37" t="s">
        <v>445</v>
      </c>
      <c r="F381" s="5" t="s">
        <v>335</v>
      </c>
      <c r="G381" s="4">
        <f t="shared" si="65"/>
        <v>0.99978977400000002</v>
      </c>
      <c r="H381" s="4">
        <f t="shared" si="65"/>
        <v>0.99981141600000001</v>
      </c>
      <c r="I381" s="4">
        <f t="shared" si="65"/>
        <v>0.99984720400000004</v>
      </c>
      <c r="J381" s="4">
        <f t="shared" si="65"/>
        <v>0.99940418600000003</v>
      </c>
      <c r="K381" s="4">
        <f t="shared" si="65"/>
        <v>0.99979310300000002</v>
      </c>
      <c r="L381" s="4">
        <f t="shared" si="65"/>
        <v>0.99980508700000004</v>
      </c>
      <c r="M381" s="4">
        <f t="shared" si="65"/>
        <v>0.99997226579999998</v>
      </c>
      <c r="N381" s="4">
        <f t="shared" si="65"/>
        <v>0.9999749242</v>
      </c>
      <c r="O381" s="4">
        <f t="shared" si="65"/>
        <v>0.99997558450000001</v>
      </c>
      <c r="P381" s="4">
        <f t="shared" si="65"/>
        <v>0.9999355526</v>
      </c>
      <c r="Q381" s="4">
        <f t="shared" si="65"/>
        <v>0.99997320160000003</v>
      </c>
      <c r="R381" s="4">
        <f t="shared" si="65"/>
        <v>0.99996631660000002</v>
      </c>
      <c r="S381" s="10"/>
    </row>
    <row r="382" spans="1:19" x14ac:dyDescent="0.25">
      <c r="A382" s="5" t="s">
        <v>306</v>
      </c>
      <c r="B382" s="5">
        <v>108</v>
      </c>
      <c r="C382" s="5" t="s">
        <v>336</v>
      </c>
      <c r="D382" s="5" t="s">
        <v>116</v>
      </c>
      <c r="E382" s="37" t="s">
        <v>337</v>
      </c>
      <c r="F382" s="5" t="s">
        <v>338</v>
      </c>
      <c r="G382" s="4">
        <f t="shared" si="65"/>
        <v>0.99606879999999998</v>
      </c>
      <c r="H382" s="4">
        <f t="shared" si="65"/>
        <v>0.99760170999999997</v>
      </c>
      <c r="I382" s="4">
        <f t="shared" si="65"/>
        <v>0.99717802</v>
      </c>
      <c r="J382" s="4">
        <f t="shared" si="65"/>
        <v>0.99651246999999998</v>
      </c>
      <c r="K382" s="4">
        <f t="shared" si="65"/>
        <v>0.99784887</v>
      </c>
      <c r="L382" s="4">
        <f t="shared" si="65"/>
        <v>0.99721196000000001</v>
      </c>
      <c r="M382" s="4">
        <f t="shared" si="65"/>
        <v>0.99787420000000004</v>
      </c>
      <c r="N382" s="4">
        <f t="shared" si="65"/>
        <v>0.99755249000000001</v>
      </c>
      <c r="O382" s="4">
        <f t="shared" si="65"/>
        <v>0.99833528000000005</v>
      </c>
      <c r="P382" s="4">
        <f t="shared" si="65"/>
        <v>0.99751650999999997</v>
      </c>
      <c r="Q382" s="4">
        <f t="shared" si="65"/>
        <v>0.99846387000000003</v>
      </c>
      <c r="R382" s="4">
        <f t="shared" si="65"/>
        <v>0.99858351999999995</v>
      </c>
      <c r="S382" s="10"/>
    </row>
    <row r="383" spans="1:19" ht="30" x14ac:dyDescent="0.25">
      <c r="A383" s="5" t="s">
        <v>306</v>
      </c>
      <c r="B383" s="5">
        <v>109</v>
      </c>
      <c r="C383" s="5" t="s">
        <v>568</v>
      </c>
      <c r="D383" s="5" t="s">
        <v>130</v>
      </c>
      <c r="E383" s="37" t="s">
        <v>569</v>
      </c>
      <c r="F383" s="5" t="s">
        <v>339</v>
      </c>
      <c r="G383" s="4">
        <f t="shared" si="65"/>
        <v>0.99989307599999999</v>
      </c>
      <c r="H383" s="4">
        <f t="shared" si="65"/>
        <v>0.99988865400000004</v>
      </c>
      <c r="I383" s="4">
        <f t="shared" si="65"/>
        <v>0.99988494000000006</v>
      </c>
      <c r="J383" s="4">
        <f t="shared" si="65"/>
        <v>0.99988590799999999</v>
      </c>
      <c r="K383" s="4">
        <f t="shared" si="65"/>
        <v>0.99987066099999999</v>
      </c>
      <c r="L383" s="4">
        <f t="shared" si="65"/>
        <v>0.99988196500000004</v>
      </c>
      <c r="M383" s="4">
        <f t="shared" si="65"/>
        <v>0.99993398180000004</v>
      </c>
      <c r="N383" s="4">
        <f t="shared" si="65"/>
        <v>0.99992673480000005</v>
      </c>
      <c r="O383" s="4">
        <f t="shared" si="65"/>
        <v>0.99992834760000004</v>
      </c>
      <c r="P383" s="4">
        <f t="shared" si="65"/>
        <v>0.99993859529999995</v>
      </c>
      <c r="Q383" s="4">
        <f t="shared" si="65"/>
        <v>0.99993255709999995</v>
      </c>
      <c r="R383" s="4">
        <f t="shared" si="65"/>
        <v>0.99993063660000003</v>
      </c>
      <c r="S383" s="10"/>
    </row>
    <row r="384" spans="1:19" ht="30" x14ac:dyDescent="0.25">
      <c r="A384" s="5" t="s">
        <v>306</v>
      </c>
      <c r="B384" s="5">
        <v>111</v>
      </c>
      <c r="C384" s="5" t="s">
        <v>340</v>
      </c>
      <c r="D384" s="5" t="s">
        <v>130</v>
      </c>
      <c r="E384" s="37" t="s">
        <v>446</v>
      </c>
      <c r="F384" s="5" t="s">
        <v>339</v>
      </c>
      <c r="G384" s="4">
        <f>1-G201-G202</f>
        <v>0.99973219540000002</v>
      </c>
      <c r="H384" s="4">
        <f t="shared" ref="H384:R384" si="66">1-H201-H202</f>
        <v>0.99974333959999995</v>
      </c>
      <c r="I384" s="4">
        <f t="shared" si="66"/>
        <v>0.9997247897</v>
      </c>
      <c r="J384" s="4">
        <f t="shared" si="66"/>
        <v>0.99974266090000008</v>
      </c>
      <c r="K384" s="4">
        <f t="shared" si="66"/>
        <v>0.99971429619999996</v>
      </c>
      <c r="L384" s="4">
        <f t="shared" si="66"/>
        <v>0.99972226870000003</v>
      </c>
      <c r="M384" s="4">
        <f t="shared" si="66"/>
        <v>0.99982370879999993</v>
      </c>
      <c r="N384" s="4">
        <f t="shared" si="66"/>
        <v>0.99982610620000001</v>
      </c>
      <c r="O384" s="4">
        <f t="shared" si="66"/>
        <v>0.9998208904</v>
      </c>
      <c r="P384" s="4">
        <f t="shared" si="66"/>
        <v>0.99982870489999998</v>
      </c>
      <c r="Q384" s="4">
        <f t="shared" si="66"/>
        <v>0.9998323348</v>
      </c>
      <c r="R384" s="4">
        <f t="shared" si="66"/>
        <v>0.99983199389999999</v>
      </c>
      <c r="S384" s="10"/>
    </row>
    <row r="385" spans="1:19" ht="30" x14ac:dyDescent="0.25">
      <c r="A385" s="5" t="s">
        <v>306</v>
      </c>
      <c r="B385" s="5">
        <v>111</v>
      </c>
      <c r="C385" s="5" t="s">
        <v>341</v>
      </c>
      <c r="D385" s="5" t="s">
        <v>130</v>
      </c>
      <c r="E385" s="37" t="s">
        <v>447</v>
      </c>
      <c r="F385" s="5" t="s">
        <v>339</v>
      </c>
      <c r="G385" s="4">
        <f>1-G201-G202</f>
        <v>0.99973219540000002</v>
      </c>
      <c r="H385" s="4">
        <f t="shared" ref="H385:R385" si="67">1-H201-H202</f>
        <v>0.99974333959999995</v>
      </c>
      <c r="I385" s="4">
        <f t="shared" si="67"/>
        <v>0.9997247897</v>
      </c>
      <c r="J385" s="4">
        <f t="shared" si="67"/>
        <v>0.99974266090000008</v>
      </c>
      <c r="K385" s="4">
        <f t="shared" si="67"/>
        <v>0.99971429619999996</v>
      </c>
      <c r="L385" s="4">
        <f t="shared" si="67"/>
        <v>0.99972226870000003</v>
      </c>
      <c r="M385" s="4">
        <f t="shared" si="67"/>
        <v>0.99982370879999993</v>
      </c>
      <c r="N385" s="4">
        <f t="shared" si="67"/>
        <v>0.99982610620000001</v>
      </c>
      <c r="O385" s="4">
        <f t="shared" si="67"/>
        <v>0.9998208904</v>
      </c>
      <c r="P385" s="4">
        <f t="shared" si="67"/>
        <v>0.99982870489999998</v>
      </c>
      <c r="Q385" s="4">
        <f t="shared" si="67"/>
        <v>0.9998323348</v>
      </c>
      <c r="R385" s="4">
        <f t="shared" si="67"/>
        <v>0.99983199389999999</v>
      </c>
      <c r="S385" s="10"/>
    </row>
    <row r="386" spans="1:19" x14ac:dyDescent="0.25">
      <c r="A386" s="5" t="s">
        <v>306</v>
      </c>
      <c r="B386" s="5">
        <v>114</v>
      </c>
      <c r="C386" s="5" t="s">
        <v>342</v>
      </c>
      <c r="D386" s="5" t="s">
        <v>140</v>
      </c>
      <c r="E386" s="37" t="s">
        <v>448</v>
      </c>
      <c r="F386" s="5" t="s">
        <v>339</v>
      </c>
      <c r="G386" s="4">
        <f>1-G203</f>
        <v>0.99987263599999998</v>
      </c>
      <c r="H386" s="4">
        <f t="shared" ref="H386:R386" si="68">1-H203</f>
        <v>0.99986448500000003</v>
      </c>
      <c r="I386" s="4">
        <f t="shared" si="68"/>
        <v>0.99986516700000005</v>
      </c>
      <c r="J386" s="4">
        <f t="shared" si="68"/>
        <v>0.99985521899999996</v>
      </c>
      <c r="K386" s="4">
        <f t="shared" si="68"/>
        <v>0.99984189499999998</v>
      </c>
      <c r="L386" s="4">
        <f t="shared" si="68"/>
        <v>0.99983988499999998</v>
      </c>
      <c r="M386" s="4">
        <f t="shared" si="68"/>
        <v>0.99992914209999995</v>
      </c>
      <c r="N386" s="4">
        <f t="shared" si="68"/>
        <v>0.99993136699999996</v>
      </c>
      <c r="O386" s="4">
        <f t="shared" si="68"/>
        <v>0.99993669969999999</v>
      </c>
      <c r="P386" s="4">
        <f t="shared" si="68"/>
        <v>0.99992468079999997</v>
      </c>
      <c r="Q386" s="4">
        <f t="shared" si="68"/>
        <v>0.99993107859999997</v>
      </c>
      <c r="R386" s="4">
        <f t="shared" si="68"/>
        <v>0.99993499379999995</v>
      </c>
      <c r="S386" s="10"/>
    </row>
    <row r="387" spans="1:19" x14ac:dyDescent="0.25">
      <c r="A387" s="5" t="s">
        <v>306</v>
      </c>
      <c r="B387" s="5">
        <v>144</v>
      </c>
      <c r="C387" s="5" t="s">
        <v>570</v>
      </c>
      <c r="D387" s="5" t="s">
        <v>145</v>
      </c>
      <c r="E387" s="37" t="s">
        <v>571</v>
      </c>
      <c r="F387" s="5" t="s">
        <v>343</v>
      </c>
      <c r="G387" s="4">
        <f>1-G204-G205</f>
        <v>0.99826405959999998</v>
      </c>
      <c r="H387" s="4">
        <f t="shared" ref="H387:R387" si="69">1-H204-H205</f>
        <v>0.9962133192</v>
      </c>
      <c r="I387" s="4">
        <f t="shared" si="69"/>
        <v>0.99700505429999997</v>
      </c>
      <c r="J387" s="4">
        <f t="shared" si="69"/>
        <v>0.9980520853</v>
      </c>
      <c r="K387" s="4">
        <f t="shared" si="69"/>
        <v>0.99833228709999999</v>
      </c>
      <c r="L387" s="4">
        <f t="shared" si="69"/>
        <v>0.99832961809999998</v>
      </c>
      <c r="M387" s="4">
        <f t="shared" si="69"/>
        <v>0.99823471419999998</v>
      </c>
      <c r="N387" s="4">
        <f t="shared" si="69"/>
        <v>0.99759105270000004</v>
      </c>
      <c r="O387" s="4">
        <f t="shared" si="69"/>
        <v>0.99833582990000003</v>
      </c>
      <c r="P387" s="4">
        <f t="shared" si="69"/>
        <v>0.9987598821</v>
      </c>
      <c r="Q387" s="4">
        <f t="shared" si="69"/>
        <v>0.99888314919999999</v>
      </c>
      <c r="R387" s="4">
        <f t="shared" si="69"/>
        <v>0.9987736532</v>
      </c>
      <c r="S387" s="10"/>
    </row>
    <row r="388" spans="1:19" ht="30" x14ac:dyDescent="0.25">
      <c r="A388" s="5" t="s">
        <v>306</v>
      </c>
      <c r="B388" s="5">
        <v>144</v>
      </c>
      <c r="C388" s="5" t="s">
        <v>572</v>
      </c>
      <c r="D388" s="5" t="s">
        <v>130</v>
      </c>
      <c r="E388" s="37" t="s">
        <v>573</v>
      </c>
      <c r="F388" s="5" t="s">
        <v>343</v>
      </c>
      <c r="G388" s="4">
        <f>1-G204-G205</f>
        <v>0.99826405959999998</v>
      </c>
      <c r="H388" s="4">
        <f t="shared" ref="H388:R388" si="70">1-H204-H205</f>
        <v>0.9962133192</v>
      </c>
      <c r="I388" s="4">
        <f t="shared" si="70"/>
        <v>0.99700505429999997</v>
      </c>
      <c r="J388" s="4">
        <f t="shared" si="70"/>
        <v>0.9980520853</v>
      </c>
      <c r="K388" s="4">
        <f t="shared" si="70"/>
        <v>0.99833228709999999</v>
      </c>
      <c r="L388" s="4">
        <f t="shared" si="70"/>
        <v>0.99832961809999998</v>
      </c>
      <c r="M388" s="4">
        <f t="shared" si="70"/>
        <v>0.99823471419999998</v>
      </c>
      <c r="N388" s="4">
        <f t="shared" si="70"/>
        <v>0.99759105270000004</v>
      </c>
      <c r="O388" s="4">
        <f t="shared" si="70"/>
        <v>0.99833582990000003</v>
      </c>
      <c r="P388" s="4">
        <f t="shared" si="70"/>
        <v>0.9987598821</v>
      </c>
      <c r="Q388" s="4">
        <f t="shared" si="70"/>
        <v>0.99888314919999999</v>
      </c>
      <c r="R388" s="4">
        <f t="shared" si="70"/>
        <v>0.9987736532</v>
      </c>
      <c r="S388" s="10"/>
    </row>
    <row r="389" spans="1:19" x14ac:dyDescent="0.25">
      <c r="A389" s="5" t="s">
        <v>306</v>
      </c>
      <c r="B389" s="5">
        <v>154</v>
      </c>
      <c r="C389" s="5" t="s">
        <v>449</v>
      </c>
      <c r="D389" s="5" t="s">
        <v>125</v>
      </c>
      <c r="E389" s="37" t="s">
        <v>450</v>
      </c>
      <c r="F389" s="5" t="s">
        <v>343</v>
      </c>
      <c r="G389" s="4">
        <f>1-G206-G207-G208</f>
        <v>0.99513713400000003</v>
      </c>
      <c r="H389" s="4">
        <f t="shared" ref="H389:R389" si="71">1-H206-H207-H208</f>
        <v>0.99464667900000003</v>
      </c>
      <c r="I389" s="4">
        <f t="shared" si="71"/>
        <v>0.995245928</v>
      </c>
      <c r="J389" s="4">
        <f t="shared" si="71"/>
        <v>0.99370100699999997</v>
      </c>
      <c r="K389" s="4">
        <f t="shared" si="71"/>
        <v>0.99410836499999999</v>
      </c>
      <c r="L389" s="4">
        <f t="shared" si="71"/>
        <v>0.99406092099999999</v>
      </c>
      <c r="M389" s="4">
        <f t="shared" si="71"/>
        <v>0.99488157099999996</v>
      </c>
      <c r="N389" s="4">
        <f t="shared" si="71"/>
        <v>0.99488940599999998</v>
      </c>
      <c r="O389" s="4">
        <f t="shared" si="71"/>
        <v>0.99262342199999998</v>
      </c>
      <c r="P389" s="4">
        <f t="shared" si="71"/>
        <v>0.98670324000000009</v>
      </c>
      <c r="Q389" s="4">
        <f t="shared" si="71"/>
        <v>0.98488925599999999</v>
      </c>
      <c r="R389" s="4">
        <f t="shared" si="71"/>
        <v>0.98474452500000009</v>
      </c>
      <c r="S389" s="10"/>
    </row>
    <row r="390" spans="1:19" x14ac:dyDescent="0.25">
      <c r="A390" s="5" t="s">
        <v>306</v>
      </c>
      <c r="B390" s="5">
        <v>154</v>
      </c>
      <c r="C390" s="5" t="s">
        <v>396</v>
      </c>
      <c r="D390" s="5" t="s">
        <v>126</v>
      </c>
      <c r="E390" s="37" t="s">
        <v>451</v>
      </c>
      <c r="F390" s="5" t="s">
        <v>343</v>
      </c>
      <c r="G390" s="4">
        <f>1-G206-G207-G208</f>
        <v>0.99513713400000003</v>
      </c>
      <c r="H390" s="4">
        <f t="shared" ref="H390:R390" si="72">1-H206-H207-H208</f>
        <v>0.99464667900000003</v>
      </c>
      <c r="I390" s="4">
        <f t="shared" si="72"/>
        <v>0.995245928</v>
      </c>
      <c r="J390" s="4">
        <f t="shared" si="72"/>
        <v>0.99370100699999997</v>
      </c>
      <c r="K390" s="4">
        <f t="shared" si="72"/>
        <v>0.99410836499999999</v>
      </c>
      <c r="L390" s="4">
        <f t="shared" si="72"/>
        <v>0.99406092099999999</v>
      </c>
      <c r="M390" s="4">
        <f t="shared" si="72"/>
        <v>0.99488157099999996</v>
      </c>
      <c r="N390" s="4">
        <f t="shared" si="72"/>
        <v>0.99488940599999998</v>
      </c>
      <c r="O390" s="4">
        <f t="shared" si="72"/>
        <v>0.99262342199999998</v>
      </c>
      <c r="P390" s="4">
        <f t="shared" si="72"/>
        <v>0.98670324000000009</v>
      </c>
      <c r="Q390" s="4">
        <f t="shared" si="72"/>
        <v>0.98488925599999999</v>
      </c>
      <c r="R390" s="4">
        <f t="shared" si="72"/>
        <v>0.98474452500000009</v>
      </c>
      <c r="S390" s="10"/>
    </row>
    <row r="391" spans="1:19" ht="30" x14ac:dyDescent="0.25">
      <c r="A391" s="5" t="s">
        <v>306</v>
      </c>
      <c r="B391" s="5">
        <v>154</v>
      </c>
      <c r="C391" s="5" t="s">
        <v>452</v>
      </c>
      <c r="D391" s="5" t="s">
        <v>424</v>
      </c>
      <c r="E391" s="37" t="s">
        <v>453</v>
      </c>
      <c r="F391" s="5" t="s">
        <v>343</v>
      </c>
      <c r="G391" s="4">
        <f>1-G206-G207-G208</f>
        <v>0.99513713400000003</v>
      </c>
      <c r="H391" s="4">
        <f t="shared" ref="H391:R391" si="73">1-H206-H207-H208</f>
        <v>0.99464667900000003</v>
      </c>
      <c r="I391" s="4">
        <f t="shared" si="73"/>
        <v>0.995245928</v>
      </c>
      <c r="J391" s="4">
        <f t="shared" si="73"/>
        <v>0.99370100699999997</v>
      </c>
      <c r="K391" s="4">
        <f t="shared" si="73"/>
        <v>0.99410836499999999</v>
      </c>
      <c r="L391" s="4">
        <f t="shared" si="73"/>
        <v>0.99406092099999999</v>
      </c>
      <c r="M391" s="4">
        <f t="shared" si="73"/>
        <v>0.99488157099999996</v>
      </c>
      <c r="N391" s="4">
        <f t="shared" si="73"/>
        <v>0.99488940599999998</v>
      </c>
      <c r="O391" s="4">
        <f t="shared" si="73"/>
        <v>0.99262342199999998</v>
      </c>
      <c r="P391" s="4">
        <f t="shared" si="73"/>
        <v>0.98670324000000009</v>
      </c>
      <c r="Q391" s="4">
        <f t="shared" si="73"/>
        <v>0.98488925599999999</v>
      </c>
      <c r="R391" s="4">
        <f t="shared" si="73"/>
        <v>0.98474452500000009</v>
      </c>
      <c r="S391" s="10"/>
    </row>
    <row r="392" spans="1:19" x14ac:dyDescent="0.25">
      <c r="A392" s="5" t="s">
        <v>306</v>
      </c>
      <c r="B392" s="5">
        <v>155</v>
      </c>
      <c r="C392" s="5" t="s">
        <v>344</v>
      </c>
      <c r="D392" s="5" t="s">
        <v>116</v>
      </c>
      <c r="E392" s="37" t="s">
        <v>454</v>
      </c>
      <c r="F392" s="5" t="s">
        <v>455</v>
      </c>
      <c r="G392" s="4">
        <f>1-G209</f>
        <v>0.98801749999999999</v>
      </c>
      <c r="H392" s="4">
        <f t="shared" ref="H392:R393" si="74">1-H209</f>
        <v>0.98611660000000001</v>
      </c>
      <c r="I392" s="4">
        <f t="shared" si="74"/>
        <v>0.988707</v>
      </c>
      <c r="J392" s="4">
        <f t="shared" si="74"/>
        <v>0.98852819999999997</v>
      </c>
      <c r="K392" s="4">
        <f t="shared" si="74"/>
        <v>0.98738720000000002</v>
      </c>
      <c r="L392" s="4">
        <f t="shared" si="74"/>
        <v>0.98816219999999999</v>
      </c>
      <c r="M392" s="4">
        <f t="shared" si="74"/>
        <v>0.98243769999999997</v>
      </c>
      <c r="N392" s="4">
        <f t="shared" si="74"/>
        <v>0.98281540000000001</v>
      </c>
      <c r="O392" s="4">
        <f t="shared" si="74"/>
        <v>0.98288980000000004</v>
      </c>
      <c r="P392" s="4">
        <f t="shared" si="74"/>
        <v>0.98213340000000005</v>
      </c>
      <c r="Q392" s="4">
        <f t="shared" si="74"/>
        <v>0.98401559999999999</v>
      </c>
      <c r="R392" s="4">
        <f t="shared" si="74"/>
        <v>0.98357720000000004</v>
      </c>
      <c r="S392" s="10"/>
    </row>
    <row r="393" spans="1:19" x14ac:dyDescent="0.25">
      <c r="A393" s="5" t="s">
        <v>306</v>
      </c>
      <c r="B393" s="5">
        <v>162</v>
      </c>
      <c r="C393" s="5" t="s">
        <v>346</v>
      </c>
      <c r="D393" s="5" t="s">
        <v>116</v>
      </c>
      <c r="E393" s="37" t="s">
        <v>347</v>
      </c>
      <c r="F393" s="5" t="s">
        <v>345</v>
      </c>
      <c r="G393" s="4">
        <f>1-G210</f>
        <v>0.99911913900000004</v>
      </c>
      <c r="H393" s="4">
        <f t="shared" si="74"/>
        <v>0.99922409899999998</v>
      </c>
      <c r="I393" s="4">
        <f t="shared" si="74"/>
        <v>0.99904456500000005</v>
      </c>
      <c r="J393" s="4">
        <f t="shared" si="74"/>
        <v>0.99902029599999997</v>
      </c>
      <c r="K393" s="4">
        <f t="shared" si="74"/>
        <v>0.99915461000000005</v>
      </c>
      <c r="L393" s="4">
        <f t="shared" si="74"/>
        <v>0.99931546000000004</v>
      </c>
      <c r="M393" s="4">
        <f t="shared" si="74"/>
        <v>0.99947691800000005</v>
      </c>
      <c r="N393" s="4">
        <f t="shared" si="74"/>
        <v>0.99945883899999999</v>
      </c>
      <c r="O393" s="4">
        <f t="shared" si="74"/>
        <v>0.99950823099999997</v>
      </c>
      <c r="P393" s="4">
        <f t="shared" si="74"/>
        <v>0.99945799999999996</v>
      </c>
      <c r="Q393" s="4">
        <f t="shared" si="74"/>
        <v>0.99952119299999997</v>
      </c>
      <c r="R393" s="4">
        <f t="shared" si="74"/>
        <v>0.99952962599999995</v>
      </c>
      <c r="S393" s="10"/>
    </row>
    <row r="394" spans="1:19" ht="30" x14ac:dyDescent="0.25">
      <c r="A394" s="5" t="s">
        <v>306</v>
      </c>
      <c r="B394" s="5">
        <v>164</v>
      </c>
      <c r="C394" s="5" t="s">
        <v>348</v>
      </c>
      <c r="D394" s="5" t="s">
        <v>130</v>
      </c>
      <c r="E394" s="37" t="s">
        <v>456</v>
      </c>
      <c r="F394" s="5" t="s">
        <v>349</v>
      </c>
      <c r="G394" s="4">
        <f t="shared" ref="G394:R396" si="75">1-G211</f>
        <v>0.99989126900000003</v>
      </c>
      <c r="H394" s="4">
        <f t="shared" si="75"/>
        <v>0.99988931599999997</v>
      </c>
      <c r="I394" s="4">
        <f t="shared" si="75"/>
        <v>0.99989341899999995</v>
      </c>
      <c r="J394" s="4">
        <f t="shared" si="75"/>
        <v>0.99992725199999999</v>
      </c>
      <c r="K394" s="4">
        <f t="shared" si="75"/>
        <v>0.99992272959999995</v>
      </c>
      <c r="L394" s="4">
        <f t="shared" si="75"/>
        <v>0.99990890750000005</v>
      </c>
      <c r="M394" s="4">
        <f t="shared" si="75"/>
        <v>0.99993961600000003</v>
      </c>
      <c r="N394" s="4">
        <f t="shared" si="75"/>
        <v>0.99993627969999999</v>
      </c>
      <c r="O394" s="4">
        <f t="shared" si="75"/>
        <v>0.99993571609999998</v>
      </c>
      <c r="P394" s="4">
        <f t="shared" si="75"/>
        <v>0.99995334150000004</v>
      </c>
      <c r="Q394" s="4">
        <f t="shared" si="75"/>
        <v>0.99994796360000004</v>
      </c>
      <c r="R394" s="4">
        <f t="shared" si="75"/>
        <v>0.9999433419</v>
      </c>
      <c r="S394" s="10"/>
    </row>
    <row r="395" spans="1:19" ht="30" x14ac:dyDescent="0.25">
      <c r="A395" s="5" t="s">
        <v>306</v>
      </c>
      <c r="B395" s="5">
        <v>165</v>
      </c>
      <c r="C395" s="5" t="s">
        <v>350</v>
      </c>
      <c r="D395" s="5" t="s">
        <v>130</v>
      </c>
      <c r="E395" s="37" t="s">
        <v>457</v>
      </c>
      <c r="F395" s="5" t="s">
        <v>349</v>
      </c>
      <c r="G395" s="4">
        <f t="shared" si="75"/>
        <v>0.99994567739999995</v>
      </c>
      <c r="H395" s="4">
        <f t="shared" si="75"/>
        <v>0.99994663070000001</v>
      </c>
      <c r="I395" s="4">
        <f t="shared" si="75"/>
        <v>0.99995167419999997</v>
      </c>
      <c r="J395" s="4">
        <f t="shared" si="75"/>
        <v>0.99994642410000001</v>
      </c>
      <c r="K395" s="4">
        <f t="shared" si="75"/>
        <v>0.9999493773</v>
      </c>
      <c r="L395" s="4">
        <f t="shared" si="75"/>
        <v>0.99994820230000003</v>
      </c>
      <c r="M395" s="4">
        <f t="shared" si="75"/>
        <v>0.99997017050000003</v>
      </c>
      <c r="N395" s="4">
        <f t="shared" si="75"/>
        <v>0.99996881940000004</v>
      </c>
      <c r="O395" s="4">
        <f t="shared" si="75"/>
        <v>0.99997045709999999</v>
      </c>
      <c r="P395" s="4">
        <f t="shared" si="75"/>
        <v>0.99996556609999998</v>
      </c>
      <c r="Q395" s="4">
        <f t="shared" si="75"/>
        <v>0.99996743960000001</v>
      </c>
      <c r="R395" s="4">
        <f t="shared" si="75"/>
        <v>0.99996888880000001</v>
      </c>
      <c r="S395" s="10"/>
    </row>
    <row r="396" spans="1:19" x14ac:dyDescent="0.25">
      <c r="A396" s="5" t="s">
        <v>306</v>
      </c>
      <c r="B396" s="5">
        <v>177</v>
      </c>
      <c r="C396" s="5" t="s">
        <v>458</v>
      </c>
      <c r="D396" s="5" t="s">
        <v>116</v>
      </c>
      <c r="E396" s="37" t="s">
        <v>459</v>
      </c>
      <c r="F396" s="5" t="s">
        <v>460</v>
      </c>
      <c r="G396" s="4">
        <f t="shared" si="75"/>
        <v>0.99882177000000005</v>
      </c>
      <c r="H396" s="4">
        <f t="shared" si="75"/>
        <v>0.99895575000000003</v>
      </c>
      <c r="I396" s="4">
        <f t="shared" si="75"/>
        <v>0.99879965999999998</v>
      </c>
      <c r="J396" s="4">
        <f t="shared" si="75"/>
        <v>0.99903345899999996</v>
      </c>
      <c r="K396" s="4">
        <f t="shared" si="75"/>
        <v>0.99871147000000005</v>
      </c>
      <c r="L396" s="4">
        <f t="shared" si="75"/>
        <v>0.99863822999999996</v>
      </c>
      <c r="M396" s="4">
        <f t="shared" si="75"/>
        <v>0.99930107000000001</v>
      </c>
      <c r="N396" s="4">
        <f t="shared" si="75"/>
        <v>0.99928411399999995</v>
      </c>
      <c r="O396" s="4">
        <f t="shared" si="75"/>
        <v>0.99931466300000005</v>
      </c>
      <c r="P396" s="4">
        <f t="shared" si="75"/>
        <v>0.99909105600000003</v>
      </c>
      <c r="Q396" s="4">
        <f t="shared" si="75"/>
        <v>0.99911564200000003</v>
      </c>
      <c r="R396" s="4">
        <f t="shared" si="75"/>
        <v>0.99908913099999996</v>
      </c>
      <c r="S396" s="10"/>
    </row>
    <row r="397" spans="1:19" ht="30" x14ac:dyDescent="0.25">
      <c r="A397" s="5" t="s">
        <v>306</v>
      </c>
      <c r="B397" s="5">
        <v>185</v>
      </c>
      <c r="C397" s="5" t="s">
        <v>354</v>
      </c>
      <c r="D397" s="5" t="s">
        <v>130</v>
      </c>
      <c r="E397" s="37" t="s">
        <v>461</v>
      </c>
      <c r="F397" s="5" t="s">
        <v>355</v>
      </c>
      <c r="G397" s="4">
        <f>1-G214-G215</f>
        <v>0.99907057300000002</v>
      </c>
      <c r="H397" s="4">
        <f t="shared" ref="H397:R397" si="76">1-H214-H215</f>
        <v>0.99915811900000007</v>
      </c>
      <c r="I397" s="4">
        <f t="shared" si="76"/>
        <v>0.99910460899999998</v>
      </c>
      <c r="J397" s="4">
        <f t="shared" si="76"/>
        <v>0.99887469800000006</v>
      </c>
      <c r="K397" s="4">
        <f t="shared" si="76"/>
        <v>0.99890891400000004</v>
      </c>
      <c r="L397" s="4">
        <f t="shared" si="76"/>
        <v>0.99893384699999999</v>
      </c>
      <c r="M397" s="4">
        <f t="shared" si="76"/>
        <v>0.99946911699999996</v>
      </c>
      <c r="N397" s="4">
        <f t="shared" si="76"/>
        <v>0.99946397200000003</v>
      </c>
      <c r="O397" s="4">
        <f t="shared" si="76"/>
        <v>0.99946487399999995</v>
      </c>
      <c r="P397" s="4">
        <f t="shared" si="76"/>
        <v>0.99933750099999996</v>
      </c>
      <c r="Q397" s="4">
        <f t="shared" si="76"/>
        <v>0.99931202900000005</v>
      </c>
      <c r="R397" s="4">
        <f t="shared" si="76"/>
        <v>0.99928174599999997</v>
      </c>
      <c r="S397" s="10"/>
    </row>
    <row r="398" spans="1:19" ht="30" x14ac:dyDescent="0.25">
      <c r="A398" s="5" t="s">
        <v>306</v>
      </c>
      <c r="B398" s="5">
        <v>185</v>
      </c>
      <c r="C398" s="5" t="s">
        <v>352</v>
      </c>
      <c r="D398" s="5" t="s">
        <v>130</v>
      </c>
      <c r="E398" s="37" t="s">
        <v>353</v>
      </c>
      <c r="F398" s="5" t="s">
        <v>351</v>
      </c>
      <c r="G398" s="4">
        <f>1-G214-G215</f>
        <v>0.99907057300000002</v>
      </c>
      <c r="H398" s="4">
        <f t="shared" ref="H398:R398" si="77">1-H214-H215</f>
        <v>0.99915811900000007</v>
      </c>
      <c r="I398" s="4">
        <f t="shared" si="77"/>
        <v>0.99910460899999998</v>
      </c>
      <c r="J398" s="4">
        <f t="shared" si="77"/>
        <v>0.99887469800000006</v>
      </c>
      <c r="K398" s="4">
        <f t="shared" si="77"/>
        <v>0.99890891400000004</v>
      </c>
      <c r="L398" s="4">
        <f t="shared" si="77"/>
        <v>0.99893384699999999</v>
      </c>
      <c r="M398" s="4">
        <f t="shared" si="77"/>
        <v>0.99946911699999996</v>
      </c>
      <c r="N398" s="4">
        <f t="shared" si="77"/>
        <v>0.99946397200000003</v>
      </c>
      <c r="O398" s="4">
        <f t="shared" si="77"/>
        <v>0.99946487399999995</v>
      </c>
      <c r="P398" s="4">
        <f t="shared" si="77"/>
        <v>0.99933750099999996</v>
      </c>
      <c r="Q398" s="4">
        <f t="shared" si="77"/>
        <v>0.99931202900000005</v>
      </c>
      <c r="R398" s="4">
        <f t="shared" si="77"/>
        <v>0.99928174599999997</v>
      </c>
      <c r="S398" s="10"/>
    </row>
    <row r="399" spans="1:19" x14ac:dyDescent="0.25">
      <c r="A399" s="5" t="s">
        <v>306</v>
      </c>
      <c r="B399" s="5">
        <v>191</v>
      </c>
      <c r="C399" s="5" t="s">
        <v>462</v>
      </c>
      <c r="D399" s="5" t="s">
        <v>125</v>
      </c>
      <c r="E399" s="37" t="s">
        <v>463</v>
      </c>
      <c r="F399" s="5" t="s">
        <v>351</v>
      </c>
      <c r="G399" s="4">
        <f>1-G216-G217</f>
        <v>0.99921887599999992</v>
      </c>
      <c r="H399" s="4">
        <f t="shared" ref="H399:R399" si="78">1-H216-H217</f>
        <v>0.99931724</v>
      </c>
      <c r="I399" s="4">
        <f t="shared" si="78"/>
        <v>0.99928833400000006</v>
      </c>
      <c r="J399" s="4">
        <f t="shared" si="78"/>
        <v>0.99716564799999996</v>
      </c>
      <c r="K399" s="4">
        <f t="shared" si="78"/>
        <v>0.99714413899999998</v>
      </c>
      <c r="L399" s="4">
        <f t="shared" si="78"/>
        <v>0.99649069600000006</v>
      </c>
      <c r="M399" s="4">
        <f t="shared" si="78"/>
        <v>0.99924108299999992</v>
      </c>
      <c r="N399" s="4">
        <f t="shared" si="78"/>
        <v>0.99935014199999994</v>
      </c>
      <c r="O399" s="4">
        <f t="shared" si="78"/>
        <v>0.9992616299999999</v>
      </c>
      <c r="P399" s="4">
        <f t="shared" si="78"/>
        <v>0.99675251500000006</v>
      </c>
      <c r="Q399" s="4">
        <f t="shared" si="78"/>
        <v>0.99734900399999993</v>
      </c>
      <c r="R399" s="4">
        <f t="shared" si="78"/>
        <v>0.99653225099999998</v>
      </c>
      <c r="S399" s="10"/>
    </row>
    <row r="400" spans="1:19" x14ac:dyDescent="0.25">
      <c r="A400" s="5" t="s">
        <v>306</v>
      </c>
      <c r="B400" s="5">
        <v>191</v>
      </c>
      <c r="C400" s="5" t="s">
        <v>356</v>
      </c>
      <c r="D400" s="5" t="s">
        <v>126</v>
      </c>
      <c r="E400" s="37" t="s">
        <v>357</v>
      </c>
      <c r="F400" s="5" t="s">
        <v>351</v>
      </c>
      <c r="G400" s="4">
        <f>1-G216-G217</f>
        <v>0.99921887599999992</v>
      </c>
      <c r="H400" s="4">
        <f t="shared" ref="H400:R400" si="79">1-H216-H217</f>
        <v>0.99931724</v>
      </c>
      <c r="I400" s="4">
        <f t="shared" si="79"/>
        <v>0.99928833400000006</v>
      </c>
      <c r="J400" s="4">
        <f t="shared" si="79"/>
        <v>0.99716564799999996</v>
      </c>
      <c r="K400" s="4">
        <f t="shared" si="79"/>
        <v>0.99714413899999998</v>
      </c>
      <c r="L400" s="4">
        <f t="shared" si="79"/>
        <v>0.99649069600000006</v>
      </c>
      <c r="M400" s="4">
        <f t="shared" si="79"/>
        <v>0.99924108299999992</v>
      </c>
      <c r="N400" s="4">
        <f t="shared" si="79"/>
        <v>0.99935014199999994</v>
      </c>
      <c r="O400" s="4">
        <f t="shared" si="79"/>
        <v>0.9992616299999999</v>
      </c>
      <c r="P400" s="4">
        <f t="shared" si="79"/>
        <v>0.99675251500000006</v>
      </c>
      <c r="Q400" s="4">
        <f t="shared" si="79"/>
        <v>0.99734900399999993</v>
      </c>
      <c r="R400" s="4">
        <f t="shared" si="79"/>
        <v>0.99653225099999998</v>
      </c>
      <c r="S400" s="10"/>
    </row>
    <row r="401" spans="1:19" x14ac:dyDescent="0.25">
      <c r="A401" s="5" t="s">
        <v>306</v>
      </c>
      <c r="B401" s="5">
        <v>192</v>
      </c>
      <c r="C401" s="5" t="s">
        <v>358</v>
      </c>
      <c r="D401" s="5" t="s">
        <v>116</v>
      </c>
      <c r="E401" s="37" t="s">
        <v>359</v>
      </c>
      <c r="F401" s="5" t="s">
        <v>360</v>
      </c>
      <c r="G401" s="4">
        <f t="shared" ref="G401:R403" si="80">1-G218</f>
        <v>0.99822730999999998</v>
      </c>
      <c r="H401" s="4">
        <f t="shared" si="80"/>
        <v>0.99853954</v>
      </c>
      <c r="I401" s="4">
        <f t="shared" si="80"/>
        <v>0.99829341000000005</v>
      </c>
      <c r="J401" s="4">
        <f t="shared" si="80"/>
        <v>0.99808538000000002</v>
      </c>
      <c r="K401" s="4">
        <f t="shared" si="80"/>
        <v>0.99796839999999998</v>
      </c>
      <c r="L401" s="4">
        <f t="shared" si="80"/>
        <v>0.99801857000000005</v>
      </c>
      <c r="M401" s="4">
        <f t="shared" si="80"/>
        <v>0.99943621000000005</v>
      </c>
      <c r="N401" s="4">
        <f t="shared" si="80"/>
        <v>0.99941297500000004</v>
      </c>
      <c r="O401" s="4">
        <f t="shared" si="80"/>
        <v>0.99943652000000005</v>
      </c>
      <c r="P401" s="4">
        <f t="shared" si="80"/>
        <v>0.99931177599999998</v>
      </c>
      <c r="Q401" s="4">
        <f t="shared" si="80"/>
        <v>0.99932512500000004</v>
      </c>
      <c r="R401" s="4">
        <f t="shared" si="80"/>
        <v>0.99930134400000004</v>
      </c>
      <c r="S401" s="10"/>
    </row>
    <row r="402" spans="1:19" ht="30" x14ac:dyDescent="0.25">
      <c r="A402" s="5" t="s">
        <v>306</v>
      </c>
      <c r="B402" s="5">
        <v>196</v>
      </c>
      <c r="C402" s="5" t="s">
        <v>361</v>
      </c>
      <c r="D402" s="5" t="s">
        <v>130</v>
      </c>
      <c r="E402" s="37" t="s">
        <v>362</v>
      </c>
      <c r="F402" s="5" t="s">
        <v>363</v>
      </c>
      <c r="G402" s="4">
        <f>1-G219</f>
        <v>0.99994263299999997</v>
      </c>
      <c r="H402" s="4">
        <f t="shared" si="80"/>
        <v>0.99994896209999995</v>
      </c>
      <c r="I402" s="4">
        <f t="shared" si="80"/>
        <v>0.99995476660000004</v>
      </c>
      <c r="J402" s="4">
        <f t="shared" si="80"/>
        <v>0.99991596220000001</v>
      </c>
      <c r="K402" s="4">
        <f t="shared" si="80"/>
        <v>0.99991532869999999</v>
      </c>
      <c r="L402" s="4">
        <f t="shared" si="80"/>
        <v>0.99995261889999998</v>
      </c>
      <c r="M402" s="4">
        <f t="shared" si="80"/>
        <v>0.99994466260000003</v>
      </c>
      <c r="N402" s="4">
        <f t="shared" si="80"/>
        <v>0.9999553108</v>
      </c>
      <c r="O402" s="4">
        <f t="shared" si="80"/>
        <v>0.99994006339999997</v>
      </c>
      <c r="P402" s="4">
        <f t="shared" si="80"/>
        <v>0.99992359789999996</v>
      </c>
      <c r="Q402" s="4">
        <f t="shared" si="80"/>
        <v>0.99992273440000001</v>
      </c>
      <c r="R402" s="4">
        <f t="shared" si="80"/>
        <v>0.99991301929999998</v>
      </c>
      <c r="S402" s="10"/>
    </row>
    <row r="403" spans="1:19" ht="30" x14ac:dyDescent="0.25">
      <c r="A403" s="5" t="s">
        <v>306</v>
      </c>
      <c r="B403" s="5">
        <v>198</v>
      </c>
      <c r="C403" s="5" t="s">
        <v>364</v>
      </c>
      <c r="D403" s="5" t="s">
        <v>130</v>
      </c>
      <c r="E403" s="37" t="s">
        <v>365</v>
      </c>
      <c r="F403" s="5" t="s">
        <v>363</v>
      </c>
      <c r="G403" s="4">
        <f>1-G220</f>
        <v>0.99947969699999994</v>
      </c>
      <c r="H403" s="4">
        <f t="shared" si="80"/>
        <v>0.99949677199999998</v>
      </c>
      <c r="I403" s="4">
        <f t="shared" si="80"/>
        <v>0.99951639199999998</v>
      </c>
      <c r="J403" s="4">
        <f t="shared" si="80"/>
        <v>0.99948638300000003</v>
      </c>
      <c r="K403" s="4">
        <f t="shared" si="80"/>
        <v>0.99948091500000003</v>
      </c>
      <c r="L403" s="4">
        <f t="shared" si="80"/>
        <v>0.99945339399999999</v>
      </c>
      <c r="M403" s="4">
        <f t="shared" si="80"/>
        <v>0.99952258599999999</v>
      </c>
      <c r="N403" s="4">
        <f t="shared" si="80"/>
        <v>0.99955946600000001</v>
      </c>
      <c r="O403" s="4">
        <f t="shared" si="80"/>
        <v>0.99949317599999998</v>
      </c>
      <c r="P403" s="4">
        <f t="shared" si="80"/>
        <v>0.99935322500000001</v>
      </c>
      <c r="Q403" s="4">
        <f t="shared" si="80"/>
        <v>0.99929920699999997</v>
      </c>
      <c r="R403" s="4">
        <f t="shared" si="80"/>
        <v>0.99928471600000002</v>
      </c>
      <c r="S403" s="10"/>
    </row>
    <row r="404" spans="1:19" ht="30" x14ac:dyDescent="0.25">
      <c r="A404" s="5" t="s">
        <v>306</v>
      </c>
      <c r="B404" s="5">
        <v>201</v>
      </c>
      <c r="C404" s="5" t="s">
        <v>366</v>
      </c>
      <c r="D404" s="5" t="s">
        <v>130</v>
      </c>
      <c r="E404" s="37" t="s">
        <v>367</v>
      </c>
      <c r="F404" s="5" t="s">
        <v>363</v>
      </c>
      <c r="G404" s="4">
        <f>1-G221-G222</f>
        <v>0.99983939220000007</v>
      </c>
      <c r="H404" s="4">
        <f t="shared" ref="H404:R404" si="81">1-H221-H222</f>
        <v>0.99984178960000003</v>
      </c>
      <c r="I404" s="4">
        <f t="shared" si="81"/>
        <v>0.99984321789999997</v>
      </c>
      <c r="J404" s="4">
        <f t="shared" si="81"/>
        <v>0.99984500409999999</v>
      </c>
      <c r="K404" s="4">
        <f t="shared" si="81"/>
        <v>0.99983621439999992</v>
      </c>
      <c r="L404" s="4">
        <f t="shared" si="81"/>
        <v>0.99983596109999995</v>
      </c>
      <c r="M404" s="4">
        <f t="shared" si="81"/>
        <v>0.99983180830000007</v>
      </c>
      <c r="N404" s="4">
        <f t="shared" si="81"/>
        <v>0.99984071050000001</v>
      </c>
      <c r="O404" s="4">
        <f t="shared" si="81"/>
        <v>0.99981030479999999</v>
      </c>
      <c r="P404" s="4">
        <f t="shared" si="81"/>
        <v>0.99979295159999992</v>
      </c>
      <c r="Q404" s="4">
        <f t="shared" si="81"/>
        <v>0.99975509300000009</v>
      </c>
      <c r="R404" s="4">
        <f t="shared" si="81"/>
        <v>0.99976162499999999</v>
      </c>
      <c r="S404" s="10"/>
    </row>
    <row r="405" spans="1:19" ht="30" x14ac:dyDescent="0.25">
      <c r="A405" s="5" t="s">
        <v>306</v>
      </c>
      <c r="B405" s="5">
        <v>201</v>
      </c>
      <c r="C405" s="5" t="s">
        <v>574</v>
      </c>
      <c r="D405" s="5" t="s">
        <v>552</v>
      </c>
      <c r="E405" s="37" t="s">
        <v>575</v>
      </c>
      <c r="F405" s="5" t="s">
        <v>363</v>
      </c>
      <c r="G405" s="4">
        <f>1-G221-G222</f>
        <v>0.99983939220000007</v>
      </c>
      <c r="H405" s="4">
        <f t="shared" ref="H405:R405" si="82">1-H221-H222</f>
        <v>0.99984178960000003</v>
      </c>
      <c r="I405" s="4">
        <f t="shared" si="82"/>
        <v>0.99984321789999997</v>
      </c>
      <c r="J405" s="4">
        <f t="shared" si="82"/>
        <v>0.99984500409999999</v>
      </c>
      <c r="K405" s="4">
        <f t="shared" si="82"/>
        <v>0.99983621439999992</v>
      </c>
      <c r="L405" s="4">
        <f t="shared" si="82"/>
        <v>0.99983596109999995</v>
      </c>
      <c r="M405" s="4">
        <f t="shared" si="82"/>
        <v>0.99983180830000007</v>
      </c>
      <c r="N405" s="4">
        <f t="shared" si="82"/>
        <v>0.99984071050000001</v>
      </c>
      <c r="O405" s="4">
        <f t="shared" si="82"/>
        <v>0.99981030479999999</v>
      </c>
      <c r="P405" s="4">
        <f t="shared" si="82"/>
        <v>0.99979295159999992</v>
      </c>
      <c r="Q405" s="4">
        <f t="shared" si="82"/>
        <v>0.99975509300000009</v>
      </c>
      <c r="R405" s="4">
        <f t="shared" si="82"/>
        <v>0.99976162499999999</v>
      </c>
      <c r="S405" s="10"/>
    </row>
    <row r="406" spans="1:19" ht="30" x14ac:dyDescent="0.25">
      <c r="A406" s="5" t="s">
        <v>306</v>
      </c>
      <c r="B406" s="5">
        <v>203</v>
      </c>
      <c r="C406" s="5" t="s">
        <v>368</v>
      </c>
      <c r="D406" s="5" t="s">
        <v>130</v>
      </c>
      <c r="E406" s="37" t="s">
        <v>369</v>
      </c>
      <c r="F406" s="5" t="s">
        <v>363</v>
      </c>
      <c r="G406" s="4">
        <f t="shared" ref="G406:R409" si="83">1-G223</f>
        <v>0.99997416120000004</v>
      </c>
      <c r="H406" s="4">
        <f t="shared" si="83"/>
        <v>0.99997076380000005</v>
      </c>
      <c r="I406" s="4">
        <f t="shared" si="83"/>
        <v>0.99997162080000002</v>
      </c>
      <c r="J406" s="4">
        <f t="shared" si="83"/>
        <v>0.99998147469999998</v>
      </c>
      <c r="K406" s="4">
        <f t="shared" si="83"/>
        <v>0.99997733099999997</v>
      </c>
      <c r="L406" s="4">
        <f t="shared" si="83"/>
        <v>0.99997744489999996</v>
      </c>
      <c r="M406" s="4">
        <f t="shared" si="83"/>
        <v>0.99993262260000004</v>
      </c>
      <c r="N406" s="4">
        <f t="shared" si="83"/>
        <v>0.9999402758</v>
      </c>
      <c r="O406" s="4">
        <f t="shared" si="83"/>
        <v>0.99993081780000004</v>
      </c>
      <c r="P406" s="4">
        <f t="shared" si="83"/>
        <v>0.99991519419999997</v>
      </c>
      <c r="Q406" s="4">
        <f t="shared" si="83"/>
        <v>0.99991900889999996</v>
      </c>
      <c r="R406" s="4">
        <f t="shared" si="83"/>
        <v>0.99991446429999997</v>
      </c>
      <c r="S406" s="10"/>
    </row>
    <row r="407" spans="1:19" ht="30" x14ac:dyDescent="0.25">
      <c r="A407" s="5" t="s">
        <v>306</v>
      </c>
      <c r="B407" s="5">
        <v>205</v>
      </c>
      <c r="C407" s="5" t="s">
        <v>576</v>
      </c>
      <c r="D407" s="5" t="s">
        <v>552</v>
      </c>
      <c r="E407" s="37" t="s">
        <v>577</v>
      </c>
      <c r="F407" s="5" t="s">
        <v>363</v>
      </c>
      <c r="G407" s="4">
        <f t="shared" si="83"/>
        <v>0.99992207300000002</v>
      </c>
      <c r="H407" s="4">
        <f t="shared" si="83"/>
        <v>0.99993113659999999</v>
      </c>
      <c r="I407" s="4">
        <f t="shared" si="83"/>
        <v>0.99992779759999995</v>
      </c>
      <c r="J407" s="4">
        <f t="shared" si="83"/>
        <v>0.99991524180000002</v>
      </c>
      <c r="K407" s="4">
        <f t="shared" si="83"/>
        <v>0.99991259079999995</v>
      </c>
      <c r="L407" s="4">
        <f t="shared" si="83"/>
        <v>0.99990482120000002</v>
      </c>
      <c r="M407" s="4">
        <f t="shared" si="83"/>
        <v>0.99990556639999995</v>
      </c>
      <c r="N407" s="4">
        <f t="shared" si="83"/>
        <v>0.99991577880000004</v>
      </c>
      <c r="O407" s="4">
        <f t="shared" si="83"/>
        <v>0.99989748199999995</v>
      </c>
      <c r="P407" s="4">
        <f t="shared" si="83"/>
        <v>0.99986455699999999</v>
      </c>
      <c r="Q407" s="4">
        <f t="shared" si="83"/>
        <v>0.99985959800000002</v>
      </c>
      <c r="R407" s="4">
        <f t="shared" si="83"/>
        <v>0.99985234999999995</v>
      </c>
      <c r="S407" s="10"/>
    </row>
    <row r="408" spans="1:19" ht="30" x14ac:dyDescent="0.25">
      <c r="A408" s="5" t="s">
        <v>306</v>
      </c>
      <c r="B408" s="5">
        <v>206</v>
      </c>
      <c r="C408" s="5" t="s">
        <v>578</v>
      </c>
      <c r="D408" s="5" t="s">
        <v>130</v>
      </c>
      <c r="E408" s="37" t="s">
        <v>579</v>
      </c>
      <c r="F408" s="5" t="s">
        <v>363</v>
      </c>
      <c r="G408" s="4">
        <f t="shared" si="83"/>
        <v>0.99980021299999999</v>
      </c>
      <c r="H408" s="4">
        <f t="shared" si="83"/>
        <v>0.99980813899999998</v>
      </c>
      <c r="I408" s="4">
        <f t="shared" si="83"/>
        <v>0.99980950099999999</v>
      </c>
      <c r="J408" s="4">
        <f t="shared" si="83"/>
        <v>0.99980200200000002</v>
      </c>
      <c r="K408" s="4">
        <f t="shared" si="83"/>
        <v>0.99980009700000005</v>
      </c>
      <c r="L408" s="4">
        <f t="shared" si="83"/>
        <v>0.99979079100000001</v>
      </c>
      <c r="M408" s="4">
        <f t="shared" si="83"/>
        <v>0.999791769</v>
      </c>
      <c r="N408" s="4">
        <f t="shared" si="83"/>
        <v>0.99981527699999995</v>
      </c>
      <c r="O408" s="4">
        <f t="shared" si="83"/>
        <v>0.99980787999999998</v>
      </c>
      <c r="P408" s="4">
        <f t="shared" si="83"/>
        <v>0.99973720499999996</v>
      </c>
      <c r="Q408" s="4">
        <f t="shared" si="83"/>
        <v>0.99968065800000006</v>
      </c>
      <c r="R408" s="4">
        <f t="shared" si="83"/>
        <v>0.99971048799999995</v>
      </c>
      <c r="S408" s="10"/>
    </row>
    <row r="409" spans="1:19" x14ac:dyDescent="0.25">
      <c r="A409" s="5" t="s">
        <v>306</v>
      </c>
      <c r="B409" s="5">
        <v>210</v>
      </c>
      <c r="C409" s="5" t="s">
        <v>370</v>
      </c>
      <c r="D409" s="5" t="s">
        <v>116</v>
      </c>
      <c r="E409" s="37" t="s">
        <v>371</v>
      </c>
      <c r="F409" s="5" t="s">
        <v>372</v>
      </c>
      <c r="G409" s="4">
        <f t="shared" si="83"/>
        <v>0.99961717699999997</v>
      </c>
      <c r="H409" s="4">
        <f t="shared" si="83"/>
        <v>0.999605831</v>
      </c>
      <c r="I409" s="4">
        <f t="shared" si="83"/>
        <v>0.99955744999999996</v>
      </c>
      <c r="J409" s="4">
        <f t="shared" si="83"/>
        <v>0.99971188799999999</v>
      </c>
      <c r="K409" s="4">
        <f t="shared" si="83"/>
        <v>0.99965548900000001</v>
      </c>
      <c r="L409" s="4">
        <f t="shared" si="83"/>
        <v>0.99965513100000003</v>
      </c>
      <c r="M409" s="4">
        <f t="shared" si="83"/>
        <v>0.99901696399999995</v>
      </c>
      <c r="N409" s="4">
        <f t="shared" si="83"/>
        <v>0.99912005800000003</v>
      </c>
      <c r="O409" s="4">
        <f t="shared" si="83"/>
        <v>0.99903371299999999</v>
      </c>
      <c r="P409" s="4">
        <f t="shared" si="83"/>
        <v>0.99879622999999995</v>
      </c>
      <c r="Q409" s="4">
        <f t="shared" si="83"/>
        <v>0.99867238999999997</v>
      </c>
      <c r="R409" s="4">
        <f t="shared" si="83"/>
        <v>0.99865428000000001</v>
      </c>
      <c r="S409" s="10"/>
    </row>
  </sheetData>
  <mergeCells count="14">
    <mergeCell ref="G232:R232"/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226" r:id="rId1" location="2:K210+Glycation" display="CSH_v401AMTFinal_details.htm - 2:K210+Glycation" xr:uid="{00000000-0004-0000-0400-000000000000}"/>
    <hyperlink ref="E225" r:id="rId2" location="2:S206(S206N)[AGC] (1 base change)" display="CSH_v401AMTFinal_details.htm - 2:S206(S206N)[AGC] (1 base change)" xr:uid="{00000000-0004-0000-0400-000001000000}"/>
    <hyperlink ref="E224" r:id="rId3" location="2:G205(G205D)[GGG] (2 base change)" display="CSH_v401AMTFinal_details.htm - 2:G205(G205D)[GGG] (2 base change)" xr:uid="{00000000-0004-0000-0400-000002000000}"/>
    <hyperlink ref="E223" r:id="rId4" location="2:H203(H203Q)[CAT] (1 base change)" display="CSH_v401AMTFinal_details.htm - 2:H203(H203Q)[CAT] (1 base change)" xr:uid="{00000000-0004-0000-0400-000003000000}"/>
    <hyperlink ref="E222" r:id="rId5" location="2:V201(V201M)[GTC] (2 base change)" display="CSH_v401AMTFinal_details.htm - 2:V201(V201M)[GTC] (2 base change)" xr:uid="{00000000-0004-0000-0400-000004000000}"/>
    <hyperlink ref="E221" r:id="rId6" location="2:V201(V201I)[GTC] (1 base change)" display="CSH_v401AMTFinal_details.htm - 2:V201(V201I)[GTC] (1 base change)" xr:uid="{00000000-0004-0000-0400-000005000000}"/>
    <hyperlink ref="E220" r:id="rId7" location="2:S198(S198N)[AGC] (1 base change)" display="CSH_v401AMTFinal_details.htm - 2:S198(S198N)[AGC] (1 base change)" xr:uid="{00000000-0004-0000-0400-000006000000}"/>
    <hyperlink ref="E219" r:id="rId8" location="2:S196(S196N)[AGC] (1 base change)" display="CSH_v401AMTFinal_details.htm - 2:S196(S196N)[AGC] (1 base change)" xr:uid="{00000000-0004-0000-0400-000007000000}"/>
    <hyperlink ref="E218" r:id="rId9" location="2:K192+Glycation" display="CSH_v401AMTFinal_details.htm - 2:K192+Glycation" xr:uid="{00000000-0004-0000-0400-000008000000}"/>
    <hyperlink ref="E217" r:id="rId10" location="2:W191+Oxidation" display="CSH_v401AMTFinal_details.htm - 2:W191+Oxidation" xr:uid="{00000000-0004-0000-0400-000009000000}"/>
    <hyperlink ref="E216" r:id="rId11" location="2:W191+Double Oxidation" display="CSH_v401AMTFinal_details.htm - 2:W191+Double Oxidation" xr:uid="{00000000-0004-0000-0400-00000A000000}"/>
    <hyperlink ref="E215" r:id="rId12" location="2:S185(S185N)[AGC] (1 base change)" display="CSH_v401AMTFinal_details.htm - 2:S185(S185N)[AGC] (1 base change)" xr:uid="{00000000-0004-0000-0400-00000B000000}"/>
    <hyperlink ref="E214" r:id="rId13" location="2:S185(S185R)[AGC] (1 base change)" display="CSH_v401AMTFinal_details.htm - 2:S185(S185R)[AGC] (1 base change)" xr:uid="{00000000-0004-0000-0400-00000C000000}"/>
    <hyperlink ref="E213" r:id="rId14" location="2:K177+Glycation" display="CSH_v401AMTFinal_details.htm - 2:K177+Glycation" xr:uid="{00000000-0004-0000-0400-00000D000000}"/>
    <hyperlink ref="E212" r:id="rId15" location="2:V165(V165M)[GTG] (1 base change)" display="CSH_v401AMTFinal_details.htm - 2:V165(V165M)[GTG] (1 base change)" xr:uid="{00000000-0004-0000-0400-00000E000000}"/>
    <hyperlink ref="E211" r:id="rId16" location="2:G164(G164E)[GGA] (1 base change)" display="CSH_v401AMTFinal_details.htm - 2:G164(G164E)[GGA] (1 base change)" xr:uid="{00000000-0004-0000-0400-00000F000000}"/>
    <hyperlink ref="E210" r:id="rId17" location="2:K162+Glycation" display="CSH_v401AMTFinal_details.htm - 2:K162+Glycation" xr:uid="{00000000-0004-0000-0400-000010000000}"/>
    <hyperlink ref="E209" r:id="rId18" location="2:K155+Glycation" display="CSH_v401AMTFinal_details.htm - 2:K155+Glycation" xr:uid="{00000000-0004-0000-0400-000011000000}"/>
    <hyperlink ref="E208" r:id="rId19" location="2:W154+Oxidation to kynurenine" display="CSH_v401AMTFinal_details.htm - 2:W154+Oxidation to kynurenine" xr:uid="{00000000-0004-0000-0400-000012000000}"/>
    <hyperlink ref="E207" r:id="rId20" location="2:W154+Oxidation" display="CSH_v401AMTFinal_details.htm - 2:W154+Oxidation" xr:uid="{00000000-0004-0000-0400-000013000000}"/>
    <hyperlink ref="E206" r:id="rId21" location="2:W154+Double Oxidation" display="CSH_v401AMTFinal_details.htm - 2:W154+Double Oxidation" xr:uid="{00000000-0004-0000-0400-000014000000}"/>
    <hyperlink ref="E205" r:id="rId22" location="2:D144(D144G)[GAC] (1 base change)" display="CSH_v401AMTFinal_details.htm - 2:D144(D144G)[GAC] (1 base change)" xr:uid="{00000000-0004-0000-0400-000015000000}"/>
    <hyperlink ref="E204" r:id="rId23" location="2:D144+H2O loss" display="CSH_v401AMTFinal_details.htm - 2:D144+H2O loss" xr:uid="{00000000-0004-0000-0400-000016000000}"/>
    <hyperlink ref="E203" r:id="rId24" location="2:Q114+Deamidation" display="CSH_v401AMTFinal_details.htm - 2:Q114+Deamidation" xr:uid="{00000000-0004-0000-0400-000017000000}"/>
    <hyperlink ref="E202" r:id="rId25" location="2:V111(V111I)[GTC] (1 base change)" display="CSH_v401AMTFinal_details.htm - 2:V111(V111I)[GTC] (1 base change)" xr:uid="{00000000-0004-0000-0400-000018000000}"/>
    <hyperlink ref="E201" r:id="rId26" location="2:V111(V111A)[GTC] (1 base change)" display="CSH_v401AMTFinal_details.htm - 2:V111(V111A)[GTC] (1 base change)" xr:uid="{00000000-0004-0000-0400-000019000000}"/>
    <hyperlink ref="E200" r:id="rId27" location="2:V109(V109I)[GTC] (1 base change)" display="CSH_v401AMTFinal_details.htm - 2:V109(V109I)[GTC] (1 base change)" xr:uid="{00000000-0004-0000-0400-00001A000000}"/>
    <hyperlink ref="E199" r:id="rId28" location="2:K108+Glycation" display="CSH_v401AMTFinal_details.htm - 2:K108+Glycation" xr:uid="{00000000-0004-0000-0400-00001B000000}"/>
    <hyperlink ref="E198" r:id="rId29" location="2:L100+N-term clip" display="CSH_v401AMTFinal_details.htm - 2:L100+N-term clip" xr:uid="{00000000-0004-0000-0400-00001C000000}"/>
    <hyperlink ref="E197" r:id="rId30" location="2:S98+N-term clip" display="CSH_v401AMTFinal_details.htm - 2:S98+N-term clip" xr:uid="{00000000-0004-0000-0400-00001D000000}"/>
    <hyperlink ref="E196" r:id="rId31" location="2:E83(E83K)[GAG] (1 base change)" display="CSH_v401AMTFinal_details.htm - 2:E83(E83K)[GAG] (1 base change)" xr:uid="{00000000-0004-0000-0400-00001E000000}"/>
    <hyperlink ref="E195" r:id="rId32" location="2:G59(G59E)[GGG] (1 base change)" display="CSH_v401AMTFinal_details.htm - 2:G59(G59E)[GGG] (1 base change)" xr:uid="{00000000-0004-0000-0400-00001F000000}"/>
    <hyperlink ref="E194" r:id="rId33" location="2:~S54+GalNAc-3SG" display="CSH_v401AMTFinal_details.htm - 2:~S54+GalNAc-3SG" xr:uid="{00000000-0004-0000-0400-000020000000}"/>
    <hyperlink ref="E193" r:id="rId34" location="2:N53+Deamidation" display="CSH_v401AMTFinal_details.htm - 2:N53+Deamidation" xr:uid="{00000000-0004-0000-0400-000021000000}"/>
    <hyperlink ref="E192" r:id="rId35" location="2:N53(N53K)[AAC] (1 base change)" display="CSH_v401AMTFinal_details.htm - 2:N53(N53K)[AAC] (1 base change)" xr:uid="{00000000-0004-0000-0400-000022000000}"/>
    <hyperlink ref="E191" r:id="rId36" location="2:G52(G52D)[GGT] (1 base change)" display="CSH_v401AMTFinal_details.htm - 2:G52(G52D)[GGT] (1 base change)" xr:uid="{00000000-0004-0000-0400-000023000000}"/>
    <hyperlink ref="E190" r:id="rId37" location="2:L48(L48F)[CTC] (1 base change)" display="CSH_v401AMTFinal_details.htm - 2:L48(L48F)[CTC] (1 base change)" xr:uid="{00000000-0004-0000-0400-000024000000}"/>
    <hyperlink ref="E189" r:id="rId38" location="2:W37+Oxidation" display="CSH_v401AMTFinal_details.htm - 2:W37+Oxidation" xr:uid="{00000000-0004-0000-0400-000025000000}"/>
    <hyperlink ref="E188" r:id="rId39" location="2:W37+Double Oxidation" display="CSH_v401AMTFinal_details.htm - 2:W37+Double Oxidation" xr:uid="{00000000-0004-0000-0400-000026000000}"/>
    <hyperlink ref="E187" r:id="rId40" location="2:H36(H36Q)[CAC] (1 base change)" display="CSH_v401AMTFinal_details.htm - 2:H36(H36Q)[CAC] (1 base change)" xr:uid="{00000000-0004-0000-0400-000027000000}"/>
    <hyperlink ref="E186" r:id="rId41" location="2:G32+N-term clip" display="CSH_v401AMTFinal_details.htm - 2:G32+N-term clip" xr:uid="{00000000-0004-0000-0400-000028000000}"/>
    <hyperlink ref="E185" r:id="rId42" location="2:G30(G30R)[GGG] (1 base change)" display="CSH_v401AMTFinal_details.htm - 2:G30(G30R)[GGG] (1 base change)" xr:uid="{00000000-0004-0000-0400-000029000000}"/>
    <hyperlink ref="E184" r:id="rId43" location="2:N28(N28K)[AAC] (1 base change)" display="CSH_v401AMTFinal_details.htm - 2:N28(N28K)[AAC] (1 base change)" xr:uid="{00000000-0004-0000-0400-00002A000000}"/>
    <hyperlink ref="E183" r:id="rId44" location="2:G24(G24R)[GGG] (1 base change)" display="CSH_v401AMTFinal_details.htm - 2:G24(G24R)[GGG] (1 base change)" xr:uid="{00000000-0004-0000-0400-00002B000000}"/>
    <hyperlink ref="E182" r:id="rId45" location="2:R17(R17K)[AGG] (1 base change)" display="CSH_v401AMTFinal_details.htm - 2:R17(R17K)[AGG] (1 base change)" xr:uid="{00000000-0004-0000-0400-00002C000000}"/>
    <hyperlink ref="E181" r:id="rId46" location="2:P14+Hydroxylation" display="CSH_v401AMTFinal_details.htm - 2:P14+Hydroxylation" xr:uid="{00000000-0004-0000-0400-00002D000000}"/>
    <hyperlink ref="E180" r:id="rId47" location="2:~T5+GalNAc" display="CSH_v401AMTFinal_details.htm - 2:~T5+GalNAc" xr:uid="{00000000-0004-0000-0400-00002E000000}"/>
    <hyperlink ref="E179" r:id="rId48" location="2:S2+N-term clip" display="CSH_v401AMTFinal_details.htm - 2:S2+N-term clip" xr:uid="{00000000-0004-0000-0400-00002F000000}"/>
    <hyperlink ref="E178" r:id="rId49" location="2:Q1+17.0265" display="CSH_v401AMTFinal_details.htm - 2:Q1+17.0265" xr:uid="{00000000-0004-0000-0400-000030000000}"/>
    <hyperlink ref="E177" r:id="rId50" location="1:G438+Lys" display="CSH_v401AMTFinal_details.htm - 1:G438+Lys" xr:uid="{00000000-0004-0000-0400-000031000000}"/>
    <hyperlink ref="E176" r:id="rId51" location="1:G438-58.0054" display="CSH_v401AMTFinal_details.htm - 1:G438-58.0054" xr:uid="{00000000-0004-0000-0400-000032000000}"/>
    <hyperlink ref="E175" r:id="rId52" location="1:S436(S436N)[TCT] (2 base change)" display="CSH_v401AMTFinal_details.htm - 1:S436(S436N)[TCT] (2 base change)" xr:uid="{00000000-0004-0000-0400-000033000000}"/>
    <hyperlink ref="E174" r:id="rId53" location="1:N426+NH3 loss" display="CSH_v401AMTFinal_details.htm - 1:N426+NH3 loss" xr:uid="{00000000-0004-0000-0400-000034000000}"/>
    <hyperlink ref="E173" r:id="rId54" location="1:N426+Deamidation" display="CSH_v401AMTFinal_details.htm - 1:N426+Deamidation" xr:uid="{00000000-0004-0000-0400-000035000000}"/>
    <hyperlink ref="E172" r:id="rId55" location="1:M420(M420I)[ATG] (1 base change)" display="CSH_v401AMTFinal_details.htm - 1:M420(M420I)[ATG] (1 base change)" xr:uid="{00000000-0004-0000-0400-000036000000}"/>
    <hyperlink ref="E171" r:id="rId56" location="1:M420+Oxidation" display="CSH_v401AMTFinal_details.htm - 1:M420+Oxidation" xr:uid="{00000000-0004-0000-0400-000037000000}"/>
    <hyperlink ref="E170" r:id="rId57" location="1:S400(S400N)[AGC] (1 base change)" display="CSH_v401AMTFinal_details.htm - 1:S400(S400N)[AGC] (1 base change)" xr:uid="{00000000-0004-0000-0400-000038000000}"/>
    <hyperlink ref="E169" r:id="rId58" location="1:D393+H2O loss" display="CSH_v401AMTFinal_details.htm - 1:D393+H2O loss" xr:uid="{00000000-0004-0000-0400-000039000000}"/>
    <hyperlink ref="E168" r:id="rId59" location="1:M389(M389I)[ATG] (1 base change)" display="CSH_v401AMTFinal_details.htm - 1:M389(M389I)[ATG] (1 base change)" xr:uid="{00000000-0004-0000-0400-00003A000000}"/>
    <hyperlink ref="E167" r:id="rId60" location="1:K384+Glycation" display="CSH_v401AMTFinal_details.htm - 1:K384+Glycation" xr:uid="{00000000-0004-0000-0400-00003B000000}"/>
    <hyperlink ref="E166" r:id="rId61" location="1:~N382+NH3 loss" display="CSH_v401AMTFinal_details.htm - 1:~N382+NH3 loss" xr:uid="{00000000-0004-0000-0400-00003C000000}"/>
    <hyperlink ref="E165" r:id="rId62" location="1:~N376+NH3 loss" display="CSH_v401AMTFinal_details.htm - 1:~N376+NH3 loss" xr:uid="{00000000-0004-0000-0400-00003D000000}"/>
    <hyperlink ref="E164" r:id="rId63" location="1:~N376+Deamidation" display="CSH_v401AMTFinal_details.htm - 1:~N376+Deamidation" xr:uid="{00000000-0004-0000-0400-00003E000000}"/>
    <hyperlink ref="E163" r:id="rId64" location="1:S375(S375N)[AGC] (1 base change)" display="CSH_v401AMTFinal_details.htm - 1:S375(S375N)[AGC] (1 base change)" xr:uid="{00000000-0004-0000-0400-00003F000000}"/>
    <hyperlink ref="E162" r:id="rId65" location="1:A370(A370T)[GCC] (1 base change)" display="CSH_v401AMTFinal_details.htm - 1:A370(A370T)[GCC] (1 base change)" xr:uid="{00000000-0004-0000-0400-000040000000}"/>
    <hyperlink ref="E161" r:id="rId66" location="1:D368(D368N)[GAC] (1 base change)" display="CSH_v401AMTFinal_details.htm - 1:D368(D368N)[GAC] (1 base change)" xr:uid="{00000000-0004-0000-0400-000041000000}"/>
    <hyperlink ref="E160" r:id="rId67" location="1:K362+Glycation" display="CSH_v401AMTFinal_details.htm - 1:K362+Glycation" xr:uid="{00000000-0004-0000-0400-000042000000}"/>
    <hyperlink ref="E159" r:id="rId68" location="1:K362+Hydroxylation" display="CSH_v401AMTFinal_details.htm - 1:K362+Hydroxylation" xr:uid="{00000000-0004-0000-0400-000043000000}"/>
    <hyperlink ref="E158" r:id="rId69" location="1:C359(C359Y)[TGC] (1 base change)" display="CSH_v401AMTFinal_details.htm - 1:C359(C359Y)[TGC] (1 base change)" xr:uid="{00000000-0004-0000-0400-000044000000}"/>
    <hyperlink ref="E157" r:id="rId70" location="1:N353(N353K)[AAC] (1 base change)" display="CSH_v401AMTFinal_details.htm - 1:N353(N353K)[AAC] (1 base change)" xr:uid="{00000000-0004-0000-0400-000045000000}"/>
    <hyperlink ref="E156" r:id="rId71" location="1:~N353+NH3 loss" display="CSH_v401AMTFinal_details.htm - 1:~N353+NH3 loss" xr:uid="{00000000-0004-0000-0400-000046000000}"/>
    <hyperlink ref="E155" r:id="rId72" location="1:K352+Glycation" display="CSH_v401AMTFinal_details.htm - 1:K352+Glycation" xr:uid="{00000000-0004-0000-0400-000047000000}"/>
    <hyperlink ref="E154" r:id="rId73" location="1:P321+Hydroxylation" display="CSH_v401AMTFinal_details.htm - 1:P321+Hydroxylation" xr:uid="{00000000-0004-0000-0400-000048000000}"/>
    <hyperlink ref="E153" r:id="rId74" location="1:G319(G319S)[GGC] (1 base change)" display="CSH_v401AMTFinal_details.htm - 1:G319(G319S)[GGC] (1 base change)" xr:uid="{00000000-0004-0000-0400-000049000000}"/>
    <hyperlink ref="E152" r:id="rId75" location="1:K318+Glycation" display="CSH_v401AMTFinal_details.htm - 1:K318+Glycation" xr:uid="{00000000-0004-0000-0400-00004A000000}"/>
    <hyperlink ref="E151" r:id="rId76" location="1:K309+Glycation" display="CSH_v401AMTFinal_details.htm - 1:K309+Glycation" xr:uid="{00000000-0004-0000-0400-00004B000000}"/>
    <hyperlink ref="E150" r:id="rId77" location="1:N307+NH3 loss" display="CSH_v401AMTFinal_details.htm - 1:N307+NH3 loss" xr:uid="{00000000-0004-0000-0400-00004C000000}"/>
    <hyperlink ref="E149" r:id="rId78" location="1:N307+Deamidation" display="CSH_v401AMTFinal_details.htm - 1:N307+Deamidation" xr:uid="{00000000-0004-0000-0400-00004D000000}"/>
    <hyperlink ref="E148" r:id="rId79" location="1:W305+Oxidation" display="CSH_v401AMTFinal_details.htm - 1:W305+Oxidation" xr:uid="{00000000-0004-0000-0400-00004E000000}"/>
    <hyperlink ref="E147" r:id="rId80" location="1:W305+Double Oxidation" display="CSH_v401AMTFinal_details.htm - 1:W305+Double Oxidation" xr:uid="{00000000-0004-0000-0400-00004F000000}"/>
    <hyperlink ref="E146" r:id="rId81" location="1:D304+H2O loss" display="CSH_v401AMTFinal_details.htm - 1:D304+H2O loss" xr:uid="{00000000-0004-0000-0400-000050000000}"/>
    <hyperlink ref="E145" r:id="rId82" location="1:H302(H302Q)[CAC] (1 base change)" display="CSH_v401AMTFinal_details.htm - 1:H302(H302Q)[CAC] (1 base change)" xr:uid="{00000000-0004-0000-0400-000051000000}"/>
    <hyperlink ref="E144" r:id="rId83" location="1:H302+Double Oxidation" display="CSH_v401AMTFinal_details.htm - 1:H302+Double Oxidation" xr:uid="{00000000-0004-0000-0400-000052000000}"/>
    <hyperlink ref="E143" r:id="rId84" location="1:V300(V300I)[GTT] (1 base change)" display="CSH_v401AMTFinal_details.htm - 1:V300(V300I)[GTT] (1 base change)" xr:uid="{00000000-0004-0000-0400-000053000000}"/>
    <hyperlink ref="E142" r:id="rId85" location="1:V297(V297I)[GTC] (1 base change)" display="CSH_v401AMTFinal_details.htm - 1:V297(V297I)[GTC] (1 base change)" xr:uid="{00000000-0004-0000-0400-000054000000}"/>
    <hyperlink ref="E141" r:id="rId86" location="1:V297(V297A)[GTC] (1 base change)" display="CSH_v401AMTFinal_details.htm - 1:V297(V297A)[GTC] (1 base change)" xr:uid="{00000000-0004-0000-0400-000055000000}"/>
    <hyperlink ref="E140" r:id="rId87" location="1:S296(S296N)[AGC] (1 base change)" display="CSH_v401AMTFinal_details.htm - 1:S296(S296N)[AGC] (1 base change)" xr:uid="{00000000-0004-0000-0400-000056000000}"/>
    <hyperlink ref="E139" r:id="rId88" location="1:V294(V294M)[GTG] (1 base change)" display="CSH_v401AMTFinal_details.htm - 1:V294(V294M)[GTG] (1 base change)" xr:uid="{00000000-0004-0000-0400-000057000000}"/>
    <hyperlink ref="E138" r:id="rId89" location="1:N289+Unglycosylated" display="CSH_v401AMTFinal_details.htm - 1:N289+Unglycosylated" xr:uid="{00000000-0004-0000-0400-000058000000}"/>
    <hyperlink ref="E137" r:id="rId90" location="1:N289+M9" display="CSH_v401AMTFinal_details.htm - 1:N289+M9" xr:uid="{00000000-0004-0000-0400-000059000000}"/>
    <hyperlink ref="E136" r:id="rId91" location="1:N289+M8" display="CSH_v401AMTFinal_details.htm - 1:N289+M8" xr:uid="{00000000-0004-0000-0400-00005A000000}"/>
    <hyperlink ref="E135" r:id="rId92" location="1:N289+M7" display="CSH_v401AMTFinal_details.htm - 1:N289+M7" xr:uid="{00000000-0004-0000-0400-00005B000000}"/>
    <hyperlink ref="E134" r:id="rId93" location="1:N289+M6" display="CSH_v401AMTFinal_details.htm - 1:N289+M6" xr:uid="{00000000-0004-0000-0400-00005C000000}"/>
    <hyperlink ref="E133" r:id="rId94" location="1:N289+M5" display="CSH_v401AMTFinal_details.htm - 1:N289+M5" xr:uid="{00000000-0004-0000-0400-00005D000000}"/>
    <hyperlink ref="E132" r:id="rId95" location="1:N289+Gn" display="CSH_v401AMTFinal_details.htm - 1:N289+Gn" xr:uid="{00000000-0004-0000-0400-00005E000000}"/>
    <hyperlink ref="E131" r:id="rId96" location="1:N289+Deamidation" display="CSH_v401AMTFinal_details.htm - 1:N289+Deamidation" xr:uid="{00000000-0004-0000-0400-00005F000000}"/>
    <hyperlink ref="E130" r:id="rId97" location="1:N289+A3G2F" display="CSH_v401AMTFinal_details.htm - 1:N289+A3G2F" xr:uid="{00000000-0004-0000-0400-000060000000}"/>
    <hyperlink ref="E129" r:id="rId98" location="1:N289+A3G1F" display="CSH_v401AMTFinal_details.htm - 1:N289+A3G1F" xr:uid="{00000000-0004-0000-0400-000061000000}"/>
    <hyperlink ref="E128" r:id="rId99" location="1:N289+A2S2F" display="CSH_v401AMTFinal_details.htm - 1:N289+A2S2F" xr:uid="{00000000-0004-0000-0400-000062000000}"/>
    <hyperlink ref="E127" r:id="rId100" location="1:N289+A2S1G1F" display="CSH_v401AMTFinal_details.htm - 1:N289+A2S1G1F" xr:uid="{00000000-0004-0000-0400-000063000000}"/>
    <hyperlink ref="E126" r:id="rId101" location="1:N289+A2S1G0F" display="CSH_v401AMTFinal_details.htm - 1:N289+A2S1G0F" xr:uid="{00000000-0004-0000-0400-000064000000}"/>
    <hyperlink ref="E125" r:id="rId102" location="1:N289+A2G2F" display="CSH_v401AMTFinal_details.htm - 1:N289+A2G2F" xr:uid="{00000000-0004-0000-0400-000065000000}"/>
    <hyperlink ref="E124" r:id="rId103" location="1:N289+A2G2" display="CSH_v401AMTFinal_details.htm - 1:N289+A2G2" xr:uid="{00000000-0004-0000-0400-000066000000}"/>
    <hyperlink ref="E123" r:id="rId104" location="1:N289+A2G1F" display="CSH_v401AMTFinal_details.htm - 1:N289+A2G1F" xr:uid="{00000000-0004-0000-0400-000067000000}"/>
    <hyperlink ref="E122" r:id="rId105" location="1:N289+A2G1" display="CSH_v401AMTFinal_details.htm - 1:N289+A2G1" xr:uid="{00000000-0004-0000-0400-000068000000}"/>
    <hyperlink ref="E121" r:id="rId106" location="1:N289+A2G0F" display="CSH_v401AMTFinal_details.htm - 1:N289+A2G0F" xr:uid="{00000000-0004-0000-0400-000069000000}"/>
    <hyperlink ref="E120" r:id="rId107" location="1:N289+A2G0" display="CSH_v401AMTFinal_details.htm - 1:N289+A2G0" xr:uid="{00000000-0004-0000-0400-00006A000000}"/>
    <hyperlink ref="E119" r:id="rId108" location="1:N289+A1S1M5F" display="CSH_v401AMTFinal_details.htm - 1:N289+A1S1M5F" xr:uid="{00000000-0004-0000-0400-00006B000000}"/>
    <hyperlink ref="E118" r:id="rId109" location="1:N289+A1S1M5" display="CSH_v401AMTFinal_details.htm - 1:N289+A1S1M5" xr:uid="{00000000-0004-0000-0400-00006C000000}"/>
    <hyperlink ref="E117" r:id="rId110" location="1:N289+A1S1M4F" display="CSH_v401AMTFinal_details.htm - 1:N289+A1S1M4F" xr:uid="{00000000-0004-0000-0400-00006D000000}"/>
    <hyperlink ref="E116" r:id="rId111" location="1:N289+A1S1M4" display="CSH_v401AMTFinal_details.htm - 1:N289+A1S1M4" xr:uid="{00000000-0004-0000-0400-00006E000000}"/>
    <hyperlink ref="E115" r:id="rId112" location="1:N289+A1S1F" display="CSH_v401AMTFinal_details.htm - 1:N289+A1S1F" xr:uid="{00000000-0004-0000-0400-00006F000000}"/>
    <hyperlink ref="E114" r:id="rId113" location="1:N289+A1S1" display="CSH_v401AMTFinal_details.htm - 1:N289+A1S1" xr:uid="{00000000-0004-0000-0400-000070000000}"/>
    <hyperlink ref="E113" r:id="rId114" location="1:N289+A1G1M5F" display="CSH_v401AMTFinal_details.htm - 1:N289+A1G1M5F" xr:uid="{00000000-0004-0000-0400-000071000000}"/>
    <hyperlink ref="E112" r:id="rId115" location="1:N289+A1G1M5" display="CSH_v401AMTFinal_details.htm - 1:N289+A1G1M5" xr:uid="{00000000-0004-0000-0400-000072000000}"/>
    <hyperlink ref="E111" r:id="rId116" location="1:N289+A1G1M4F" display="CSH_v401AMTFinal_details.htm - 1:N289+A1G1M4F" xr:uid="{00000000-0004-0000-0400-000073000000}"/>
    <hyperlink ref="E110" r:id="rId117" location="1:N289+A1G1M4" display="CSH_v401AMTFinal_details.htm - 1:N289+A1G1M4" xr:uid="{00000000-0004-0000-0400-000074000000}"/>
    <hyperlink ref="E109" r:id="rId118" location="1:N289+A1G1F" display="CSH_v401AMTFinal_details.htm - 1:N289+A1G1F" xr:uid="{00000000-0004-0000-0400-000075000000}"/>
    <hyperlink ref="E108" r:id="rId119" location="1:N289+A1G1" display="CSH_v401AMTFinal_details.htm - 1:N289+A1G1" xr:uid="{00000000-0004-0000-0400-000076000000}"/>
    <hyperlink ref="E107" r:id="rId120" location="1:N289+A1G0M5F" display="CSH_v401AMTFinal_details.htm - 1:N289+A1G0M5F" xr:uid="{00000000-0004-0000-0400-000077000000}"/>
    <hyperlink ref="E106" r:id="rId121" location="1:N289+A1G0M5" display="CSH_v401AMTFinal_details.htm - 1:N289+A1G0M5" xr:uid="{00000000-0004-0000-0400-000078000000}"/>
    <hyperlink ref="E105" r:id="rId122" location="1:N289+A1G0M4" display="CSH_v401AMTFinal_details.htm - 1:N289+A1G0M4" xr:uid="{00000000-0004-0000-0400-000079000000}"/>
    <hyperlink ref="E104" r:id="rId123" location="1:N289+A1G0F" display="CSH_v401AMTFinal_details.htm - 1:N289+A1G0F" xr:uid="{00000000-0004-0000-0400-00007A000000}"/>
    <hyperlink ref="E103" r:id="rId124" location="1:N289+A1G0" display="CSH_v401AMTFinal_details.htm - 1:N289+A1G0" xr:uid="{00000000-0004-0000-0400-00007B000000}"/>
    <hyperlink ref="E102" r:id="rId125" location="1:~K280+Glycation" display="CSH_v401AMTFinal_details.htm - 1:~K280+Glycation" xr:uid="{00000000-0004-0000-0400-00007C000000}"/>
    <hyperlink ref="E101" r:id="rId126" location="1:W269+Double Oxidation" display="CSH_v401AMTFinal_details.htm - 1:W269+Double Oxidation" xr:uid="{00000000-0004-0000-0400-00007D000000}"/>
    <hyperlink ref="E100" r:id="rId127" location="1:N268(N268K)[AAC] (1 base change)" display="CSH_v401AMTFinal_details.htm - 1:N268(N268K)[AAC] (1 base change)" xr:uid="{00000000-0004-0000-0400-00007E000000}"/>
    <hyperlink ref="E99" r:id="rId128" location="1:D262+C-term clip" display="CSH_v401AMTFinal_details.htm - 1:D262+C-term clip" xr:uid="{00000000-0004-0000-0400-00007F000000}"/>
    <hyperlink ref="E98" r:id="rId129" location="1:S259(S259R)[AGC] (1 base change)" display="CSH_v401AMTFinal_details.htm - 1:S259(S259R)[AGC] (1 base change)" xr:uid="{00000000-0004-0000-0400-000080000000}"/>
    <hyperlink ref="E97" r:id="rId130" location="1:M244(M244I)[ATG] (1 base change)" display="CSH_v401AMTFinal_details.htm - 1:M244(M244I)[ATG] (1 base change)" xr:uid="{00000000-0004-0000-0400-000081000000}"/>
    <hyperlink ref="E96" r:id="rId131" location="1:M244+Oxidation" display="CSH_v401AMTFinal_details.htm - 1:M244+Oxidation" xr:uid="{00000000-0004-0000-0400-000082000000}"/>
    <hyperlink ref="E95" r:id="rId132" location="1:M244+Double Oxidation" display="CSH_v401AMTFinal_details.htm - 1:M244+Double Oxidation" xr:uid="{00000000-0004-0000-0400-000083000000}"/>
    <hyperlink ref="E94" r:id="rId133" location="1:D241+H2O loss" display="CSH_v401AMTFinal_details.htm - 1:D241+H2O loss" xr:uid="{00000000-0004-0000-0400-000084000000}"/>
    <hyperlink ref="E93" r:id="rId134" location="1:K240+Glycation" display="CSH_v401AMTFinal_details.htm - 1:K240+Glycation" xr:uid="{00000000-0004-0000-0400-000085000000}"/>
    <hyperlink ref="E92" r:id="rId135" location="1:K238+Glycation" display="CSH_v401AMTFinal_details.htm - 1:K238+Glycation" xr:uid="{00000000-0004-0000-0400-000086000000}"/>
    <hyperlink ref="E91" r:id="rId136" location="1:D199+H2O loss" display="CSH_v401AMTFinal_details.htm - 1:D199+H2O loss" xr:uid="{00000000-0004-0000-0400-000087000000}"/>
    <hyperlink ref="E90" r:id="rId137" location="1:T191+N-term clip" display="CSH_v401AMTFinal_details.htm - 1:T191+N-term clip" xr:uid="{00000000-0004-0000-0400-000088000000}"/>
    <hyperlink ref="E89" r:id="rId138" location="1:S161+N-term clip" display="CSH_v401AMTFinal_details.htm - 1:S161+N-term clip" xr:uid="{00000000-0004-0000-0400-000089000000}"/>
    <hyperlink ref="E88" r:id="rId139" location="1:T160+C-term clip" display="CSH_v401AMTFinal_details.htm - 1:T160+C-term clip" xr:uid="{00000000-0004-0000-0400-00008A000000}"/>
    <hyperlink ref="E87" r:id="rId140" location="1:A158+N-term clip" display="CSH_v401AMTFinal_details.htm - 1:A158+N-term clip" xr:uid="{00000000-0004-0000-0400-00008B000000}"/>
    <hyperlink ref="E86" r:id="rId141" location="1:N155(N155K)[AAC] (1 base change)" display="CSH_v401AMTFinal_details.htm - 1:N155(N155K)[AAC] (1 base change)" xr:uid="{00000000-0004-0000-0400-00008C000000}"/>
    <hyperlink ref="E85" r:id="rId142" location="1:W154+Oxidation" display="CSH_v401AMTFinal_details.htm - 1:W154+Oxidation" xr:uid="{00000000-0004-0000-0400-00008D000000}"/>
    <hyperlink ref="E84" r:id="rId143" location="1:~W154+Double Oxidation" display="CSH_v401AMTFinal_details.htm - 1:~W154+Double Oxidation" xr:uid="{00000000-0004-0000-0400-00008E000000}"/>
    <hyperlink ref="E83" r:id="rId144" location="1:V142(V142I)[GTC] (1 base change)" display="CSH_v401AMTFinal_details.htm - 1:V142(V142I)[GTC] (1 base change)" xr:uid="{00000000-0004-0000-0400-00008F000000}"/>
    <hyperlink ref="E82" r:id="rId145" location="1:C140(C140Y)[TGC] (1 base change)" display="CSH_v401AMTFinal_details.htm - 1:C140(C140Y)[TGC] (1 base change)" xr:uid="{00000000-0004-0000-0400-000090000000}"/>
    <hyperlink ref="E81" r:id="rId146" location="1:A136(A136T)[GCG] (1 base change)" display="CSH_v401AMTFinal_details.htm - 1:A136(A136T)[GCG] (1 base change)" xr:uid="{00000000-0004-0000-0400-000091000000}"/>
    <hyperlink ref="E80" r:id="rId147" location="1:T135+N-term clip" display="CSH_v401AMTFinal_details.htm - 1:T135+N-term clip" xr:uid="{00000000-0004-0000-0400-000092000000}"/>
    <hyperlink ref="E79" r:id="rId148" location="1:S134+N-term clip" display="CSH_v401AMTFinal_details.htm - 1:S134+N-term clip" xr:uid="{00000000-0004-0000-0400-000093000000}"/>
    <hyperlink ref="E78" r:id="rId149" location="1:S134(S134N)[AGC] (1 base change)" display="CSH_v401AMTFinal_details.htm - 1:S134(S134N)[AGC] (1 base change)" xr:uid="{00000000-0004-0000-0400-000094000000}"/>
    <hyperlink ref="E77" r:id="rId150" location="1:S132+N-term clip" display="CSH_v401AMTFinal_details.htm - 1:S132+N-term clip" xr:uid="{00000000-0004-0000-0400-000095000000}"/>
    <hyperlink ref="E76" r:id="rId151" location="1:T131+N-term clip" display="CSH_v401AMTFinal_details.htm - 1:T131+N-term clip" xr:uid="{00000000-0004-0000-0400-000096000000}"/>
    <hyperlink ref="E75" r:id="rId152" location="1:R129(R129K)[AGG] (1 base change)" display="CSH_v401AMTFinal_details.htm - 1:R129(R129K)[AGG] (1 base change)" xr:uid="{00000000-0004-0000-0400-000097000000}"/>
    <hyperlink ref="E74" r:id="rId153" location="1:C127(C127Y)[TGC] (1 base change)" display="CSH_v401AMTFinal_details.htm - 1:C127(C127Y)[TGC] (1 base change)" xr:uid="{00000000-0004-0000-0400-000098000000}"/>
    <hyperlink ref="E73" r:id="rId154" location="1:C127+C-term clip" display="CSH_v401AMTFinal_details.htm - 1:C127+C-term clip" xr:uid="{00000000-0004-0000-0400-000099000000}"/>
    <hyperlink ref="E72" r:id="rId155" location="1:F122(F122Y)[TTC] (1 base change)" display="CSH_v401AMTFinal_details.htm - 1:F122(F122Y)[TTC] (1 base change)" xr:uid="{00000000-0004-0000-0400-00009A000000}"/>
    <hyperlink ref="E71" r:id="rId156" location="1:V121(V121I)[GTC] (1 base change)" display="CSH_v401AMTFinal_details.htm - 1:V121(V121I)[GTC] (1 base change)" xr:uid="{00000000-0004-0000-0400-00009B000000}"/>
    <hyperlink ref="E70" r:id="rId157" location="1:~S120+GalNAc-3SG" display="CSH_v401AMTFinal_details.htm - 1:~S120+GalNAc-3SG" xr:uid="{00000000-0004-0000-0400-00009C000000}"/>
    <hyperlink ref="E69" r:id="rId158" location="1:K117+Hydroxylation" display="CSH_v401AMTFinal_details.htm - 1:K117+Hydroxylation" xr:uid="{00000000-0004-0000-0400-00009D000000}"/>
    <hyperlink ref="E68" r:id="rId159" location="1:T107+N-term clip" display="CSH_v401AMTFinal_details.htm - 1:T107+N-term clip" xr:uid="{00000000-0004-0000-0400-00009E000000}"/>
    <hyperlink ref="E67" r:id="rId160" location="1:~T107+GalNAc-3SG" display="CSH_v401AMTFinal_details.htm - 1:~T107+GalNAc-3SG" xr:uid="{00000000-0004-0000-0400-00009F000000}"/>
    <hyperlink ref="E66" r:id="rId161" location="1:V68(V68I)[GTC] (1 base change)" display="CSH_v401AMTFinal_details.htm - 1:V68(V68I)[GTC] (1 base change)" xr:uid="{00000000-0004-0000-0400-0000A0000000}"/>
    <hyperlink ref="E65" r:id="rId162" location="1:R67(R67Q)[CGA] (1 base change)" display="CSH_v401AMTFinal_details.htm - 1:R67(R67Q)[CGA] (1 base change)" xr:uid="{00000000-0004-0000-0400-0000A1000000}"/>
    <hyperlink ref="E64" r:id="rId163" location="1:K65+Glycation" display="CSH_v401AMTFinal_details.htm - 1:K65+Glycation" xr:uid="{00000000-0004-0000-0400-0000A2000000}"/>
    <hyperlink ref="E63" r:id="rId164" location="1:N59(N59K)[AAC] (1 base change)" display="CSH_v401AMTFinal_details.htm - 1:N59(N59K)[AAC] (1 base change)" xr:uid="{00000000-0004-0000-0400-0000A3000000}"/>
    <hyperlink ref="E62" r:id="rId165" location="1:G56+N-term clip" display="CSH_v401AMTFinal_details.htm - 1:G56+N-term clip" xr:uid="{00000000-0004-0000-0400-0000A4000000}"/>
    <hyperlink ref="E61" r:id="rId166" location="1:G56(G56R)[GGG] (1 base change)" display="CSH_v401AMTFinal_details.htm - 1:G56(G56R)[GGG] (1 base change)" xr:uid="{00000000-0004-0000-0400-0000A5000000}"/>
    <hyperlink ref="E60" r:id="rId167" location="1:S55+C-term clip" display="CSH_v401AMTFinal_details.htm - 1:S55+C-term clip" xr:uid="{00000000-0004-0000-0400-0000A6000000}"/>
    <hyperlink ref="E59" r:id="rId168" location="1:W48+Oxidation" display="CSH_v401AMTFinal_details.htm - 1:W48+Oxidation" xr:uid="{00000000-0004-0000-0400-0000A7000000}"/>
    <hyperlink ref="E58" r:id="rId169" location="1:W48+Double Oxidation" display="CSH_v401AMTFinal_details.htm - 1:W48+Double Oxidation" xr:uid="{00000000-0004-0000-0400-0000A8000000}"/>
    <hyperlink ref="E57" r:id="rId170" location="1:K44+Glycation" display="CSH_v401AMTFinal_details.htm - 1:K44+Glycation" xr:uid="{00000000-0004-0000-0400-0000A9000000}"/>
    <hyperlink ref="E56" r:id="rId171" location="1:~W37+Double Oxidation" display="CSH_v401AMTFinal_details.htm - 1:~W37+Double Oxidation" xr:uid="{00000000-0004-0000-0400-0000AA000000}"/>
    <hyperlink ref="E55" r:id="rId172" location="1:~W34+Oxidation to kynurenine" display="CSH_v401AMTFinal_details.htm - 1:~W34+Oxidation to kynurenine" xr:uid="{00000000-0004-0000-0400-0000AB000000}"/>
    <hyperlink ref="E54" r:id="rId173" location="1:~W34+Double Oxidation" display="CSH_v401AMTFinal_details.htm - 1:~W34+Double Oxidation" xr:uid="{00000000-0004-0000-0400-0000AC000000}"/>
    <hyperlink ref="E53" r:id="rId174" location="1:S31+N-term clip" display="CSH_v401AMTFinal_details.htm - 1:S31+N-term clip" xr:uid="{00000000-0004-0000-0400-0000AD000000}"/>
    <hyperlink ref="E52" r:id="rId175" location="1:S30+C-term clip" display="CSH_v401AMTFinal_details.htm - 1:S30+C-term clip" xr:uid="{00000000-0004-0000-0400-0000AE000000}"/>
    <hyperlink ref="E51" r:id="rId176" location="1:K13+Glycation" display="CSH_v401AMTFinal_details.htm - 1:K13+Glycation" xr:uid="{00000000-0004-0000-0400-0000AF000000}"/>
    <hyperlink ref="E50" r:id="rId177" location="1:Q1+17.0265" display="CSH_v401AMTFinal_details.htm - 1:Q1+17.0265" xr:uid="{00000000-0004-0000-0400-0000B0000000}"/>
    <hyperlink ref="E233" r:id="rId178" location="1:Q1+17.0265" display="CSH_v401AMTFinal_details.htm - 1:Q1+17.0265" xr:uid="{00000000-0004-0000-0400-0000B1000000}"/>
    <hyperlink ref="E234" r:id="rId179" location="1:K13+Glycation" display="CSH_v401AMTFinal_details.htm - 1:K13+Glycation" xr:uid="{00000000-0004-0000-0400-0000B2000000}"/>
    <hyperlink ref="E235" r:id="rId180" location="1:S30+C-term clip" display="CSH_v401AMTFinal_details.htm - 1:S30+C-term clip" xr:uid="{00000000-0004-0000-0400-0000B3000000}"/>
    <hyperlink ref="E236" r:id="rId181" location="1:S31+N-term clip" display="CSH_v401AMTFinal_details.htm - 1:S31+N-term clip" xr:uid="{00000000-0004-0000-0400-0000B4000000}"/>
    <hyperlink ref="E237" r:id="rId182" location="1:~W34+Double Oxidation" display="CSH_v401AMTFinal_details.htm - 1:~W34+Double Oxidation" xr:uid="{00000000-0004-0000-0400-0000B5000000}"/>
    <hyperlink ref="E238" r:id="rId183" location="1:~W34+Oxidation to kynurenine" display="CSH_v401AMTFinal_details.htm - 1:~W34+Oxidation to kynurenine" xr:uid="{00000000-0004-0000-0400-0000B6000000}"/>
    <hyperlink ref="E239" r:id="rId184" location="1:~W37+Double Oxidation" display="CSH_v401AMTFinal_details.htm - 1:~W37+Double Oxidation" xr:uid="{00000000-0004-0000-0400-0000B7000000}"/>
    <hyperlink ref="E240" r:id="rId185" location="1:K44+Glycation" display="CSH_v401AMTFinal_details.htm - 1:K44+Glycation" xr:uid="{00000000-0004-0000-0400-0000B8000000}"/>
    <hyperlink ref="E241" r:id="rId186" location="1:W48+Double Oxidation" display="CSH_v401AMTFinal_details.htm - 1:W48+Double Oxidation" xr:uid="{00000000-0004-0000-0400-0000B9000000}"/>
    <hyperlink ref="E242" r:id="rId187" location="1:W48+Oxidation" display="CSH_v401AMTFinal_details.htm - 1:W48+Oxidation" xr:uid="{00000000-0004-0000-0400-0000BA000000}"/>
    <hyperlink ref="E243" r:id="rId188" location="1:S55+C-term clip" display="CSH_v401AMTFinal_details.htm - 1:S55+C-term clip" xr:uid="{00000000-0004-0000-0400-0000BB000000}"/>
    <hyperlink ref="E244" r:id="rId189" location="1:G56(G56R)[GGG] (1 base change)" display="CSH_v401AMTFinal_details.htm - 1:G56(G56R)[GGG] (1 base change)" xr:uid="{00000000-0004-0000-0400-0000BC000000}"/>
    <hyperlink ref="E245" r:id="rId190" location="1:G56+N-term clip" display="CSH_v401AMTFinal_details.htm - 1:G56+N-term clip" xr:uid="{00000000-0004-0000-0400-0000BD000000}"/>
    <hyperlink ref="E246" r:id="rId191" location="1:N59(N59K)[AAC] (1 base change)" display="CSH_v401AMTFinal_details.htm - 1:N59(N59K)[AAC] (1 base change)" xr:uid="{00000000-0004-0000-0400-0000BE000000}"/>
    <hyperlink ref="E247" r:id="rId192" location="1:K65+Glycation" display="CSH_v401AMTFinal_details.htm - 1:K65+Glycation" xr:uid="{00000000-0004-0000-0400-0000BF000000}"/>
    <hyperlink ref="E248" r:id="rId193" location="1:R67(R67Q)[CGA] (1 base change)" display="CSH_v401AMTFinal_details.htm - 1:R67(R67Q)[CGA] (1 base change)" xr:uid="{00000000-0004-0000-0400-0000C0000000}"/>
    <hyperlink ref="E249" r:id="rId194" location="1:V68(V68I)[GTC] (1 base change)" display="CSH_v401AMTFinal_details.htm - 1:V68(V68I)[GTC] (1 base change)" xr:uid="{00000000-0004-0000-0400-0000C1000000}"/>
    <hyperlink ref="E250" r:id="rId195" location="1:~T107+GalNAc-3SG" display="CSH_v401AMTFinal_details.htm - 1:~T107+GalNAc-3SG" xr:uid="{00000000-0004-0000-0400-0000C2000000}"/>
    <hyperlink ref="E251" r:id="rId196" location="1:T107+N-term clip" display="CSH_v401AMTFinal_details.htm - 1:T107+N-term clip" xr:uid="{00000000-0004-0000-0400-0000C3000000}"/>
    <hyperlink ref="E252" r:id="rId197" location="1:K117+Hydroxylation" display="CSH_v401AMTFinal_details.htm - 1:K117+Hydroxylation" xr:uid="{00000000-0004-0000-0400-0000C4000000}"/>
    <hyperlink ref="E253" r:id="rId198" location="1:~S120+GalNAc-3SG" display="CSH_v401AMTFinal_details.htm - 1:~S120+GalNAc-3SG" xr:uid="{00000000-0004-0000-0400-0000C5000000}"/>
    <hyperlink ref="E254" r:id="rId199" location="1:V121(V121I)[GTC] (1 base change)" display="CSH_v401AMTFinal_details.htm - 1:V121(V121I)[GTC] (1 base change)" xr:uid="{00000000-0004-0000-0400-0000C6000000}"/>
    <hyperlink ref="E255" r:id="rId200" location="1:F122(F122Y)[TTC] (1 base change)" display="CSH_v401AMTFinal_details.htm - 1:F122(F122Y)[TTC] (1 base change)" xr:uid="{00000000-0004-0000-0400-0000C7000000}"/>
    <hyperlink ref="E256" r:id="rId201" location="1:C127+C-term clip" display="CSH_v401AMTFinal_details.htm - 1:C127+C-term clip" xr:uid="{00000000-0004-0000-0400-0000C8000000}"/>
    <hyperlink ref="E257" r:id="rId202" location="1:C127(C127Y)[TGC] (1 base change)" display="CSH_v401AMTFinal_details.htm - 1:C127(C127Y)[TGC] (1 base change)" xr:uid="{00000000-0004-0000-0400-0000C9000000}"/>
    <hyperlink ref="E258" r:id="rId203" location="1:R129(R129K)[AGG] (1 base change)" display="CSH_v401AMTFinal_details.htm - 1:R129(R129K)[AGG] (1 base change)" xr:uid="{00000000-0004-0000-0400-0000CA000000}"/>
    <hyperlink ref="E259" r:id="rId204" location="1:T131+N-term clip" display="CSH_v401AMTFinal_details.htm - 1:T131+N-term clip" xr:uid="{00000000-0004-0000-0400-0000CB000000}"/>
    <hyperlink ref="E260" r:id="rId205" location="1:S132+N-term clip" display="CSH_v401AMTFinal_details.htm - 1:S132+N-term clip" xr:uid="{00000000-0004-0000-0400-0000CC000000}"/>
    <hyperlink ref="E261" r:id="rId206" location="1:S134(S134N)[AGC] (1 base change)" display="CSH_v401AMTFinal_details.htm - 1:S134(S134N)[AGC] (1 base change)" xr:uid="{00000000-0004-0000-0400-0000CD000000}"/>
    <hyperlink ref="E262" r:id="rId207" location="1:S134+N-term clip" display="CSH_v401AMTFinal_details.htm - 1:S134+N-term clip" xr:uid="{00000000-0004-0000-0400-0000CE000000}"/>
    <hyperlink ref="E263" r:id="rId208" location="1:T135+N-term clip" display="CSH_v401AMTFinal_details.htm - 1:T135+N-term clip" xr:uid="{00000000-0004-0000-0400-0000CF000000}"/>
    <hyperlink ref="E264" r:id="rId209" location="1:A136(A136T)[GCG] (1 base change)" display="CSH_v401AMTFinal_details.htm - 1:A136(A136T)[GCG] (1 base change)" xr:uid="{00000000-0004-0000-0400-0000D0000000}"/>
    <hyperlink ref="E265" r:id="rId210" location="1:C140(C140Y)[TGC] (1 base change)" display="CSH_v401AMTFinal_details.htm - 1:C140(C140Y)[TGC] (1 base change)" xr:uid="{00000000-0004-0000-0400-0000D1000000}"/>
    <hyperlink ref="E266" r:id="rId211" location="1:V142(V142I)[GTC] (1 base change)" display="CSH_v401AMTFinal_details.htm - 1:V142(V142I)[GTC] (1 base change)" xr:uid="{00000000-0004-0000-0400-0000D2000000}"/>
    <hyperlink ref="E267" r:id="rId212" location="1:~W154+Double Oxidation" display="CSH_v401AMTFinal_details.htm - 1:~W154+Double Oxidation" xr:uid="{00000000-0004-0000-0400-0000D3000000}"/>
    <hyperlink ref="E268" r:id="rId213" location="1:W154+Oxidation" display="CSH_v401AMTFinal_details.htm - 1:W154+Oxidation" xr:uid="{00000000-0004-0000-0400-0000D4000000}"/>
    <hyperlink ref="E269" r:id="rId214" location="1:N155(N155K)[AAC] (1 base change)" display="CSH_v401AMTFinal_details.htm - 1:N155(N155K)[AAC] (1 base change)" xr:uid="{00000000-0004-0000-0400-0000D5000000}"/>
    <hyperlink ref="E270" r:id="rId215" location="1:A158+N-term clip" display="CSH_v401AMTFinal_details.htm - 1:A158+N-term clip" xr:uid="{00000000-0004-0000-0400-0000D6000000}"/>
    <hyperlink ref="E271" r:id="rId216" location="1:T160+C-term clip" display="CSH_v401AMTFinal_details.htm - 1:T160+C-term clip" xr:uid="{00000000-0004-0000-0400-0000D7000000}"/>
    <hyperlink ref="E272" r:id="rId217" location="1:S161+N-term clip" display="CSH_v401AMTFinal_details.htm - 1:S161+N-term clip" xr:uid="{00000000-0004-0000-0400-0000D8000000}"/>
    <hyperlink ref="E273" r:id="rId218" location="1:T191+N-term clip" display="CSH_v401AMTFinal_details.htm - 1:T191+N-term clip" xr:uid="{00000000-0004-0000-0400-0000D9000000}"/>
    <hyperlink ref="E274" r:id="rId219" location="1:D199+H2O loss" display="CSH_v401AMTFinal_details.htm - 1:D199+H2O loss" xr:uid="{00000000-0004-0000-0400-0000DA000000}"/>
    <hyperlink ref="E275" r:id="rId220" location="1:K238+Glycation" display="CSH_v401AMTFinal_details.htm - 1:K238+Glycation" xr:uid="{00000000-0004-0000-0400-0000DB000000}"/>
    <hyperlink ref="E276" r:id="rId221" location="1:K240+Glycation" display="CSH_v401AMTFinal_details.htm - 1:K240+Glycation" xr:uid="{00000000-0004-0000-0400-0000DC000000}"/>
    <hyperlink ref="E277" r:id="rId222" location="1:D241+H2O loss" display="CSH_v401AMTFinal_details.htm - 1:D241+H2O loss" xr:uid="{00000000-0004-0000-0400-0000DD000000}"/>
    <hyperlink ref="E278" r:id="rId223" location="1:M244+Double Oxidation" display="CSH_v401AMTFinal_details.htm - 1:M244+Double Oxidation" xr:uid="{00000000-0004-0000-0400-0000DE000000}"/>
    <hyperlink ref="E279" r:id="rId224" location="1:M244+Oxidation" display="CSH_v401AMTFinal_details.htm - 1:M244+Oxidation" xr:uid="{00000000-0004-0000-0400-0000DF000000}"/>
    <hyperlink ref="E280" r:id="rId225" location="1:M244(M244I)[ATG] (1 base change)" display="CSH_v401AMTFinal_details.htm - 1:M244(M244I)[ATG] (1 base change)" xr:uid="{00000000-0004-0000-0400-0000E0000000}"/>
    <hyperlink ref="E281" r:id="rId226" location="1:S259(S259R)[AGC] (1 base change)" display="CSH_v401AMTFinal_details.htm - 1:S259(S259R)[AGC] (1 base change)" xr:uid="{00000000-0004-0000-0400-0000E1000000}"/>
    <hyperlink ref="E282" r:id="rId227" location="1:D262+C-term clip" display="CSH_v401AMTFinal_details.htm - 1:D262+C-term clip" xr:uid="{00000000-0004-0000-0400-0000E2000000}"/>
    <hyperlink ref="E283" r:id="rId228" location="1:N268(N268K)[AAC] (1 base change)" display="CSH_v401AMTFinal_details.htm - 1:N268(N268K)[AAC] (1 base change)" xr:uid="{00000000-0004-0000-0400-0000E3000000}"/>
    <hyperlink ref="E284" r:id="rId229" location="1:W269+Double Oxidation" display="CSH_v401AMTFinal_details.htm - 1:W269+Double Oxidation" xr:uid="{00000000-0004-0000-0400-0000E4000000}"/>
    <hyperlink ref="E285" r:id="rId230" location="1:~K280+Glycation" display="CSH_v401AMTFinal_details.htm - 1:~K280+Glycation" xr:uid="{00000000-0004-0000-0400-0000E5000000}"/>
    <hyperlink ref="E286" r:id="rId231" location="1:N289+A1G0" display="CSH_v401AMTFinal_details.htm - 1:N289+A1G0" xr:uid="{00000000-0004-0000-0400-0000E6000000}"/>
    <hyperlink ref="E287" r:id="rId232" location="1:N289+A1G0F" display="CSH_v401AMTFinal_details.htm - 1:N289+A1G0F" xr:uid="{00000000-0004-0000-0400-0000E7000000}"/>
    <hyperlink ref="E288" r:id="rId233" location="1:N289+A1G0M4" display="CSH_v401AMTFinal_details.htm - 1:N289+A1G0M4" xr:uid="{00000000-0004-0000-0400-0000E8000000}"/>
    <hyperlink ref="E289" r:id="rId234" location="1:N289+A1G0M5" display="CSH_v401AMTFinal_details.htm - 1:N289+A1G0M5" xr:uid="{00000000-0004-0000-0400-0000E9000000}"/>
    <hyperlink ref="E290" r:id="rId235" location="1:N289+A1G0M5F" display="CSH_v401AMTFinal_details.htm - 1:N289+A1G0M5F" xr:uid="{00000000-0004-0000-0400-0000EA000000}"/>
    <hyperlink ref="E291" r:id="rId236" location="1:N289+A1G1" display="CSH_v401AMTFinal_details.htm - 1:N289+A1G1" xr:uid="{00000000-0004-0000-0400-0000EB000000}"/>
    <hyperlink ref="E292" r:id="rId237" location="1:N289+A1G1F" display="CSH_v401AMTFinal_details.htm - 1:N289+A1G1F" xr:uid="{00000000-0004-0000-0400-0000EC000000}"/>
    <hyperlink ref="E293" r:id="rId238" location="1:N289+A1G1M4" display="CSH_v401AMTFinal_details.htm - 1:N289+A1G1M4" xr:uid="{00000000-0004-0000-0400-0000ED000000}"/>
    <hyperlink ref="E294" r:id="rId239" location="1:N289+A1G1M4F" display="CSH_v401AMTFinal_details.htm - 1:N289+A1G1M4F" xr:uid="{00000000-0004-0000-0400-0000EE000000}"/>
    <hyperlink ref="E295" r:id="rId240" location="1:N289+A1G1M5" display="CSH_v401AMTFinal_details.htm - 1:N289+A1G1M5" xr:uid="{00000000-0004-0000-0400-0000EF000000}"/>
    <hyperlink ref="E296" r:id="rId241" location="1:N289+A1G1M5F" display="CSH_v401AMTFinal_details.htm - 1:N289+A1G1M5F" xr:uid="{00000000-0004-0000-0400-0000F0000000}"/>
    <hyperlink ref="E297" r:id="rId242" location="1:N289+A1S1" display="CSH_v401AMTFinal_details.htm - 1:N289+A1S1" xr:uid="{00000000-0004-0000-0400-0000F1000000}"/>
    <hyperlink ref="E298" r:id="rId243" location="1:N289+A1S1F" display="CSH_v401AMTFinal_details.htm - 1:N289+A1S1F" xr:uid="{00000000-0004-0000-0400-0000F2000000}"/>
    <hyperlink ref="E299" r:id="rId244" location="1:N289+A1S1M4" display="CSH_v401AMTFinal_details.htm - 1:N289+A1S1M4" xr:uid="{00000000-0004-0000-0400-0000F3000000}"/>
    <hyperlink ref="E300" r:id="rId245" location="1:N289+A1S1M4F" display="CSH_v401AMTFinal_details.htm - 1:N289+A1S1M4F" xr:uid="{00000000-0004-0000-0400-0000F4000000}"/>
    <hyperlink ref="E301" r:id="rId246" location="1:N289+A1S1M5" display="CSH_v401AMTFinal_details.htm - 1:N289+A1S1M5" xr:uid="{00000000-0004-0000-0400-0000F5000000}"/>
    <hyperlink ref="E302" r:id="rId247" location="1:N289+A1S1M5F" display="CSH_v401AMTFinal_details.htm - 1:N289+A1S1M5F" xr:uid="{00000000-0004-0000-0400-0000F6000000}"/>
    <hyperlink ref="E303" r:id="rId248" location="1:N289+A2G0" display="CSH_v401AMTFinal_details.htm - 1:N289+A2G0" xr:uid="{00000000-0004-0000-0400-0000F7000000}"/>
    <hyperlink ref="E304" r:id="rId249" location="1:N289+A2G0F" display="CSH_v401AMTFinal_details.htm - 1:N289+A2G0F" xr:uid="{00000000-0004-0000-0400-0000F8000000}"/>
    <hyperlink ref="E305" r:id="rId250" location="1:N289+A2G1" display="CSH_v401AMTFinal_details.htm - 1:N289+A2G1" xr:uid="{00000000-0004-0000-0400-0000F9000000}"/>
    <hyperlink ref="E306" r:id="rId251" location="1:N289+A2G1F" display="CSH_v401AMTFinal_details.htm - 1:N289+A2G1F" xr:uid="{00000000-0004-0000-0400-0000FA000000}"/>
    <hyperlink ref="E307" r:id="rId252" location="1:N289+A2G2" display="CSH_v401AMTFinal_details.htm - 1:N289+A2G2" xr:uid="{00000000-0004-0000-0400-0000FB000000}"/>
    <hyperlink ref="E308" r:id="rId253" location="1:N289+A2G2F" display="CSH_v401AMTFinal_details.htm - 1:N289+A2G2F" xr:uid="{00000000-0004-0000-0400-0000FC000000}"/>
    <hyperlink ref="E309" r:id="rId254" location="1:N289+A2S1G0F" display="CSH_v401AMTFinal_details.htm - 1:N289+A2S1G0F" xr:uid="{00000000-0004-0000-0400-0000FD000000}"/>
    <hyperlink ref="E310" r:id="rId255" location="1:N289+A2S1G1F" display="CSH_v401AMTFinal_details.htm - 1:N289+A2S1G1F" xr:uid="{00000000-0004-0000-0400-0000FE000000}"/>
    <hyperlink ref="E311" r:id="rId256" location="1:N289+A2S2F" display="CSH_v401AMTFinal_details.htm - 1:N289+A2S2F" xr:uid="{00000000-0004-0000-0400-0000FF000000}"/>
    <hyperlink ref="E312" r:id="rId257" location="1:N289+A3G1F" display="CSH_v401AMTFinal_details.htm - 1:N289+A3G1F" xr:uid="{00000000-0004-0000-0400-000000010000}"/>
    <hyperlink ref="E313" r:id="rId258" location="1:N289+A3G2F" display="CSH_v401AMTFinal_details.htm - 1:N289+A3G2F" xr:uid="{00000000-0004-0000-0400-000001010000}"/>
    <hyperlink ref="E314" r:id="rId259" location="1:N289+Deamidation" display="CSH_v401AMTFinal_details.htm - 1:N289+Deamidation" xr:uid="{00000000-0004-0000-0400-000002010000}"/>
    <hyperlink ref="E315" r:id="rId260" location="1:N289+Gn" display="CSH_v401AMTFinal_details.htm - 1:N289+Gn" xr:uid="{00000000-0004-0000-0400-000003010000}"/>
    <hyperlink ref="E316" r:id="rId261" location="1:N289+M5" display="CSH_v401AMTFinal_details.htm - 1:N289+M5" xr:uid="{00000000-0004-0000-0400-000004010000}"/>
    <hyperlink ref="E317" r:id="rId262" location="1:N289+M6" display="CSH_v401AMTFinal_details.htm - 1:N289+M6" xr:uid="{00000000-0004-0000-0400-000005010000}"/>
    <hyperlink ref="E318" r:id="rId263" location="1:N289+M7" display="CSH_v401AMTFinal_details.htm - 1:N289+M7" xr:uid="{00000000-0004-0000-0400-000006010000}"/>
    <hyperlink ref="E319" r:id="rId264" location="1:N289+M8" display="CSH_v401AMTFinal_details.htm - 1:N289+M8" xr:uid="{00000000-0004-0000-0400-000007010000}"/>
    <hyperlink ref="E320" r:id="rId265" location="1:N289+M9" display="CSH_v401AMTFinal_details.htm - 1:N289+M9" xr:uid="{00000000-0004-0000-0400-000008010000}"/>
    <hyperlink ref="E321" r:id="rId266" location="1:N289+Unglycosylated" display="CSH_v401AMTFinal_details.htm - 1:N289+Unglycosylated" xr:uid="{00000000-0004-0000-0400-000009010000}"/>
    <hyperlink ref="E322" r:id="rId267" location="1:V294(V294M)[GTG] (1 base change)" display="CSH_v401AMTFinal_details.htm - 1:V294(V294M)[GTG] (1 base change)" xr:uid="{00000000-0004-0000-0400-00000A010000}"/>
    <hyperlink ref="E323" r:id="rId268" location="1:S296(S296N)[AGC] (1 base change)" display="CSH_v401AMTFinal_details.htm - 1:S296(S296N)[AGC] (1 base change)" xr:uid="{00000000-0004-0000-0400-00000B010000}"/>
    <hyperlink ref="E324" r:id="rId269" location="1:V297(V297A)[GTC] (1 base change)" display="CSH_v401AMTFinal_details.htm - 1:V297(V297A)[GTC] (1 base change)" xr:uid="{00000000-0004-0000-0400-00000C010000}"/>
    <hyperlink ref="E325" r:id="rId270" location="1:V297(V297I)[GTC] (1 base change)" display="CSH_v401AMTFinal_details.htm - 1:V297(V297I)[GTC] (1 base change)" xr:uid="{00000000-0004-0000-0400-00000D010000}"/>
    <hyperlink ref="E326" r:id="rId271" location="1:V300(V300I)[GTT] (1 base change)" display="CSH_v401AMTFinal_details.htm - 1:V300(V300I)[GTT] (1 base change)" xr:uid="{00000000-0004-0000-0400-00000E010000}"/>
    <hyperlink ref="E327" r:id="rId272" location="1:H302+Double Oxidation" display="CSH_v401AMTFinal_details.htm - 1:H302+Double Oxidation" xr:uid="{00000000-0004-0000-0400-00000F010000}"/>
    <hyperlink ref="E328" r:id="rId273" location="1:H302(H302Q)[CAC] (1 base change)" display="CSH_v401AMTFinal_details.htm - 1:H302(H302Q)[CAC] (1 base change)" xr:uid="{00000000-0004-0000-0400-000010010000}"/>
    <hyperlink ref="E329" r:id="rId274" location="1:D304+H2O loss" display="CSH_v401AMTFinal_details.htm - 1:D304+H2O loss" xr:uid="{00000000-0004-0000-0400-000011010000}"/>
    <hyperlink ref="E330" r:id="rId275" location="1:W305+Double Oxidation" display="CSH_v401AMTFinal_details.htm - 1:W305+Double Oxidation" xr:uid="{00000000-0004-0000-0400-000012010000}"/>
    <hyperlink ref="E331" r:id="rId276" location="1:W305+Oxidation" display="CSH_v401AMTFinal_details.htm - 1:W305+Oxidation" xr:uid="{00000000-0004-0000-0400-000013010000}"/>
    <hyperlink ref="E332" r:id="rId277" location="1:N307+Deamidation" display="CSH_v401AMTFinal_details.htm - 1:N307+Deamidation" xr:uid="{00000000-0004-0000-0400-000014010000}"/>
    <hyperlink ref="E333" r:id="rId278" location="1:N307+NH3 loss" display="CSH_v401AMTFinal_details.htm - 1:N307+NH3 loss" xr:uid="{00000000-0004-0000-0400-000015010000}"/>
    <hyperlink ref="E334" r:id="rId279" location="1:K309+Glycation" display="CSH_v401AMTFinal_details.htm - 1:K309+Glycation" xr:uid="{00000000-0004-0000-0400-000016010000}"/>
    <hyperlink ref="E335" r:id="rId280" location="1:K318+Glycation" display="CSH_v401AMTFinal_details.htm - 1:K318+Glycation" xr:uid="{00000000-0004-0000-0400-000017010000}"/>
    <hyperlink ref="E336" r:id="rId281" location="1:G319(G319S)[GGC] (1 base change)" display="CSH_v401AMTFinal_details.htm - 1:G319(G319S)[GGC] (1 base change)" xr:uid="{00000000-0004-0000-0400-000018010000}"/>
    <hyperlink ref="E337" r:id="rId282" location="1:P321+Hydroxylation" display="CSH_v401AMTFinal_details.htm - 1:P321+Hydroxylation" xr:uid="{00000000-0004-0000-0400-000019010000}"/>
    <hyperlink ref="E338" r:id="rId283" location="1:K352+Glycation" display="CSH_v401AMTFinal_details.htm - 1:K352+Glycation" xr:uid="{00000000-0004-0000-0400-00001A010000}"/>
    <hyperlink ref="E339" r:id="rId284" location="1:~N353+NH3 loss" display="CSH_v401AMTFinal_details.htm - 1:~N353+NH3 loss" xr:uid="{00000000-0004-0000-0400-00001B010000}"/>
    <hyperlink ref="E340" r:id="rId285" location="1:N353(N353K)[AAC] (1 base change)" display="CSH_v401AMTFinal_details.htm - 1:N353(N353K)[AAC] (1 base change)" xr:uid="{00000000-0004-0000-0400-00001C010000}"/>
    <hyperlink ref="E341" r:id="rId286" location="1:C359(C359Y)[TGC] (1 base change)" display="CSH_v401AMTFinal_details.htm - 1:C359(C359Y)[TGC] (1 base change)" xr:uid="{00000000-0004-0000-0400-00001D010000}"/>
    <hyperlink ref="E342" r:id="rId287" location="1:K362+Hydroxylation" display="CSH_v401AMTFinal_details.htm - 1:K362+Hydroxylation" xr:uid="{00000000-0004-0000-0400-00001E010000}"/>
    <hyperlink ref="E343" r:id="rId288" location="1:K362+Glycation" display="CSH_v401AMTFinal_details.htm - 1:K362+Glycation" xr:uid="{00000000-0004-0000-0400-00001F010000}"/>
    <hyperlink ref="E344" r:id="rId289" location="1:D368(D368N)[GAC] (1 base change)" display="CSH_v401AMTFinal_details.htm - 1:D368(D368N)[GAC] (1 base change)" xr:uid="{00000000-0004-0000-0400-000020010000}"/>
    <hyperlink ref="E345" r:id="rId290" location="1:A370(A370T)[GCC] (1 base change)" display="CSH_v401AMTFinal_details.htm - 1:A370(A370T)[GCC] (1 base change)" xr:uid="{00000000-0004-0000-0400-000021010000}"/>
    <hyperlink ref="E346" r:id="rId291" location="1:S375(S375N)[AGC] (1 base change)" display="CSH_v401AMTFinal_details.htm - 1:S375(S375N)[AGC] (1 base change)" xr:uid="{00000000-0004-0000-0400-000022010000}"/>
    <hyperlink ref="E347" r:id="rId292" location="1:~N376+Deamidation" display="CSH_v401AMTFinal_details.htm - 1:~N376+Deamidation" xr:uid="{00000000-0004-0000-0400-000023010000}"/>
    <hyperlink ref="E348" r:id="rId293" location="1:~N376+NH3 loss" display="CSH_v401AMTFinal_details.htm - 1:~N376+NH3 loss" xr:uid="{00000000-0004-0000-0400-000024010000}"/>
    <hyperlink ref="E349" r:id="rId294" location="1:~N382+NH3 loss" display="CSH_v401AMTFinal_details.htm - 1:~N382+NH3 loss" xr:uid="{00000000-0004-0000-0400-000025010000}"/>
    <hyperlink ref="E350" r:id="rId295" location="1:K384+Glycation" display="CSH_v401AMTFinal_details.htm - 1:K384+Glycation" xr:uid="{00000000-0004-0000-0400-000026010000}"/>
    <hyperlink ref="E351" r:id="rId296" location="1:M389(M389I)[ATG] (1 base change)" display="CSH_v401AMTFinal_details.htm - 1:M389(M389I)[ATG] (1 base change)" xr:uid="{00000000-0004-0000-0400-000027010000}"/>
    <hyperlink ref="E352" r:id="rId297" location="1:D393+H2O loss" display="CSH_v401AMTFinal_details.htm - 1:D393+H2O loss" xr:uid="{00000000-0004-0000-0400-000028010000}"/>
    <hyperlink ref="E353" r:id="rId298" location="1:S400(S400N)[AGC] (1 base change)" display="CSH_v401AMTFinal_details.htm - 1:S400(S400N)[AGC] (1 base change)" xr:uid="{00000000-0004-0000-0400-000029010000}"/>
    <hyperlink ref="E354" r:id="rId299" location="1:M420+Oxidation" display="CSH_v401AMTFinal_details.htm - 1:M420+Oxidation" xr:uid="{00000000-0004-0000-0400-00002A010000}"/>
    <hyperlink ref="E355" r:id="rId300" location="1:M420(M420I)[ATG] (1 base change)" display="CSH_v401AMTFinal_details.htm - 1:M420(M420I)[ATG] (1 base change)" xr:uid="{00000000-0004-0000-0400-00002B010000}"/>
    <hyperlink ref="E356" r:id="rId301" location="1:N426+Deamidation" display="CSH_v401AMTFinal_details.htm - 1:N426+Deamidation" xr:uid="{00000000-0004-0000-0400-00002C010000}"/>
    <hyperlink ref="E357" r:id="rId302" location="1:N426+NH3 loss" display="CSH_v401AMTFinal_details.htm - 1:N426+NH3 loss" xr:uid="{00000000-0004-0000-0400-00002D010000}"/>
    <hyperlink ref="E358" r:id="rId303" location="1:S436(S436N)[TCT] (2 base change)" display="CSH_v401AMTFinal_details.htm - 1:S436(S436N)[TCT] (2 base change)" xr:uid="{00000000-0004-0000-0400-00002E010000}"/>
    <hyperlink ref="E359" r:id="rId304" location="1:G438-58.0054" display="CSH_v401AMTFinal_details.htm - 1:G438-58.0054" xr:uid="{00000000-0004-0000-0400-00002F010000}"/>
    <hyperlink ref="E360" r:id="rId305" location="1:G438+Lys" display="CSH_v401AMTFinal_details.htm - 1:G438+Lys" xr:uid="{00000000-0004-0000-0400-000030010000}"/>
    <hyperlink ref="E361" r:id="rId306" location="2:Q1+17.0265" display="CSH_v401AMTFinal_details.htm - 2:Q1+17.0265" xr:uid="{00000000-0004-0000-0400-000031010000}"/>
    <hyperlink ref="E362" r:id="rId307" location="2:S2+N-term clip" display="CSH_v401AMTFinal_details.htm - 2:S2+N-term clip" xr:uid="{00000000-0004-0000-0400-000032010000}"/>
    <hyperlink ref="E363" r:id="rId308" location="2:~T5+GalNAc" display="CSH_v401AMTFinal_details.htm - 2:~T5+GalNAc" xr:uid="{00000000-0004-0000-0400-000033010000}"/>
    <hyperlink ref="E364" r:id="rId309" location="2:P14+Hydroxylation" display="CSH_v401AMTFinal_details.htm - 2:P14+Hydroxylation" xr:uid="{00000000-0004-0000-0400-000034010000}"/>
    <hyperlink ref="E365" r:id="rId310" location="2:R17(R17K)[AGG] (1 base change)" display="CSH_v401AMTFinal_details.htm - 2:R17(R17K)[AGG] (1 base change)" xr:uid="{00000000-0004-0000-0400-000035010000}"/>
    <hyperlink ref="E366" r:id="rId311" location="2:G24(G24R)[GGG] (1 base change)" display="CSH_v401AMTFinal_details.htm - 2:G24(G24R)[GGG] (1 base change)" xr:uid="{00000000-0004-0000-0400-000036010000}"/>
    <hyperlink ref="E367" r:id="rId312" location="2:N28(N28K)[AAC] (1 base change)" display="CSH_v401AMTFinal_details.htm - 2:N28(N28K)[AAC] (1 base change)" xr:uid="{00000000-0004-0000-0400-000037010000}"/>
    <hyperlink ref="E368" r:id="rId313" location="2:G30(G30R)[GGG] (1 base change)" display="CSH_v401AMTFinal_details.htm - 2:G30(G30R)[GGG] (1 base change)" xr:uid="{00000000-0004-0000-0400-000038010000}"/>
    <hyperlink ref="E369" r:id="rId314" location="2:G32+N-term clip" display="CSH_v401AMTFinal_details.htm - 2:G32+N-term clip" xr:uid="{00000000-0004-0000-0400-000039010000}"/>
    <hyperlink ref="E370" r:id="rId315" location="2:H36(H36Q)[CAC] (1 base change)" display="CSH_v401AMTFinal_details.htm - 2:H36(H36Q)[CAC] (1 base change)" xr:uid="{00000000-0004-0000-0400-00003A010000}"/>
    <hyperlink ref="E371" r:id="rId316" location="2:W37+Double Oxidation" display="CSH_v401AMTFinal_details.htm - 2:W37+Double Oxidation" xr:uid="{00000000-0004-0000-0400-00003B010000}"/>
    <hyperlink ref="E372" r:id="rId317" location="2:W37+Oxidation" display="CSH_v401AMTFinal_details.htm - 2:W37+Oxidation" xr:uid="{00000000-0004-0000-0400-00003C010000}"/>
    <hyperlink ref="E373" r:id="rId318" location="2:L48(L48F)[CTC] (1 base change)" display="CSH_v401AMTFinal_details.htm - 2:L48(L48F)[CTC] (1 base change)" xr:uid="{00000000-0004-0000-0400-00003D010000}"/>
    <hyperlink ref="E374" r:id="rId319" location="2:G52(G52D)[GGT] (1 base change)" display="CSH_v401AMTFinal_details.htm - 2:G52(G52D)[GGT] (1 base change)" xr:uid="{00000000-0004-0000-0400-00003E010000}"/>
    <hyperlink ref="E375" r:id="rId320" location="2:N53(N53K)[AAC] (1 base change)" display="CSH_v401AMTFinal_details.htm - 2:N53(N53K)[AAC] (1 base change)" xr:uid="{00000000-0004-0000-0400-00003F010000}"/>
    <hyperlink ref="E376" r:id="rId321" location="2:N53+Deamidation" display="CSH_v401AMTFinal_details.htm - 2:N53+Deamidation" xr:uid="{00000000-0004-0000-0400-000040010000}"/>
    <hyperlink ref="E377" r:id="rId322" location="2:~S54+GalNAc-3SG" display="CSH_v401AMTFinal_details.htm - 2:~S54+GalNAc-3SG" xr:uid="{00000000-0004-0000-0400-000041010000}"/>
    <hyperlink ref="E378" r:id="rId323" location="2:G59(G59E)[GGG] (1 base change)" display="CSH_v401AMTFinal_details.htm - 2:G59(G59E)[GGG] (1 base change)" xr:uid="{00000000-0004-0000-0400-000042010000}"/>
    <hyperlink ref="E379" r:id="rId324" location="2:E83(E83K)[GAG] (1 base change)" display="CSH_v401AMTFinal_details.htm - 2:E83(E83K)[GAG] (1 base change)" xr:uid="{00000000-0004-0000-0400-000043010000}"/>
    <hyperlink ref="E380" r:id="rId325" location="2:S98+N-term clip" display="CSH_v401AMTFinal_details.htm - 2:S98+N-term clip" xr:uid="{00000000-0004-0000-0400-000044010000}"/>
    <hyperlink ref="E381" r:id="rId326" location="2:L100+N-term clip" display="CSH_v401AMTFinal_details.htm - 2:L100+N-term clip" xr:uid="{00000000-0004-0000-0400-000045010000}"/>
    <hyperlink ref="E382" r:id="rId327" location="2:K108+Glycation" display="CSH_v401AMTFinal_details.htm - 2:K108+Glycation" xr:uid="{00000000-0004-0000-0400-000046010000}"/>
    <hyperlink ref="E383" r:id="rId328" location="2:V109(V109I)[GTC] (1 base change)" display="CSH_v401AMTFinal_details.htm - 2:V109(V109I)[GTC] (1 base change)" xr:uid="{00000000-0004-0000-0400-000047010000}"/>
    <hyperlink ref="E384" r:id="rId329" location="2:V111(V111A)[GTC] (1 base change)" display="CSH_v401AMTFinal_details.htm - 2:V111(V111A)[GTC] (1 base change)" xr:uid="{00000000-0004-0000-0400-000048010000}"/>
    <hyperlink ref="E385" r:id="rId330" location="2:V111(V111I)[GTC] (1 base change)" display="CSH_v401AMTFinal_details.htm - 2:V111(V111I)[GTC] (1 base change)" xr:uid="{00000000-0004-0000-0400-000049010000}"/>
    <hyperlink ref="E386" r:id="rId331" location="2:Q114+Deamidation" display="CSH_v401AMTFinal_details.htm - 2:Q114+Deamidation" xr:uid="{00000000-0004-0000-0400-00004A010000}"/>
    <hyperlink ref="E387" r:id="rId332" location="2:D144+H2O loss" display="CSH_v401AMTFinal_details.htm - 2:D144+H2O loss" xr:uid="{00000000-0004-0000-0400-00004B010000}"/>
    <hyperlink ref="E388" r:id="rId333" location="2:D144(D144G)[GAC] (1 base change)" display="CSH_v401AMTFinal_details.htm - 2:D144(D144G)[GAC] (1 base change)" xr:uid="{00000000-0004-0000-0400-00004C010000}"/>
    <hyperlink ref="E389" r:id="rId334" location="2:W154+Double Oxidation" display="CSH_v401AMTFinal_details.htm - 2:W154+Double Oxidation" xr:uid="{00000000-0004-0000-0400-00004D010000}"/>
    <hyperlink ref="E390" r:id="rId335" location="2:W154+Oxidation" display="CSH_v401AMTFinal_details.htm - 2:W154+Oxidation" xr:uid="{00000000-0004-0000-0400-00004E010000}"/>
    <hyperlink ref="E391" r:id="rId336" location="2:W154+Oxidation to kynurenine" display="CSH_v401AMTFinal_details.htm - 2:W154+Oxidation to kynurenine" xr:uid="{00000000-0004-0000-0400-00004F010000}"/>
    <hyperlink ref="E392" r:id="rId337" location="2:K155+Glycation" display="CSH_v401AMTFinal_details.htm - 2:K155+Glycation" xr:uid="{00000000-0004-0000-0400-000050010000}"/>
    <hyperlink ref="E393" r:id="rId338" location="2:K162+Glycation" display="CSH_v401AMTFinal_details.htm - 2:K162+Glycation" xr:uid="{00000000-0004-0000-0400-000051010000}"/>
    <hyperlink ref="E394" r:id="rId339" location="2:G164(G164E)[GGA] (1 base change)" display="CSH_v401AMTFinal_details.htm - 2:G164(G164E)[GGA] (1 base change)" xr:uid="{00000000-0004-0000-0400-000052010000}"/>
    <hyperlink ref="E395" r:id="rId340" location="2:V165(V165M)[GTG] (1 base change)" display="CSH_v401AMTFinal_details.htm - 2:V165(V165M)[GTG] (1 base change)" xr:uid="{00000000-0004-0000-0400-000053010000}"/>
    <hyperlink ref="E396" r:id="rId341" location="2:K177+Glycation" display="CSH_v401AMTFinal_details.htm - 2:K177+Glycation" xr:uid="{00000000-0004-0000-0400-000054010000}"/>
    <hyperlink ref="E397" r:id="rId342" location="2:S185(S185R)[AGC] (1 base change)" display="CSH_v401AMTFinal_details.htm - 2:S185(S185R)[AGC] (1 base change)" xr:uid="{00000000-0004-0000-0400-000055010000}"/>
    <hyperlink ref="E398" r:id="rId343" location="2:S185(S185N)[AGC] (1 base change)" display="CSH_v401AMTFinal_details.htm - 2:S185(S185N)[AGC] (1 base change)" xr:uid="{00000000-0004-0000-0400-000056010000}"/>
    <hyperlink ref="E399" r:id="rId344" location="2:W191+Double Oxidation" display="CSH_v401AMTFinal_details.htm - 2:W191+Double Oxidation" xr:uid="{00000000-0004-0000-0400-000057010000}"/>
    <hyperlink ref="E400" r:id="rId345" location="2:W191+Oxidation" display="CSH_v401AMTFinal_details.htm - 2:W191+Oxidation" xr:uid="{00000000-0004-0000-0400-000058010000}"/>
    <hyperlink ref="E401" r:id="rId346" location="2:K192+Glycation" display="CSH_v401AMTFinal_details.htm - 2:K192+Glycation" xr:uid="{00000000-0004-0000-0400-000059010000}"/>
    <hyperlink ref="E402" r:id="rId347" location="2:S196(S196N)[AGC] (1 base change)" display="CSH_v401AMTFinal_details.htm - 2:S196(S196N)[AGC] (1 base change)" xr:uid="{00000000-0004-0000-0400-00005A010000}"/>
    <hyperlink ref="E403" r:id="rId348" location="2:S198(S198N)[AGC] (1 base change)" display="CSH_v401AMTFinal_details.htm - 2:S198(S198N)[AGC] (1 base change)" xr:uid="{00000000-0004-0000-0400-00005B010000}"/>
    <hyperlink ref="E404" r:id="rId349" location="2:V201(V201I)[GTC] (1 base change)" display="CSH_v401AMTFinal_details.htm - 2:V201(V201I)[GTC] (1 base change)" xr:uid="{00000000-0004-0000-0400-00005C010000}"/>
    <hyperlink ref="E405" r:id="rId350" location="2:V201(V201M)[GTC] (2 base change)" display="CSH_v401AMTFinal_details.htm - 2:V201(V201M)[GTC] (2 base change)" xr:uid="{00000000-0004-0000-0400-00005D010000}"/>
    <hyperlink ref="E406" r:id="rId351" location="2:H203(H203Q)[CAT] (1 base change)" display="CSH_v401AMTFinal_details.htm - 2:H203(H203Q)[CAT] (1 base change)" xr:uid="{00000000-0004-0000-0400-00005E010000}"/>
    <hyperlink ref="E407" r:id="rId352" location="2:G205(G205D)[GGG] (2 base change)" display="CSH_v401AMTFinal_details.htm - 2:G205(G205D)[GGG] (2 base change)" xr:uid="{00000000-0004-0000-0400-00005F010000}"/>
    <hyperlink ref="E408" r:id="rId353" location="2:S206(S206N)[AGC] (1 base change)" display="CSH_v401AMTFinal_details.htm - 2:S206(S206N)[AGC] (1 base change)" xr:uid="{00000000-0004-0000-0400-000060010000}"/>
    <hyperlink ref="E409" r:id="rId354" location="2:K210+Glycation" display="CSH_v401AMTFinal_details.htm - 2:K210+Glycation" xr:uid="{00000000-0004-0000-0400-00006101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09"/>
  <sheetViews>
    <sheetView topLeftCell="G30" zoomScaleNormal="100" workbookViewId="0">
      <selection activeCell="G233" sqref="G233"/>
    </sheetView>
  </sheetViews>
  <sheetFormatPr defaultColWidth="90.5703125" defaultRowHeight="15" x14ac:dyDescent="0.25"/>
  <cols>
    <col min="1" max="1" width="22.57031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9" width="16.7109375" customWidth="1"/>
    <col min="10" max="18" width="16.28515625" bestFit="1" customWidth="1"/>
    <col min="19" max="20" width="7" bestFit="1" customWidth="1"/>
  </cols>
  <sheetData>
    <row r="1" spans="1:1" ht="31.5" x14ac:dyDescent="0.5">
      <c r="A1" s="1" t="s">
        <v>590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8" x14ac:dyDescent="0.25">
      <c r="A33" t="s">
        <v>16</v>
      </c>
    </row>
    <row r="35" spans="1:18" x14ac:dyDescent="0.25">
      <c r="A35" s="2"/>
    </row>
    <row r="37" spans="1:18" ht="30" x14ac:dyDescent="0.25">
      <c r="A37" s="50" t="s">
        <v>17</v>
      </c>
      <c r="B37" s="51"/>
      <c r="C37" s="51"/>
      <c r="D37" s="51"/>
      <c r="E37" s="51"/>
      <c r="F37" s="52"/>
      <c r="G37" s="3" t="s">
        <v>39</v>
      </c>
      <c r="H37" s="3" t="s">
        <v>40</v>
      </c>
      <c r="I37" s="3" t="s">
        <v>41</v>
      </c>
      <c r="J37" s="3" t="s">
        <v>51</v>
      </c>
      <c r="K37" s="3" t="s">
        <v>52</v>
      </c>
      <c r="L37" s="3" t="s">
        <v>53</v>
      </c>
      <c r="M37" s="3" t="s">
        <v>63</v>
      </c>
      <c r="N37" s="3" t="s">
        <v>64</v>
      </c>
      <c r="O37" s="3" t="s">
        <v>65</v>
      </c>
      <c r="P37" s="3" t="s">
        <v>75</v>
      </c>
      <c r="Q37" s="3" t="s">
        <v>76</v>
      </c>
      <c r="R37" s="3" t="s">
        <v>77</v>
      </c>
    </row>
    <row r="38" spans="1:18" ht="30" x14ac:dyDescent="0.25">
      <c r="A38" s="50" t="s">
        <v>78</v>
      </c>
      <c r="B38" s="51"/>
      <c r="C38" s="51"/>
      <c r="D38" s="51"/>
      <c r="E38" s="51"/>
      <c r="F38" s="52"/>
      <c r="G38" s="3" t="s">
        <v>84</v>
      </c>
      <c r="H38" s="3" t="s">
        <v>84</v>
      </c>
      <c r="I38" s="3" t="s">
        <v>84</v>
      </c>
      <c r="J38" s="3" t="s">
        <v>84</v>
      </c>
      <c r="K38" s="3" t="s">
        <v>84</v>
      </c>
      <c r="L38" s="3" t="s">
        <v>84</v>
      </c>
      <c r="M38" s="3" t="s">
        <v>88</v>
      </c>
      <c r="N38" s="3" t="s">
        <v>88</v>
      </c>
      <c r="O38" s="3" t="s">
        <v>88</v>
      </c>
      <c r="P38" s="3" t="s">
        <v>88</v>
      </c>
      <c r="Q38" s="3" t="s">
        <v>88</v>
      </c>
      <c r="R38" s="3" t="s">
        <v>88</v>
      </c>
    </row>
    <row r="39" spans="1:18" x14ac:dyDescent="0.25">
      <c r="A39" s="50" t="s">
        <v>89</v>
      </c>
      <c r="B39" s="51"/>
      <c r="C39" s="51"/>
      <c r="D39" s="51"/>
      <c r="E39" s="51"/>
      <c r="F39" s="52"/>
      <c r="G39" s="3">
        <v>24</v>
      </c>
      <c r="H39" s="3">
        <v>32</v>
      </c>
      <c r="I39" s="3">
        <v>33</v>
      </c>
      <c r="J39" s="3">
        <v>24</v>
      </c>
      <c r="K39" s="3">
        <v>32</v>
      </c>
      <c r="L39" s="3">
        <v>33</v>
      </c>
      <c r="M39" s="3">
        <v>31</v>
      </c>
      <c r="N39" s="3">
        <v>32</v>
      </c>
      <c r="O39" s="3">
        <v>33</v>
      </c>
      <c r="P39" s="3">
        <v>31</v>
      </c>
      <c r="Q39" s="3">
        <v>32</v>
      </c>
      <c r="R39" s="3">
        <v>33</v>
      </c>
    </row>
    <row r="40" spans="1:18" ht="9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</row>
    <row r="41" spans="1:18" x14ac:dyDescent="0.25">
      <c r="A41" s="50" t="s">
        <v>95</v>
      </c>
      <c r="B41" s="51"/>
      <c r="C41" s="51"/>
      <c r="D41" s="51"/>
      <c r="E41" s="51"/>
      <c r="F41" s="52"/>
      <c r="G41" s="3">
        <v>205.6275</v>
      </c>
      <c r="H41" s="3">
        <v>206.72138899999999</v>
      </c>
      <c r="I41" s="3">
        <v>207.815833</v>
      </c>
      <c r="J41" s="3">
        <v>252.404167</v>
      </c>
      <c r="K41" s="3">
        <v>253.49944400000001</v>
      </c>
      <c r="L41" s="3">
        <v>254.59444400000001</v>
      </c>
      <c r="M41" s="3">
        <v>369.23777799999999</v>
      </c>
      <c r="N41" s="3">
        <v>370.332222</v>
      </c>
      <c r="O41" s="3">
        <v>371.42666700000001</v>
      </c>
      <c r="P41" s="3">
        <v>390.55388900000003</v>
      </c>
      <c r="Q41" s="3">
        <v>391.648889</v>
      </c>
      <c r="R41" s="3">
        <v>392.744167</v>
      </c>
    </row>
    <row r="42" spans="1:18" x14ac:dyDescent="0.25">
      <c r="A42" s="53" t="s">
        <v>96</v>
      </c>
      <c r="B42" s="54"/>
      <c r="C42" s="54"/>
    </row>
    <row r="43" spans="1:18" x14ac:dyDescent="0.25">
      <c r="A43" s="55"/>
      <c r="B43" s="56"/>
      <c r="C43" s="56"/>
      <c r="D43" s="50" t="s">
        <v>97</v>
      </c>
      <c r="E43" s="51"/>
      <c r="F43" s="52"/>
      <c r="G43" s="4">
        <v>0.32400000000000001</v>
      </c>
      <c r="H43" s="4">
        <v>0.29799999999999999</v>
      </c>
      <c r="I43" s="4">
        <v>0.33700000000000002</v>
      </c>
      <c r="J43" s="4">
        <v>0.316</v>
      </c>
      <c r="K43" s="4">
        <v>0.495</v>
      </c>
      <c r="L43" s="4">
        <v>0.51</v>
      </c>
      <c r="M43" s="4">
        <v>0.77800000000000002</v>
      </c>
      <c r="N43" s="4">
        <v>0.77600000000000002</v>
      </c>
      <c r="O43" s="4">
        <v>0.77500000000000002</v>
      </c>
      <c r="P43" s="4">
        <v>0.99099999999999999</v>
      </c>
      <c r="Q43" s="4">
        <v>0.97599999999999998</v>
      </c>
      <c r="R43" s="4">
        <v>0.98399999999999999</v>
      </c>
    </row>
    <row r="44" spans="1:18" x14ac:dyDescent="0.25">
      <c r="A44" s="55"/>
      <c r="B44" s="56"/>
      <c r="C44" s="56"/>
      <c r="D44" s="50" t="s">
        <v>98</v>
      </c>
      <c r="E44" s="51"/>
      <c r="F44" s="52"/>
      <c r="G44" s="4">
        <v>0.67730000000000001</v>
      </c>
      <c r="H44" s="4">
        <v>0.67949999999999999</v>
      </c>
      <c r="I44" s="4">
        <v>0.6804</v>
      </c>
      <c r="J44" s="4">
        <v>0.67079999999999995</v>
      </c>
      <c r="K44" s="4">
        <v>0.66910000000000003</v>
      </c>
      <c r="L44" s="4">
        <v>0.67720000000000002</v>
      </c>
      <c r="M44" s="4">
        <v>0.70709999999999995</v>
      </c>
      <c r="N44" s="4">
        <v>0.71150000000000002</v>
      </c>
      <c r="O44" s="4">
        <v>0.7077</v>
      </c>
      <c r="P44" s="4">
        <v>0.70599999999999996</v>
      </c>
      <c r="Q44" s="4">
        <v>0.6865</v>
      </c>
      <c r="R44" s="4">
        <v>0.69920000000000004</v>
      </c>
    </row>
    <row r="45" spans="1:18" x14ac:dyDescent="0.25">
      <c r="A45" s="55"/>
      <c r="B45" s="56"/>
      <c r="C45" s="56"/>
      <c r="D45" s="50" t="s">
        <v>99</v>
      </c>
      <c r="E45" s="51"/>
      <c r="F45" s="52"/>
      <c r="G45" s="4">
        <v>0.32250000000000001</v>
      </c>
      <c r="H45" s="4">
        <v>0.33650000000000002</v>
      </c>
      <c r="I45" s="4">
        <v>0.25790000000000002</v>
      </c>
      <c r="J45" s="4">
        <v>0.33400000000000002</v>
      </c>
      <c r="K45" s="4">
        <v>0.47899999999999998</v>
      </c>
      <c r="L45" s="4">
        <v>0.43780000000000002</v>
      </c>
      <c r="M45" s="4">
        <v>0.36899999999999999</v>
      </c>
      <c r="N45" s="4">
        <v>0.34689999999999999</v>
      </c>
      <c r="O45" s="4">
        <v>0.40039999999999998</v>
      </c>
      <c r="P45" s="4">
        <v>0.69230000000000003</v>
      </c>
      <c r="Q45" s="4">
        <v>0.70799999999999996</v>
      </c>
      <c r="R45" s="4">
        <v>0.60309999999999997</v>
      </c>
    </row>
    <row r="46" spans="1:18" x14ac:dyDescent="0.25">
      <c r="A46" s="55"/>
      <c r="B46" s="56"/>
      <c r="C46" s="56"/>
      <c r="D46" s="50" t="s">
        <v>100</v>
      </c>
      <c r="E46" s="51"/>
      <c r="F46" s="52"/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</row>
    <row r="47" spans="1:18" x14ac:dyDescent="0.25">
      <c r="A47" s="55"/>
      <c r="B47" s="56"/>
      <c r="C47" s="56"/>
      <c r="D47" s="50" t="s">
        <v>101</v>
      </c>
      <c r="E47" s="51"/>
      <c r="F47" s="52"/>
      <c r="G47" s="4">
        <v>0.46229999999999999</v>
      </c>
      <c r="H47" s="4">
        <v>0.45639999999999997</v>
      </c>
      <c r="I47" s="4">
        <v>0.46</v>
      </c>
      <c r="J47" s="4">
        <v>0.48010000000000003</v>
      </c>
      <c r="K47" s="4">
        <v>0.47949999999999998</v>
      </c>
      <c r="L47" s="4">
        <v>0.48759999999999998</v>
      </c>
      <c r="M47" s="4">
        <v>0.52600000000000002</v>
      </c>
      <c r="N47" s="4">
        <v>0.52580000000000005</v>
      </c>
      <c r="O47" s="4">
        <v>0.52810000000000001</v>
      </c>
      <c r="P47" s="4">
        <v>0.53590000000000004</v>
      </c>
      <c r="Q47" s="4">
        <v>0.5393</v>
      </c>
      <c r="R47" s="4">
        <v>0.53510000000000002</v>
      </c>
    </row>
    <row r="48" spans="1:18" x14ac:dyDescent="0.25">
      <c r="A48" s="57"/>
      <c r="B48" s="58"/>
      <c r="C48" s="58"/>
      <c r="D48" s="50" t="s">
        <v>102</v>
      </c>
      <c r="E48" s="51"/>
      <c r="F48" s="52"/>
      <c r="G48" s="3">
        <v>265</v>
      </c>
      <c r="H48" s="3">
        <v>265</v>
      </c>
      <c r="I48" s="3">
        <v>265</v>
      </c>
      <c r="J48" s="3">
        <v>265</v>
      </c>
      <c r="K48" s="3">
        <v>262</v>
      </c>
      <c r="L48" s="3">
        <v>264</v>
      </c>
      <c r="M48" s="3">
        <v>265</v>
      </c>
      <c r="N48" s="3">
        <v>265</v>
      </c>
      <c r="O48" s="3">
        <v>265</v>
      </c>
      <c r="P48" s="3">
        <v>265</v>
      </c>
      <c r="Q48" s="3">
        <v>265</v>
      </c>
      <c r="R48" s="3">
        <v>265</v>
      </c>
    </row>
    <row r="49" spans="1:20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595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8" t="s">
        <v>582</v>
      </c>
      <c r="T49" s="8" t="s">
        <v>373</v>
      </c>
    </row>
    <row r="50" spans="1:20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4">
        <v>1.62699E-2</v>
      </c>
      <c r="H50" s="4">
        <v>1.8398500000000002E-2</v>
      </c>
      <c r="I50" s="4">
        <v>1.6467200000000001E-2</v>
      </c>
      <c r="J50" s="4">
        <v>1.7258900000000001E-2</v>
      </c>
      <c r="K50" s="4">
        <v>1.45633E-2</v>
      </c>
      <c r="L50" s="4">
        <v>1.6556000000000001E-2</v>
      </c>
      <c r="M50" s="4">
        <v>5.55662E-3</v>
      </c>
      <c r="N50" s="4">
        <v>5.8175199999999996E-3</v>
      </c>
      <c r="O50" s="4">
        <v>5.9580299999999996E-3</v>
      </c>
      <c r="P50" s="4">
        <v>6.3213000000000002E-3</v>
      </c>
      <c r="Q50" s="4">
        <v>5.6606599999999997E-3</v>
      </c>
      <c r="R50" s="4">
        <v>6.0478399999999996E-3</v>
      </c>
      <c r="S50" s="39">
        <f>AVERAGE(G50:R50)</f>
        <v>1.12396475E-2</v>
      </c>
      <c r="T50" s="10">
        <f>STDEV(G50:R50)/S50</f>
        <v>0.50278210074318386</v>
      </c>
    </row>
    <row r="51" spans="1:20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4">
        <v>2.1478400000000001E-4</v>
      </c>
      <c r="H51" s="4">
        <v>1.8817500000000001E-4</v>
      </c>
      <c r="I51" s="4">
        <v>2.19576E-4</v>
      </c>
      <c r="J51" s="4">
        <v>2.30442E-4</v>
      </c>
      <c r="K51" s="4">
        <v>2.2533399999999999E-4</v>
      </c>
      <c r="L51" s="4">
        <v>1.6591699999999999E-4</v>
      </c>
      <c r="M51" s="4">
        <v>1.95828E-4</v>
      </c>
      <c r="N51" s="4">
        <v>1.82473E-4</v>
      </c>
      <c r="O51" s="4">
        <v>2.0894699999999999E-4</v>
      </c>
      <c r="P51" s="4">
        <v>2.8628200000000001E-4</v>
      </c>
      <c r="Q51" s="4">
        <v>2.75853E-4</v>
      </c>
      <c r="R51" s="4">
        <v>2.4167899999999999E-4</v>
      </c>
      <c r="S51" s="39">
        <f t="shared" ref="S51:S114" si="0">AVERAGE(G51:R51)</f>
        <v>2.1960749999999998E-4</v>
      </c>
      <c r="T51" s="10">
        <f t="shared" ref="T51:T114" si="1">STDEV(G51:R51)/S51</f>
        <v>0.16359730278794207</v>
      </c>
    </row>
    <row r="52" spans="1:20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4">
        <v>7.5165699999999998E-4</v>
      </c>
      <c r="H52" s="4">
        <v>9.0471200000000001E-4</v>
      </c>
      <c r="I52" s="4">
        <v>7.0107000000000004E-4</v>
      </c>
      <c r="J52" s="4">
        <v>3.4638600000000001E-4</v>
      </c>
      <c r="K52" s="4">
        <v>5.2656800000000004E-4</v>
      </c>
      <c r="L52" s="4">
        <v>5.55851E-4</v>
      </c>
      <c r="M52" s="4">
        <v>2.1599299999999999E-4</v>
      </c>
      <c r="N52" s="4">
        <v>2.1792099999999999E-4</v>
      </c>
      <c r="O52" s="4">
        <v>1.9637100000000001E-4</v>
      </c>
      <c r="P52" s="4">
        <v>1.3740900000000001E-4</v>
      </c>
      <c r="Q52" s="4">
        <v>2.12241E-4</v>
      </c>
      <c r="R52" s="4">
        <v>1.98987E-4</v>
      </c>
      <c r="S52" s="39">
        <f t="shared" si="0"/>
        <v>4.1376383333333343E-4</v>
      </c>
      <c r="T52" s="10">
        <f t="shared" si="1"/>
        <v>0.63653863132699273</v>
      </c>
    </row>
    <row r="53" spans="1:20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4">
        <v>2.7718700000000001E-3</v>
      </c>
      <c r="H53" s="4">
        <v>2.9206800000000002E-3</v>
      </c>
      <c r="I53" s="4">
        <v>2.4522400000000001E-3</v>
      </c>
      <c r="J53" s="4">
        <v>2.4207299999999998E-3</v>
      </c>
      <c r="K53" s="4">
        <v>3.4859299999999999E-3</v>
      </c>
      <c r="L53" s="4">
        <v>3.5743900000000002E-3</v>
      </c>
      <c r="M53" s="4">
        <v>6.63471E-4</v>
      </c>
      <c r="N53" s="4">
        <v>6.6258300000000001E-4</v>
      </c>
      <c r="O53" s="4">
        <v>6.27409E-4</v>
      </c>
      <c r="P53" s="4">
        <v>8.1652000000000005E-4</v>
      </c>
      <c r="Q53" s="4">
        <v>9.0368000000000002E-4</v>
      </c>
      <c r="R53" s="4">
        <v>9.8295099999999992E-4</v>
      </c>
      <c r="S53" s="39">
        <f t="shared" si="0"/>
        <v>1.8568711666666668E-3</v>
      </c>
      <c r="T53" s="10">
        <f t="shared" si="1"/>
        <v>0.63641792925410001</v>
      </c>
    </row>
    <row r="54" spans="1:20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4">
        <v>1.1604300000000001E-3</v>
      </c>
      <c r="H54" s="4">
        <v>9.0774599999999997E-4</v>
      </c>
      <c r="I54" s="4">
        <v>1.09369E-3</v>
      </c>
      <c r="J54" s="4">
        <v>1.2980699999999999E-3</v>
      </c>
      <c r="K54" s="4">
        <v>1.01512E-3</v>
      </c>
      <c r="L54" s="4">
        <v>7.7464500000000002E-4</v>
      </c>
      <c r="M54" s="4">
        <v>1.4300300000000001E-3</v>
      </c>
      <c r="N54" s="4">
        <v>1.3695700000000001E-3</v>
      </c>
      <c r="O54" s="4">
        <v>1.35103E-3</v>
      </c>
      <c r="P54" s="4">
        <v>1.7852899999999999E-3</v>
      </c>
      <c r="Q54" s="4">
        <v>1.8536E-3</v>
      </c>
      <c r="R54" s="4">
        <v>2.11919E-3</v>
      </c>
      <c r="S54" s="39">
        <f t="shared" si="0"/>
        <v>1.34653425E-3</v>
      </c>
      <c r="T54" s="10">
        <f t="shared" si="1"/>
        <v>0.29911795847522499</v>
      </c>
    </row>
    <row r="55" spans="1:20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4">
        <v>1.98577E-3</v>
      </c>
      <c r="H55" s="4">
        <v>1.6728800000000001E-3</v>
      </c>
      <c r="I55" s="4">
        <v>2.3088399999999999E-3</v>
      </c>
      <c r="J55" s="4">
        <v>2.22091E-3</v>
      </c>
      <c r="K55" s="4">
        <v>2.4306599999999999E-3</v>
      </c>
      <c r="L55" s="4">
        <v>1.9654799999999999E-3</v>
      </c>
      <c r="M55" s="4">
        <v>1.45429E-3</v>
      </c>
      <c r="N55" s="4">
        <v>1.57807E-3</v>
      </c>
      <c r="O55" s="4">
        <v>1.6937899999999999E-3</v>
      </c>
      <c r="P55" s="4">
        <v>1.6859500000000001E-3</v>
      </c>
      <c r="Q55" s="4">
        <v>1.6042599999999999E-3</v>
      </c>
      <c r="R55" s="4">
        <v>1.8410799999999999E-3</v>
      </c>
      <c r="S55" s="39">
        <f t="shared" si="0"/>
        <v>1.8701649999999998E-3</v>
      </c>
      <c r="T55" s="10">
        <f t="shared" si="1"/>
        <v>0.167999717835561</v>
      </c>
    </row>
    <row r="56" spans="1:20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4">
        <v>1.10289E-3</v>
      </c>
      <c r="H56" s="4">
        <v>9.4202800000000003E-4</v>
      </c>
      <c r="I56" s="4">
        <v>8.1056300000000004E-4</v>
      </c>
      <c r="J56" s="4">
        <v>1.1853300000000001E-3</v>
      </c>
      <c r="K56" s="4">
        <v>1.11892E-3</v>
      </c>
      <c r="L56" s="4">
        <v>1.1358500000000001E-3</v>
      </c>
      <c r="M56" s="4">
        <v>1.24507E-3</v>
      </c>
      <c r="N56" s="4">
        <v>8.77512E-4</v>
      </c>
      <c r="O56" s="4">
        <v>8.9478099999999998E-4</v>
      </c>
      <c r="P56" s="4">
        <v>1.49003E-3</v>
      </c>
      <c r="Q56" s="4">
        <v>1.65533E-3</v>
      </c>
      <c r="R56" s="4">
        <v>1.8496000000000001E-3</v>
      </c>
      <c r="S56" s="39">
        <f t="shared" si="0"/>
        <v>1.1923253333333333E-3</v>
      </c>
      <c r="T56" s="10">
        <f t="shared" si="1"/>
        <v>0.2712331566153357</v>
      </c>
    </row>
    <row r="57" spans="1:20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4">
        <v>4.4589899999999998E-4</v>
      </c>
      <c r="H57" s="4">
        <v>3.4828499999999999E-4</v>
      </c>
      <c r="I57" s="4">
        <v>4.2662400000000001E-4</v>
      </c>
      <c r="J57" s="4">
        <v>2.1637100000000001E-4</v>
      </c>
      <c r="K57" s="4">
        <v>4.73117E-4</v>
      </c>
      <c r="L57" s="4">
        <v>4.6568800000000002E-4</v>
      </c>
      <c r="M57" s="4">
        <v>3.1776100000000001E-4</v>
      </c>
      <c r="N57" s="4">
        <v>2.8826600000000002E-4</v>
      </c>
      <c r="O57" s="4">
        <v>3.17991E-4</v>
      </c>
      <c r="P57" s="4">
        <v>3.0565200000000001E-4</v>
      </c>
      <c r="Q57" s="4">
        <v>3.3846400000000002E-4</v>
      </c>
      <c r="R57" s="4">
        <v>3.2876500000000001E-4</v>
      </c>
      <c r="S57" s="39">
        <f t="shared" si="0"/>
        <v>3.5607358333333334E-4</v>
      </c>
      <c r="T57" s="10">
        <f t="shared" si="1"/>
        <v>0.22315501747394673</v>
      </c>
    </row>
    <row r="58" spans="1:20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4">
        <v>4.4361200000000002E-4</v>
      </c>
      <c r="H58" s="4">
        <v>3.5024699999999998E-4</v>
      </c>
      <c r="I58" s="4">
        <v>4.5089000000000001E-4</v>
      </c>
      <c r="J58" s="4">
        <v>4.1279000000000001E-4</v>
      </c>
      <c r="K58" s="4">
        <v>7.1896600000000003E-4</v>
      </c>
      <c r="L58" s="4">
        <v>9.2448499999999996E-4</v>
      </c>
      <c r="M58" s="4">
        <v>3.83249E-4</v>
      </c>
      <c r="N58" s="4">
        <v>3.28337E-4</v>
      </c>
      <c r="O58" s="4">
        <v>3.9070400000000002E-4</v>
      </c>
      <c r="P58" s="4">
        <v>6.3312700000000004E-4</v>
      </c>
      <c r="Q58" s="4">
        <v>5.8557599999999998E-4</v>
      </c>
      <c r="R58" s="4">
        <v>7.2057399999999998E-4</v>
      </c>
      <c r="S58" s="39">
        <f t="shared" si="0"/>
        <v>5.2854641666666674E-4</v>
      </c>
      <c r="T58" s="10">
        <f t="shared" si="1"/>
        <v>0.35290828822768966</v>
      </c>
    </row>
    <row r="59" spans="1:20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4">
        <v>1.03687E-4</v>
      </c>
      <c r="H59" s="4">
        <v>1.04137E-4</v>
      </c>
      <c r="I59" s="4">
        <v>1.02834E-4</v>
      </c>
      <c r="J59" s="4">
        <v>6.5350499999999997E-5</v>
      </c>
      <c r="K59" s="4">
        <v>1.17737E-4</v>
      </c>
      <c r="L59" s="4">
        <v>1.10682E-4</v>
      </c>
      <c r="M59" s="4">
        <v>8.7019099999999995E-5</v>
      </c>
      <c r="N59" s="4">
        <v>7.7009100000000001E-5</v>
      </c>
      <c r="O59" s="4">
        <v>8.55567E-5</v>
      </c>
      <c r="P59" s="4">
        <v>8.7117299999999993E-5</v>
      </c>
      <c r="Q59" s="4">
        <v>9.8596899999999998E-5</v>
      </c>
      <c r="R59" s="4">
        <v>9.1715699999999993E-5</v>
      </c>
      <c r="S59" s="39">
        <f t="shared" si="0"/>
        <v>9.4286858333333335E-5</v>
      </c>
      <c r="T59" s="10">
        <f t="shared" si="1"/>
        <v>0.15726624093937497</v>
      </c>
    </row>
    <row r="60" spans="1:20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4">
        <v>7.8127200000000006E-5</v>
      </c>
      <c r="H60" s="4">
        <v>7.8332999999999997E-5</v>
      </c>
      <c r="I60" s="4">
        <v>6.2236600000000006E-5</v>
      </c>
      <c r="J60" s="4">
        <v>9.0517099999999994E-5</v>
      </c>
      <c r="K60" s="4">
        <v>8.0787900000000006E-5</v>
      </c>
      <c r="L60" s="4">
        <v>7.7956199999999997E-5</v>
      </c>
      <c r="M60" s="4">
        <v>1.6479099999999999E-5</v>
      </c>
      <c r="N60" s="4">
        <v>2.8088900000000001E-6</v>
      </c>
      <c r="O60" s="38">
        <v>6.69285E-7</v>
      </c>
      <c r="P60" s="4">
        <v>4.3321100000000001E-5</v>
      </c>
      <c r="Q60" s="4">
        <v>4.4261600000000003E-5</v>
      </c>
      <c r="R60" s="4">
        <v>1.75346E-5</v>
      </c>
      <c r="S60" s="39">
        <f t="shared" si="0"/>
        <v>4.9419381249999997E-5</v>
      </c>
      <c r="T60" s="10">
        <f t="shared" si="1"/>
        <v>0.66907338660967941</v>
      </c>
    </row>
    <row r="61" spans="1:20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4">
        <v>5.0702899999999999E-5</v>
      </c>
      <c r="H61" s="4">
        <v>4.4960099999999997E-5</v>
      </c>
      <c r="I61" s="4">
        <v>4.9023500000000003E-5</v>
      </c>
      <c r="J61" s="4">
        <v>5.4206999999999998E-5</v>
      </c>
      <c r="K61" s="4">
        <v>5.3842699999999999E-5</v>
      </c>
      <c r="L61" s="4">
        <v>5.4724900000000002E-5</v>
      </c>
      <c r="M61" s="4">
        <v>2.3637000000000001E-5</v>
      </c>
      <c r="N61" s="4">
        <v>1.5788299999999999E-5</v>
      </c>
      <c r="O61" s="4">
        <v>1.76133E-5</v>
      </c>
      <c r="P61" s="4">
        <v>2.47152E-5</v>
      </c>
      <c r="Q61" s="4">
        <v>3.1780699999999999E-5</v>
      </c>
      <c r="R61" s="4">
        <v>3.20005E-5</v>
      </c>
      <c r="S61" s="39">
        <f t="shared" si="0"/>
        <v>3.7749675E-5</v>
      </c>
      <c r="T61" s="10">
        <f t="shared" si="1"/>
        <v>0.39858751544843329</v>
      </c>
    </row>
    <row r="62" spans="1:20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4">
        <v>1.2464400000000001E-4</v>
      </c>
      <c r="H62" s="4">
        <v>1.2838699999999999E-4</v>
      </c>
      <c r="I62" s="4">
        <v>1.07767E-4</v>
      </c>
      <c r="J62" s="4">
        <v>7.9754199999999996E-5</v>
      </c>
      <c r="K62" s="4">
        <v>1.08898E-4</v>
      </c>
      <c r="L62" s="4">
        <v>1.0774E-4</v>
      </c>
      <c r="M62" s="4">
        <v>8.8355400000000005E-5</v>
      </c>
      <c r="N62" s="4">
        <v>7.9730500000000005E-5</v>
      </c>
      <c r="O62" s="4">
        <v>7.0046099999999993E-5</v>
      </c>
      <c r="P62" s="4">
        <v>7.9890900000000004E-5</v>
      </c>
      <c r="Q62" s="4">
        <v>1.02495E-4</v>
      </c>
      <c r="R62" s="4">
        <v>8.8799200000000002E-5</v>
      </c>
      <c r="S62" s="39">
        <f t="shared" si="0"/>
        <v>9.7208941666666662E-5</v>
      </c>
      <c r="T62" s="10">
        <f t="shared" si="1"/>
        <v>0.19391631921501304</v>
      </c>
    </row>
    <row r="63" spans="1:20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4">
        <v>8.6604699999999994E-5</v>
      </c>
      <c r="H63" s="4">
        <v>8.4598999999999994E-5</v>
      </c>
      <c r="I63" s="4">
        <v>8.0357800000000005E-5</v>
      </c>
      <c r="J63" s="4">
        <v>4.9721100000000001E-5</v>
      </c>
      <c r="K63" s="4">
        <v>8.5240499999999998E-5</v>
      </c>
      <c r="L63" s="4">
        <v>8.28061E-5</v>
      </c>
      <c r="M63" s="4">
        <v>4.2218000000000001E-5</v>
      </c>
      <c r="N63" s="4">
        <v>3.5024300000000003E-5</v>
      </c>
      <c r="O63" s="4">
        <v>3.9369999999999997E-5</v>
      </c>
      <c r="P63" s="4">
        <v>4.3136300000000002E-5</v>
      </c>
      <c r="Q63" s="4">
        <v>5.1162400000000003E-5</v>
      </c>
      <c r="R63" s="4">
        <v>4.4472299999999998E-5</v>
      </c>
      <c r="S63" s="39">
        <f t="shared" si="0"/>
        <v>6.0392708333333354E-5</v>
      </c>
      <c r="T63" s="10">
        <f t="shared" si="1"/>
        <v>0.35152201742486999</v>
      </c>
    </row>
    <row r="64" spans="1:20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4">
        <v>4.0013199999999998E-4</v>
      </c>
      <c r="H64" s="4">
        <v>3.74638E-4</v>
      </c>
      <c r="I64" s="4">
        <v>3.7885799999999998E-4</v>
      </c>
      <c r="J64" s="4">
        <v>1.69185E-4</v>
      </c>
      <c r="K64" s="4">
        <v>3.97523E-4</v>
      </c>
      <c r="L64" s="4">
        <v>3.8718900000000002E-4</v>
      </c>
      <c r="M64" s="4">
        <v>2.3144100000000001E-4</v>
      </c>
      <c r="N64" s="4">
        <v>2.0194399999999999E-4</v>
      </c>
      <c r="O64" s="4">
        <v>2.1720800000000001E-4</v>
      </c>
      <c r="P64" s="4">
        <v>2.3144499999999999E-4</v>
      </c>
      <c r="Q64" s="4">
        <v>2.4846200000000002E-4</v>
      </c>
      <c r="R64" s="4">
        <v>2.33761E-4</v>
      </c>
      <c r="S64" s="39">
        <f t="shared" si="0"/>
        <v>2.8931549999999996E-4</v>
      </c>
      <c r="T64" s="10">
        <f t="shared" si="1"/>
        <v>0.30842223880488534</v>
      </c>
    </row>
    <row r="65" spans="1:20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4">
        <v>8.4766399999999995E-5</v>
      </c>
      <c r="H65" s="4">
        <v>7.65637E-5</v>
      </c>
      <c r="I65" s="4">
        <v>1.78932E-4</v>
      </c>
      <c r="J65" s="4">
        <v>6.3492700000000003E-5</v>
      </c>
      <c r="K65" s="4">
        <v>7.0802800000000006E-5</v>
      </c>
      <c r="L65" s="4">
        <v>7.9460000000000002E-5</v>
      </c>
      <c r="M65" s="4">
        <v>5.4396499999999999E-4</v>
      </c>
      <c r="N65" s="4">
        <v>1.3701100000000001E-4</v>
      </c>
      <c r="O65" s="4">
        <v>2.2272000000000001E-4</v>
      </c>
      <c r="P65" s="4">
        <v>1.07964E-4</v>
      </c>
      <c r="Q65" s="4">
        <v>7.4202200000000006E-5</v>
      </c>
      <c r="R65" s="4">
        <v>6.53829E-5</v>
      </c>
      <c r="S65" s="39">
        <f t="shared" si="0"/>
        <v>1.42105225E-4</v>
      </c>
      <c r="T65" s="10">
        <f t="shared" si="1"/>
        <v>0.95786191835269552</v>
      </c>
    </row>
    <row r="66" spans="1:20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4">
        <v>1.0322700000000001E-4</v>
      </c>
      <c r="H66" s="4">
        <v>1.02181E-4</v>
      </c>
      <c r="I66" s="4">
        <v>2.1616800000000001E-4</v>
      </c>
      <c r="J66" s="4">
        <v>8.52103E-5</v>
      </c>
      <c r="K66" s="4">
        <v>8.6048699999999995E-5</v>
      </c>
      <c r="L66" s="4">
        <v>8.9648700000000001E-5</v>
      </c>
      <c r="M66" s="4">
        <v>5.1199800000000005E-4</v>
      </c>
      <c r="N66" s="4">
        <v>1.32244E-4</v>
      </c>
      <c r="O66" s="4">
        <v>2.2257000000000001E-4</v>
      </c>
      <c r="P66" s="4">
        <v>1.1487E-4</v>
      </c>
      <c r="Q66" s="4">
        <v>6.9600100000000005E-5</v>
      </c>
      <c r="R66" s="4">
        <v>6.7251700000000005E-5</v>
      </c>
      <c r="S66" s="39">
        <f t="shared" si="0"/>
        <v>1.5008479166666669E-4</v>
      </c>
      <c r="T66" s="10">
        <f t="shared" si="1"/>
        <v>0.83304911387281777</v>
      </c>
    </row>
    <row r="67" spans="1:20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4">
        <v>2.8172000000000001E-4</v>
      </c>
      <c r="H67" s="4">
        <v>2.6258599999999998E-4</v>
      </c>
      <c r="I67" s="4">
        <v>2.8899500000000001E-4</v>
      </c>
      <c r="J67" s="4">
        <v>1.6302299999999999E-4</v>
      </c>
      <c r="K67" s="4">
        <v>8.2845700000000005E-5</v>
      </c>
      <c r="L67" s="4">
        <v>1.2563299999999999E-4</v>
      </c>
      <c r="M67" s="4">
        <v>1.27391E-4</v>
      </c>
      <c r="N67" s="4">
        <v>1.15061E-4</v>
      </c>
      <c r="O67" s="4">
        <v>1.3823199999999999E-4</v>
      </c>
      <c r="P67" s="4">
        <v>7.7293799999999995E-5</v>
      </c>
      <c r="Q67" s="4">
        <v>8.2451499999999995E-5</v>
      </c>
      <c r="R67" s="4">
        <v>7.3409099999999995E-5</v>
      </c>
      <c r="S67" s="39">
        <f t="shared" si="0"/>
        <v>1.5155342500000003E-4</v>
      </c>
      <c r="T67" s="10">
        <f t="shared" si="1"/>
        <v>0.5344798440171048</v>
      </c>
    </row>
    <row r="68" spans="1:20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4">
        <v>1.03311E-4</v>
      </c>
      <c r="H68" s="4">
        <v>1.10822E-4</v>
      </c>
      <c r="I68" s="4">
        <v>7.4244499999999997E-5</v>
      </c>
      <c r="J68" s="4">
        <v>9.8764999999999994E-5</v>
      </c>
      <c r="K68" s="4">
        <v>8.0737700000000005E-5</v>
      </c>
      <c r="L68" s="4">
        <v>6.8949399999999994E-5</v>
      </c>
      <c r="M68" s="4">
        <v>3.0333900000000001E-5</v>
      </c>
      <c r="N68" s="4">
        <v>2.7861400000000001E-5</v>
      </c>
      <c r="O68" s="4">
        <v>2.4122500000000002E-5</v>
      </c>
      <c r="P68" s="4">
        <v>2.3240200000000002E-5</v>
      </c>
      <c r="Q68" s="4">
        <v>2.2963600000000002E-5</v>
      </c>
      <c r="R68" s="4">
        <v>2.7317500000000001E-5</v>
      </c>
      <c r="S68" s="39">
        <f t="shared" si="0"/>
        <v>5.7722391666666663E-5</v>
      </c>
      <c r="T68" s="10">
        <f t="shared" si="1"/>
        <v>0.60923540681550026</v>
      </c>
    </row>
    <row r="69" spans="1:20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4">
        <v>4.8734699999999999E-2</v>
      </c>
      <c r="H69" s="4">
        <v>4.4241900000000001E-2</v>
      </c>
      <c r="I69" s="4">
        <v>4.6957199999999998E-2</v>
      </c>
      <c r="J69" s="4">
        <v>3.90608E-2</v>
      </c>
      <c r="K69" s="4">
        <v>4.2849699999999998E-2</v>
      </c>
      <c r="L69" s="4">
        <v>4.1228300000000002E-2</v>
      </c>
      <c r="M69" s="4">
        <v>4.78723E-2</v>
      </c>
      <c r="N69" s="4">
        <v>4.9538899999999997E-2</v>
      </c>
      <c r="O69" s="4">
        <v>5.0115199999999999E-2</v>
      </c>
      <c r="P69" s="4">
        <v>5.0909299999999998E-2</v>
      </c>
      <c r="Q69" s="4">
        <v>4.8705699999999998E-2</v>
      </c>
      <c r="R69" s="4">
        <v>4.9505800000000003E-2</v>
      </c>
      <c r="S69" s="39">
        <f t="shared" si="0"/>
        <v>4.6643316666666663E-2</v>
      </c>
      <c r="T69" s="10">
        <f t="shared" si="1"/>
        <v>8.2792728291162868E-2</v>
      </c>
    </row>
    <row r="70" spans="1:20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4">
        <v>9.0628600000000002E-5</v>
      </c>
      <c r="H70" s="4">
        <v>1.08045E-4</v>
      </c>
      <c r="I70" s="4">
        <v>1.08208E-4</v>
      </c>
      <c r="J70" s="4">
        <v>8.7215599999999999E-5</v>
      </c>
      <c r="K70" s="4">
        <v>1.04948E-4</v>
      </c>
      <c r="L70" s="4">
        <v>1.2458E-4</v>
      </c>
      <c r="M70" s="4">
        <v>1.3798599999999999E-4</v>
      </c>
      <c r="N70" s="4">
        <v>1.49596E-4</v>
      </c>
      <c r="O70" s="4">
        <v>1.30166E-4</v>
      </c>
      <c r="P70" s="4">
        <v>1.61361E-4</v>
      </c>
      <c r="Q70" s="4">
        <v>1.53626E-4</v>
      </c>
      <c r="R70" s="4">
        <v>1.5355100000000001E-4</v>
      </c>
      <c r="S70" s="39">
        <f t="shared" si="0"/>
        <v>1.2582593333333334E-4</v>
      </c>
      <c r="T70" s="10">
        <f t="shared" si="1"/>
        <v>0.20515081876605001</v>
      </c>
    </row>
    <row r="71" spans="1:20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4">
        <v>8.7707400000000007E-5</v>
      </c>
      <c r="H71" s="4">
        <v>9.2657400000000005E-5</v>
      </c>
      <c r="I71" s="4">
        <v>8.9999000000000003E-5</v>
      </c>
      <c r="J71" s="4">
        <v>1.04196E-4</v>
      </c>
      <c r="K71" s="4">
        <v>9.3572999999999993E-5</v>
      </c>
      <c r="L71" s="4">
        <v>8.85324E-5</v>
      </c>
      <c r="M71" s="4">
        <v>5.2366500000000001E-5</v>
      </c>
      <c r="N71" s="4">
        <v>5.2179299999999997E-5</v>
      </c>
      <c r="O71" s="4">
        <v>4.8380700000000003E-5</v>
      </c>
      <c r="P71" s="4">
        <v>5.5812100000000001E-5</v>
      </c>
      <c r="Q71" s="4">
        <v>5.6226900000000002E-5</v>
      </c>
      <c r="R71" s="4">
        <v>5.3731699999999999E-5</v>
      </c>
      <c r="S71" s="39">
        <f t="shared" si="0"/>
        <v>7.2946866666666671E-5</v>
      </c>
      <c r="T71" s="10">
        <f t="shared" si="1"/>
        <v>0.29058981183741273</v>
      </c>
    </row>
    <row r="72" spans="1:20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4">
        <v>8.3197100000000003E-5</v>
      </c>
      <c r="H72" s="4">
        <v>9.5423199999999998E-5</v>
      </c>
      <c r="I72" s="4">
        <v>9.5775999999999999E-5</v>
      </c>
      <c r="J72" s="4">
        <v>5.1042999999999999E-5</v>
      </c>
      <c r="K72" s="4">
        <v>9.5394000000000002E-5</v>
      </c>
      <c r="L72" s="4">
        <v>9.21577E-5</v>
      </c>
      <c r="M72" s="4">
        <v>5.5066699999999999E-5</v>
      </c>
      <c r="N72" s="4">
        <v>6.3792499999999996E-5</v>
      </c>
      <c r="O72" s="4">
        <v>6.1287100000000005E-5</v>
      </c>
      <c r="P72" s="4">
        <v>7.3579799999999996E-5</v>
      </c>
      <c r="Q72" s="4">
        <v>6.5791100000000001E-5</v>
      </c>
      <c r="R72" s="4">
        <v>6.5936299999999994E-5</v>
      </c>
      <c r="S72" s="39">
        <f t="shared" si="0"/>
        <v>7.4870374999999999E-5</v>
      </c>
      <c r="T72" s="10">
        <f t="shared" si="1"/>
        <v>0.22349341816021057</v>
      </c>
    </row>
    <row r="73" spans="1:20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4">
        <v>2.1544399999999999E-4</v>
      </c>
      <c r="H73" s="4">
        <v>2.37951E-4</v>
      </c>
      <c r="I73" s="4">
        <v>1.8731499999999999E-4</v>
      </c>
      <c r="J73" s="4">
        <v>2.0115700000000001E-4</v>
      </c>
      <c r="K73" s="4">
        <v>1.2475100000000001E-4</v>
      </c>
      <c r="L73" s="4">
        <v>1.9655599999999999E-4</v>
      </c>
      <c r="M73" s="4">
        <v>8.9424899999999998E-5</v>
      </c>
      <c r="N73" s="4">
        <v>1.0528599999999999E-4</v>
      </c>
      <c r="O73" s="4">
        <v>7.5729700000000001E-5</v>
      </c>
      <c r="P73" s="4">
        <v>9.9082799999999999E-5</v>
      </c>
      <c r="Q73" s="4">
        <v>7.6549899999999997E-5</v>
      </c>
      <c r="R73" s="4">
        <v>9.1479100000000003E-5</v>
      </c>
      <c r="S73" s="39">
        <f t="shared" si="0"/>
        <v>1.4172720000000001E-4</v>
      </c>
      <c r="T73" s="10">
        <f t="shared" si="1"/>
        <v>0.42870474819061039</v>
      </c>
    </row>
    <row r="74" spans="1:20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4">
        <v>2.79385E-5</v>
      </c>
      <c r="H74" s="4">
        <v>2.9748899999999999E-5</v>
      </c>
      <c r="I74" s="4">
        <v>2.4638699999999998E-5</v>
      </c>
      <c r="J74" s="4">
        <v>5.1789899999999997E-5</v>
      </c>
      <c r="K74" s="4">
        <v>4.6757900000000002E-5</v>
      </c>
      <c r="L74" s="4">
        <v>5.0121199999999997E-5</v>
      </c>
      <c r="M74" s="4">
        <v>1.4324299999999999E-5</v>
      </c>
      <c r="N74" s="4">
        <v>1.3041600000000001E-5</v>
      </c>
      <c r="O74" s="4">
        <v>1.09289E-5</v>
      </c>
      <c r="P74" s="4">
        <v>2.4282099999999999E-5</v>
      </c>
      <c r="Q74" s="4">
        <v>2.5071799999999999E-5</v>
      </c>
      <c r="R74" s="4">
        <v>2.1617700000000001E-5</v>
      </c>
      <c r="S74" s="39">
        <f t="shared" si="0"/>
        <v>2.8355125000000001E-5</v>
      </c>
      <c r="T74" s="10">
        <f t="shared" si="1"/>
        <v>0.49708663341680948</v>
      </c>
    </row>
    <row r="75" spans="1:20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4">
        <v>6.8239799999999997E-5</v>
      </c>
      <c r="H75" s="4">
        <v>6.6936500000000005E-5</v>
      </c>
      <c r="I75" s="4">
        <v>7.3038099999999994E-5</v>
      </c>
      <c r="J75" s="4">
        <v>4.7312599999999998E-5</v>
      </c>
      <c r="K75" s="4">
        <v>7.4846999999999997E-5</v>
      </c>
      <c r="L75" s="4">
        <v>6.6579299999999995E-5</v>
      </c>
      <c r="M75" s="4">
        <v>4.2529900000000001E-5</v>
      </c>
      <c r="N75" s="4">
        <v>4.1610499999999997E-5</v>
      </c>
      <c r="O75" s="4">
        <v>3.82742E-5</v>
      </c>
      <c r="P75" s="4">
        <v>4.8557699999999998E-5</v>
      </c>
      <c r="Q75" s="4">
        <v>5.03603E-5</v>
      </c>
      <c r="R75" s="4">
        <v>4.49058E-5</v>
      </c>
      <c r="S75" s="39">
        <f t="shared" si="0"/>
        <v>5.5265974999999994E-5</v>
      </c>
      <c r="T75" s="10">
        <f t="shared" si="1"/>
        <v>0.2445219233443286</v>
      </c>
    </row>
    <row r="76" spans="1:20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4">
        <v>1.7249999999999999E-4</v>
      </c>
      <c r="H76" s="4">
        <v>1.8585300000000001E-4</v>
      </c>
      <c r="I76" s="4">
        <v>1.7664100000000001E-4</v>
      </c>
      <c r="J76" s="4">
        <v>1.8004300000000001E-4</v>
      </c>
      <c r="K76" s="4">
        <v>1.58083E-4</v>
      </c>
      <c r="L76" s="4">
        <v>1.5706100000000001E-4</v>
      </c>
      <c r="M76" s="4">
        <v>1.13174E-4</v>
      </c>
      <c r="N76" s="4">
        <v>1.1257299999999999E-4</v>
      </c>
      <c r="O76" s="4">
        <v>1.1631199999999999E-4</v>
      </c>
      <c r="P76" s="4">
        <v>1.14571E-4</v>
      </c>
      <c r="Q76" s="4">
        <v>1.18192E-4</v>
      </c>
      <c r="R76" s="4">
        <v>1.1866000000000001E-4</v>
      </c>
      <c r="S76" s="39">
        <f t="shared" si="0"/>
        <v>1.4363858333333332E-4</v>
      </c>
      <c r="T76" s="10">
        <f t="shared" si="1"/>
        <v>0.21173396595751406</v>
      </c>
    </row>
    <row r="77" spans="1:20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4">
        <v>8.6836400000000005E-4</v>
      </c>
      <c r="H77" s="4">
        <v>8.4005500000000003E-4</v>
      </c>
      <c r="I77" s="4">
        <v>8.6793600000000003E-4</v>
      </c>
      <c r="J77" s="4">
        <v>7.3649200000000005E-4</v>
      </c>
      <c r="K77" s="4">
        <v>8.1506799999999996E-4</v>
      </c>
      <c r="L77" s="4">
        <v>7.1586900000000005E-4</v>
      </c>
      <c r="M77" s="4">
        <v>6.5339800000000002E-4</v>
      </c>
      <c r="N77" s="4">
        <v>6.0468100000000003E-4</v>
      </c>
      <c r="O77" s="4">
        <v>6.3240300000000002E-4</v>
      </c>
      <c r="P77" s="4">
        <v>6.9744399999999997E-4</v>
      </c>
      <c r="Q77" s="4">
        <v>8.0472200000000001E-4</v>
      </c>
      <c r="R77" s="4">
        <v>6.8708300000000001E-4</v>
      </c>
      <c r="S77" s="39">
        <f t="shared" si="0"/>
        <v>7.4362625000000014E-4</v>
      </c>
      <c r="T77" s="10">
        <f t="shared" si="1"/>
        <v>0.12504795152696604</v>
      </c>
    </row>
    <row r="78" spans="1:20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4">
        <v>2.7019700000000002E-4</v>
      </c>
      <c r="H78" s="4">
        <v>2.6955600000000001E-4</v>
      </c>
      <c r="I78" s="4">
        <v>2.8154299999999998E-4</v>
      </c>
      <c r="J78" s="4">
        <v>2.8090599999999998E-4</v>
      </c>
      <c r="K78" s="4">
        <v>2.8068599999999999E-4</v>
      </c>
      <c r="L78" s="4">
        <v>2.7809500000000001E-4</v>
      </c>
      <c r="M78" s="4">
        <v>1.9924299999999999E-4</v>
      </c>
      <c r="N78" s="4">
        <v>1.8645399999999999E-4</v>
      </c>
      <c r="O78" s="4">
        <v>2.0573400000000001E-4</v>
      </c>
      <c r="P78" s="4">
        <v>2.3451599999999999E-4</v>
      </c>
      <c r="Q78" s="4">
        <v>2.3372200000000001E-4</v>
      </c>
      <c r="R78" s="4">
        <v>2.3835600000000001E-4</v>
      </c>
      <c r="S78" s="39">
        <f t="shared" si="0"/>
        <v>2.46584E-4</v>
      </c>
      <c r="T78" s="10">
        <f t="shared" si="1"/>
        <v>0.14231072903778622</v>
      </c>
    </row>
    <row r="79" spans="1:20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4">
        <v>9.9254399999999993E-4</v>
      </c>
      <c r="H79" s="4">
        <v>9.8196900000000007E-4</v>
      </c>
      <c r="I79" s="4">
        <v>9.8366600000000001E-4</v>
      </c>
      <c r="J79" s="4">
        <v>1.5022799999999999E-3</v>
      </c>
      <c r="K79" s="4">
        <v>9.1148800000000001E-4</v>
      </c>
      <c r="L79" s="4">
        <v>8.7301700000000002E-4</v>
      </c>
      <c r="M79" s="4">
        <v>5.0304699999999996E-4</v>
      </c>
      <c r="N79" s="4">
        <v>4.8566700000000001E-4</v>
      </c>
      <c r="O79" s="4">
        <v>5.1155799999999996E-4</v>
      </c>
      <c r="P79" s="4">
        <v>5.6483399999999995E-4</v>
      </c>
      <c r="Q79" s="4">
        <v>5.7796200000000001E-4</v>
      </c>
      <c r="R79" s="4">
        <v>5.81866E-4</v>
      </c>
      <c r="S79" s="39">
        <f t="shared" si="0"/>
        <v>7.8915816666666656E-4</v>
      </c>
      <c r="T79" s="10">
        <f t="shared" si="1"/>
        <v>0.38885311496664171</v>
      </c>
    </row>
    <row r="80" spans="1:20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4">
        <v>2.1664500000000001E-4</v>
      </c>
      <c r="H80" s="4">
        <v>2.22652E-4</v>
      </c>
      <c r="I80" s="4">
        <v>1.8881900000000001E-4</v>
      </c>
      <c r="J80" s="4">
        <v>2.9480499999999998E-4</v>
      </c>
      <c r="K80" s="4">
        <v>1.6814799999999999E-4</v>
      </c>
      <c r="L80" s="4">
        <v>1.5837199999999999E-4</v>
      </c>
      <c r="M80" s="4">
        <v>1.11922E-4</v>
      </c>
      <c r="N80" s="4">
        <v>1.12884E-4</v>
      </c>
      <c r="O80" s="4">
        <v>1.03377E-4</v>
      </c>
      <c r="P80" s="4">
        <v>1.0350500000000001E-4</v>
      </c>
      <c r="Q80" s="4">
        <v>1.15207E-4</v>
      </c>
      <c r="R80" s="4">
        <v>1.08658E-4</v>
      </c>
      <c r="S80" s="39">
        <f t="shared" si="0"/>
        <v>1.5874949999999997E-4</v>
      </c>
      <c r="T80" s="10">
        <f t="shared" si="1"/>
        <v>0.38811935881031717</v>
      </c>
    </row>
    <row r="81" spans="1:20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4">
        <v>3.4233599999999997E-5</v>
      </c>
      <c r="H81" s="4">
        <v>4.0831999999999998E-5</v>
      </c>
      <c r="I81" s="4">
        <v>3.6306900000000003E-5</v>
      </c>
      <c r="J81" s="4">
        <v>4.0593000000000003E-5</v>
      </c>
      <c r="K81" s="4">
        <v>4.40065E-5</v>
      </c>
      <c r="L81" s="4">
        <v>3.9829500000000002E-5</v>
      </c>
      <c r="M81" s="4">
        <v>2.3694599999999998E-5</v>
      </c>
      <c r="N81" s="4">
        <v>2.51988E-5</v>
      </c>
      <c r="O81" s="4">
        <v>2.63482E-5</v>
      </c>
      <c r="P81" s="4">
        <v>3.17811E-5</v>
      </c>
      <c r="Q81" s="4">
        <v>3.10954E-5</v>
      </c>
      <c r="R81" s="4">
        <v>3.2163499999999998E-5</v>
      </c>
      <c r="S81" s="39">
        <f t="shared" si="0"/>
        <v>3.384025833333333E-5</v>
      </c>
      <c r="T81" s="10">
        <f t="shared" si="1"/>
        <v>0.19687978575621873</v>
      </c>
    </row>
    <row r="82" spans="1:20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4">
        <v>2.01926E-4</v>
      </c>
      <c r="H82" s="4">
        <v>1.91261E-4</v>
      </c>
      <c r="I82" s="4">
        <v>1.93215E-4</v>
      </c>
      <c r="J82" s="4">
        <v>2.9301199999999999E-4</v>
      </c>
      <c r="K82" s="4">
        <v>2.2616100000000001E-4</v>
      </c>
      <c r="L82" s="4">
        <v>2.1476500000000001E-4</v>
      </c>
      <c r="M82" s="4">
        <v>1.3872600000000001E-4</v>
      </c>
      <c r="N82" s="4">
        <v>1.4813900000000001E-4</v>
      </c>
      <c r="O82" s="4">
        <v>1.4326599999999999E-4</v>
      </c>
      <c r="P82" s="4">
        <v>1.6181799999999999E-4</v>
      </c>
      <c r="Q82" s="4">
        <v>1.6866099999999999E-4</v>
      </c>
      <c r="R82" s="4">
        <v>1.58331E-4</v>
      </c>
      <c r="S82" s="39">
        <f t="shared" si="0"/>
        <v>1.8660675000000001E-4</v>
      </c>
      <c r="T82" s="10">
        <f t="shared" si="1"/>
        <v>0.2361789314892333</v>
      </c>
    </row>
    <row r="83" spans="1:20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4">
        <v>5.00391E-5</v>
      </c>
      <c r="H83" s="4">
        <v>5.0072099999999998E-5</v>
      </c>
      <c r="I83" s="4">
        <v>4.9596299999999998E-5</v>
      </c>
      <c r="J83" s="4">
        <v>5.37505E-5</v>
      </c>
      <c r="K83" s="4">
        <v>5.3396899999999997E-5</v>
      </c>
      <c r="L83" s="4">
        <v>5.1431499999999997E-5</v>
      </c>
      <c r="M83" s="4">
        <v>4.0229999999999999E-5</v>
      </c>
      <c r="N83" s="4">
        <v>3.2688499999999997E-5</v>
      </c>
      <c r="O83" s="4">
        <v>3.8375199999999998E-5</v>
      </c>
      <c r="P83" s="4">
        <v>4.1498500000000003E-5</v>
      </c>
      <c r="Q83" s="4">
        <v>4.3111200000000002E-5</v>
      </c>
      <c r="R83" s="4">
        <v>4.52894E-5</v>
      </c>
      <c r="S83" s="39">
        <f t="shared" si="0"/>
        <v>4.5789933333333347E-5</v>
      </c>
      <c r="T83" s="10">
        <f t="shared" si="1"/>
        <v>0.14535948547754385</v>
      </c>
    </row>
    <row r="84" spans="1:20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4">
        <v>1.06818E-3</v>
      </c>
      <c r="H84" s="4">
        <v>9.8791299999999999E-4</v>
      </c>
      <c r="I84" s="4">
        <v>8.9416599999999995E-4</v>
      </c>
      <c r="J84" s="4">
        <v>1.55798E-3</v>
      </c>
      <c r="K84" s="4">
        <v>6.8569900000000001E-4</v>
      </c>
      <c r="L84" s="4">
        <v>1.5104700000000001E-3</v>
      </c>
      <c r="M84" s="4">
        <v>1.7221000000000001E-3</v>
      </c>
      <c r="N84" s="4">
        <v>9.3510299999999995E-4</v>
      </c>
      <c r="O84" s="4">
        <v>1.1020400000000001E-3</v>
      </c>
      <c r="P84" s="4">
        <v>1.78729E-3</v>
      </c>
      <c r="Q84" s="4">
        <v>2.2043800000000001E-3</v>
      </c>
      <c r="R84" s="4">
        <v>2.2653899999999999E-3</v>
      </c>
      <c r="S84" s="39">
        <f t="shared" si="0"/>
        <v>1.3933925833333335E-3</v>
      </c>
      <c r="T84" s="10">
        <f t="shared" si="1"/>
        <v>0.37711082503500498</v>
      </c>
    </row>
    <row r="85" spans="1:20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4">
        <v>1.6008600000000001E-2</v>
      </c>
      <c r="H85" s="4">
        <v>1.5754899999999999E-2</v>
      </c>
      <c r="I85" s="4">
        <v>1.6578300000000001E-2</v>
      </c>
      <c r="J85" s="4">
        <v>1.8731100000000001E-2</v>
      </c>
      <c r="K85" s="4">
        <v>1.1136E-2</v>
      </c>
      <c r="L85" s="4">
        <v>1.8039099999999999E-2</v>
      </c>
      <c r="M85" s="4">
        <v>1.5661000000000001E-2</v>
      </c>
      <c r="N85" s="4">
        <v>1.47923E-2</v>
      </c>
      <c r="O85" s="4">
        <v>1.71912E-2</v>
      </c>
      <c r="P85" s="4">
        <v>1.4796500000000001E-2</v>
      </c>
      <c r="Q85" s="4">
        <v>1.36618E-2</v>
      </c>
      <c r="R85" s="4">
        <v>1.24866E-2</v>
      </c>
      <c r="S85" s="39">
        <f t="shared" si="0"/>
        <v>1.5403116666666666E-2</v>
      </c>
      <c r="T85" s="10">
        <f t="shared" si="1"/>
        <v>0.1433726819302171</v>
      </c>
    </row>
    <row r="86" spans="1:20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4">
        <v>1.6016700000000001E-4</v>
      </c>
      <c r="H86" s="4">
        <v>1.4505599999999999E-4</v>
      </c>
      <c r="I86" s="4">
        <v>1.3597300000000001E-4</v>
      </c>
      <c r="J86" s="4">
        <v>1.84024E-4</v>
      </c>
      <c r="K86" s="4">
        <v>3.0079400000000001E-4</v>
      </c>
      <c r="L86" s="4">
        <v>3.87566E-4</v>
      </c>
      <c r="M86" s="4">
        <v>5.0897699999999999E-5</v>
      </c>
      <c r="N86" s="4">
        <v>3.7947700000000003E-5</v>
      </c>
      <c r="O86" s="4">
        <v>3.74768E-5</v>
      </c>
      <c r="P86" s="4">
        <v>7.9487700000000001E-5</v>
      </c>
      <c r="Q86" s="4">
        <v>1.48324E-4</v>
      </c>
      <c r="R86" s="4">
        <v>1.5520099999999999E-4</v>
      </c>
      <c r="S86" s="39">
        <f t="shared" si="0"/>
        <v>1.5190957500000002E-4</v>
      </c>
      <c r="T86" s="10">
        <f t="shared" si="1"/>
        <v>0.68943207835624865</v>
      </c>
    </row>
    <row r="87" spans="1:20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4">
        <v>7.5136599999999995E-5</v>
      </c>
      <c r="H87" s="4">
        <v>6.6370299999999997E-5</v>
      </c>
      <c r="I87" s="4">
        <v>3.6140100000000003E-5</v>
      </c>
      <c r="J87" s="4">
        <v>1.4435399999999999E-4</v>
      </c>
      <c r="K87" s="4">
        <v>6.0144800000000001E-5</v>
      </c>
      <c r="L87" s="4">
        <v>5.7597099999999998E-5</v>
      </c>
      <c r="M87" s="4">
        <v>8.8515800000000004E-5</v>
      </c>
      <c r="N87" s="4">
        <v>7.6527700000000003E-5</v>
      </c>
      <c r="O87" s="4">
        <v>7.2178800000000001E-5</v>
      </c>
      <c r="P87" s="4">
        <v>5.7875299999999998E-5</v>
      </c>
      <c r="Q87" s="4">
        <v>1.01519E-4</v>
      </c>
      <c r="R87" s="4">
        <v>9.4500199999999994E-5</v>
      </c>
      <c r="S87" s="39">
        <f t="shared" si="0"/>
        <v>7.7571641666666666E-5</v>
      </c>
      <c r="T87" s="10">
        <f t="shared" si="1"/>
        <v>0.35641778254006667</v>
      </c>
    </row>
    <row r="88" spans="1:20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4">
        <v>5.9651000000000002E-5</v>
      </c>
      <c r="H88" s="4">
        <v>6.03147E-5</v>
      </c>
      <c r="I88" s="4">
        <v>4.2802100000000001E-5</v>
      </c>
      <c r="J88" s="4">
        <v>8.4874499999999995E-5</v>
      </c>
      <c r="K88" s="4">
        <v>2.0959799999999999E-4</v>
      </c>
      <c r="L88" s="4">
        <v>1.7385600000000001E-4</v>
      </c>
      <c r="M88" s="4">
        <v>3.5992499999999998E-5</v>
      </c>
      <c r="N88" s="4">
        <v>3.5490100000000001E-5</v>
      </c>
      <c r="O88" s="4">
        <v>3.2333299999999998E-5</v>
      </c>
      <c r="P88" s="4">
        <v>7.0605099999999999E-5</v>
      </c>
      <c r="Q88" s="4">
        <v>1.2738699999999999E-4</v>
      </c>
      <c r="R88" s="4">
        <v>9.4999899999999998E-5</v>
      </c>
      <c r="S88" s="39">
        <f t="shared" si="0"/>
        <v>8.565868333333333E-5</v>
      </c>
      <c r="T88" s="10">
        <f t="shared" si="1"/>
        <v>0.66950678549022735</v>
      </c>
    </row>
    <row r="89" spans="1:20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4">
        <v>2.6183199999999998E-4</v>
      </c>
      <c r="H89" s="4">
        <v>2.4356900000000001E-4</v>
      </c>
      <c r="I89" s="4">
        <v>2.0075E-4</v>
      </c>
      <c r="J89" s="4">
        <v>1.1873400000000001E-4</v>
      </c>
      <c r="K89" s="4">
        <v>2.3458499999999999E-4</v>
      </c>
      <c r="L89" s="4">
        <v>2.9943E-4</v>
      </c>
      <c r="M89" s="4">
        <v>1.5972299999999999E-4</v>
      </c>
      <c r="N89" s="4">
        <v>1.74733E-4</v>
      </c>
      <c r="O89" s="4">
        <v>1.48641E-4</v>
      </c>
      <c r="P89" s="4">
        <v>1.88794E-4</v>
      </c>
      <c r="Q89" s="4">
        <v>1.8043900000000001E-4</v>
      </c>
      <c r="R89" s="4">
        <v>1.77298E-4</v>
      </c>
      <c r="S89" s="39">
        <f t="shared" si="0"/>
        <v>1.99044E-4</v>
      </c>
      <c r="T89" s="10">
        <f t="shared" si="1"/>
        <v>0.25937849876750813</v>
      </c>
    </row>
    <row r="90" spans="1:20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4">
        <v>7.0342699999999996E-4</v>
      </c>
      <c r="H90" s="4">
        <v>8.3542100000000004E-4</v>
      </c>
      <c r="I90" s="4">
        <v>6.5143299999999998E-4</v>
      </c>
      <c r="J90" s="4">
        <v>9.3079999999999997E-4</v>
      </c>
      <c r="K90" s="4">
        <v>1.0210099999999999E-3</v>
      </c>
      <c r="L90" s="4">
        <v>1.4659300000000001E-3</v>
      </c>
      <c r="M90" s="4">
        <v>1.2682500000000001E-4</v>
      </c>
      <c r="N90" s="4">
        <v>1.25196E-4</v>
      </c>
      <c r="O90" s="4">
        <v>1.55112E-4</v>
      </c>
      <c r="P90" s="4">
        <v>2.5330799999999999E-4</v>
      </c>
      <c r="Q90" s="4">
        <v>2.6119799999999997E-4</v>
      </c>
      <c r="R90" s="4">
        <v>2.9873999999999998E-4</v>
      </c>
      <c r="S90" s="39">
        <f t="shared" si="0"/>
        <v>5.690333333333332E-4</v>
      </c>
      <c r="T90" s="10">
        <f t="shared" si="1"/>
        <v>0.76174916321658648</v>
      </c>
    </row>
    <row r="91" spans="1:20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4">
        <v>7.1259699999999997E-3</v>
      </c>
      <c r="H91" s="4">
        <v>6.6255300000000001E-3</v>
      </c>
      <c r="I91" s="4">
        <v>6.6923E-3</v>
      </c>
      <c r="J91" s="4">
        <v>7.0807999999999999E-3</v>
      </c>
      <c r="K91" s="4">
        <v>7.6276699999999996E-3</v>
      </c>
      <c r="L91" s="4">
        <v>6.9979100000000004E-3</v>
      </c>
      <c r="M91" s="4">
        <v>5.97695E-3</v>
      </c>
      <c r="N91" s="4">
        <v>5.8136799999999999E-3</v>
      </c>
      <c r="O91" s="4">
        <v>6.9605300000000004E-3</v>
      </c>
      <c r="P91" s="4">
        <v>6.1339000000000003E-3</v>
      </c>
      <c r="Q91" s="4">
        <v>6.7037800000000003E-3</v>
      </c>
      <c r="R91" s="4">
        <v>5.2954100000000004E-3</v>
      </c>
      <c r="S91" s="39">
        <f t="shared" si="0"/>
        <v>6.5862025000000017E-3</v>
      </c>
      <c r="T91" s="10">
        <f t="shared" si="1"/>
        <v>0.10025114832179827</v>
      </c>
    </row>
    <row r="92" spans="1:20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4">
        <v>1.56274E-3</v>
      </c>
      <c r="H92" s="4">
        <v>1.4337099999999999E-3</v>
      </c>
      <c r="I92" s="4">
        <v>1.6949000000000001E-3</v>
      </c>
      <c r="J92" s="4">
        <v>1.6210300000000001E-3</v>
      </c>
      <c r="K92" s="4">
        <v>1.44623E-3</v>
      </c>
      <c r="L92" s="4">
        <v>1.73876E-3</v>
      </c>
      <c r="M92" s="4">
        <v>1.3274000000000001E-3</v>
      </c>
      <c r="N92" s="4">
        <v>1.41489E-3</v>
      </c>
      <c r="O92" s="4">
        <v>1.3495E-3</v>
      </c>
      <c r="P92" s="4">
        <v>1.5576100000000001E-3</v>
      </c>
      <c r="Q92" s="4">
        <v>1.44921E-3</v>
      </c>
      <c r="R92" s="4">
        <v>1.6079600000000001E-3</v>
      </c>
      <c r="S92" s="39">
        <f t="shared" si="0"/>
        <v>1.5169949999999999E-3</v>
      </c>
      <c r="T92" s="10">
        <f t="shared" si="1"/>
        <v>8.7685977579958732E-2</v>
      </c>
    </row>
    <row r="93" spans="1:20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4">
        <v>2.01257E-3</v>
      </c>
      <c r="H93" s="4">
        <v>1.69214E-3</v>
      </c>
      <c r="I93" s="4">
        <v>2.23771E-3</v>
      </c>
      <c r="J93" s="4">
        <v>1.28158E-3</v>
      </c>
      <c r="K93" s="4">
        <v>1.3234399999999999E-3</v>
      </c>
      <c r="L93" s="4">
        <v>1.42443E-3</v>
      </c>
      <c r="M93" s="4">
        <v>9.2716200000000004E-4</v>
      </c>
      <c r="N93" s="4">
        <v>8.6360300000000001E-4</v>
      </c>
      <c r="O93" s="4">
        <v>1.0526400000000001E-3</v>
      </c>
      <c r="P93" s="4">
        <v>8.48557E-4</v>
      </c>
      <c r="Q93" s="4">
        <v>6.7485199999999998E-4</v>
      </c>
      <c r="R93" s="4">
        <v>6.5314699999999997E-4</v>
      </c>
      <c r="S93" s="39">
        <f t="shared" si="0"/>
        <v>1.2493192500000001E-3</v>
      </c>
      <c r="T93" s="10">
        <f t="shared" si="1"/>
        <v>0.41311165337266037</v>
      </c>
    </row>
    <row r="94" spans="1:20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4">
        <v>4.1381200000000003E-3</v>
      </c>
      <c r="H94" s="4">
        <v>4.0736399999999999E-3</v>
      </c>
      <c r="I94" s="4">
        <v>4.3543399999999999E-3</v>
      </c>
      <c r="J94" s="4">
        <v>3.8617399999999998E-3</v>
      </c>
      <c r="K94" s="4">
        <v>4.8543900000000001E-3</v>
      </c>
      <c r="L94" s="4">
        <v>5.4063599999999998E-3</v>
      </c>
      <c r="M94" s="4">
        <v>1.9848500000000002E-2</v>
      </c>
      <c r="N94" s="4">
        <v>2.0419900000000001E-2</v>
      </c>
      <c r="O94" s="4">
        <v>2.0789499999999999E-2</v>
      </c>
      <c r="P94" s="4">
        <v>2.3041099999999998E-2</v>
      </c>
      <c r="Q94" s="4">
        <v>2.2317699999999999E-2</v>
      </c>
      <c r="R94" s="4">
        <v>2.2802300000000001E-2</v>
      </c>
      <c r="S94" s="39">
        <f t="shared" si="0"/>
        <v>1.2992299166666667E-2</v>
      </c>
      <c r="T94" s="10">
        <f t="shared" si="1"/>
        <v>0.69110025791714425</v>
      </c>
    </row>
    <row r="95" spans="1:20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4">
        <v>2.9471E-5</v>
      </c>
      <c r="H95" s="4">
        <v>2.7409499999999999E-5</v>
      </c>
      <c r="I95" s="4">
        <v>2.6480999999999999E-5</v>
      </c>
      <c r="J95" s="4">
        <v>3.77362E-5</v>
      </c>
      <c r="K95" s="4">
        <v>2.90045E-5</v>
      </c>
      <c r="L95" s="4">
        <v>2.9006600000000001E-5</v>
      </c>
      <c r="M95" s="4">
        <v>1.16444E-5</v>
      </c>
      <c r="N95" s="4">
        <v>1.06671E-5</v>
      </c>
      <c r="O95" s="4">
        <v>1.2833999999999999E-5</v>
      </c>
      <c r="P95" s="4">
        <v>1.1692799999999999E-5</v>
      </c>
      <c r="Q95" s="4">
        <v>1.6932400000000001E-5</v>
      </c>
      <c r="R95" s="4">
        <v>1.4608599999999999E-5</v>
      </c>
      <c r="S95" s="39">
        <f t="shared" si="0"/>
        <v>2.1457341666666664E-5</v>
      </c>
      <c r="T95" s="10">
        <f t="shared" si="1"/>
        <v>0.43393210819902372</v>
      </c>
    </row>
    <row r="96" spans="1:20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4">
        <v>2.3460999999999999E-2</v>
      </c>
      <c r="H96" s="4">
        <v>2.3676699999999998E-2</v>
      </c>
      <c r="I96" s="4">
        <v>2.3073699999999999E-2</v>
      </c>
      <c r="J96" s="4">
        <v>2.3129E-2</v>
      </c>
      <c r="K96" s="4">
        <v>2.48852E-2</v>
      </c>
      <c r="L96" s="4">
        <v>2.45352E-2</v>
      </c>
      <c r="M96" s="4">
        <v>2.0881799999999999E-2</v>
      </c>
      <c r="N96" s="4">
        <v>2.1279800000000001E-2</v>
      </c>
      <c r="O96" s="4">
        <v>2.1089199999999999E-2</v>
      </c>
      <c r="P96" s="4">
        <v>2.7273700000000001E-2</v>
      </c>
      <c r="Q96" s="4">
        <v>2.5873799999999999E-2</v>
      </c>
      <c r="R96" s="4">
        <v>2.7758399999999999E-2</v>
      </c>
      <c r="S96" s="39">
        <f t="shared" si="0"/>
        <v>2.3909791666666666E-2</v>
      </c>
      <c r="T96" s="10">
        <f t="shared" si="1"/>
        <v>9.5150500592956974E-2</v>
      </c>
    </row>
    <row r="97" spans="1:20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4">
        <v>1.3243400000000001E-4</v>
      </c>
      <c r="H97" s="4">
        <v>1.3274900000000001E-4</v>
      </c>
      <c r="I97" s="4">
        <v>1.2884499999999999E-4</v>
      </c>
      <c r="J97" s="4">
        <v>1.40834E-4</v>
      </c>
      <c r="K97" s="4">
        <v>1.4041300000000001E-4</v>
      </c>
      <c r="L97" s="4">
        <v>1.2908400000000001E-4</v>
      </c>
      <c r="M97" s="4">
        <v>8.1898199999999995E-5</v>
      </c>
      <c r="N97" s="4">
        <v>7.9445199999999996E-5</v>
      </c>
      <c r="O97" s="4">
        <v>7.9460099999999995E-5</v>
      </c>
      <c r="P97" s="4">
        <v>1.13799E-4</v>
      </c>
      <c r="Q97" s="4">
        <v>1.05308E-4</v>
      </c>
      <c r="R97" s="4">
        <v>1.06641E-4</v>
      </c>
      <c r="S97" s="39">
        <f t="shared" si="0"/>
        <v>1.1424254166666666E-4</v>
      </c>
      <c r="T97" s="10">
        <f t="shared" si="1"/>
        <v>0.20618979633035628</v>
      </c>
    </row>
    <row r="98" spans="1:20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4">
        <v>1.8314899999999999E-4</v>
      </c>
      <c r="H98" s="4">
        <v>2.2877800000000001E-4</v>
      </c>
      <c r="I98" s="4">
        <v>1.9573299999999999E-4</v>
      </c>
      <c r="J98" s="4">
        <v>3.9763099999999999E-5</v>
      </c>
      <c r="K98" s="4">
        <v>1.35921E-4</v>
      </c>
      <c r="L98" s="4">
        <v>1.1542799999999999E-4</v>
      </c>
      <c r="M98" s="4">
        <v>1.07253E-4</v>
      </c>
      <c r="N98" s="4">
        <v>1.07303E-4</v>
      </c>
      <c r="O98" s="4">
        <v>1.1021E-4</v>
      </c>
      <c r="P98" s="4">
        <v>8.2923099999999999E-5</v>
      </c>
      <c r="Q98" s="4">
        <v>7.3605799999999999E-5</v>
      </c>
      <c r="R98" s="4">
        <v>8.7766899999999995E-5</v>
      </c>
      <c r="S98" s="39">
        <f t="shared" si="0"/>
        <v>1.2231949166666668E-4</v>
      </c>
      <c r="T98" s="10">
        <f t="shared" si="1"/>
        <v>0.44906311186396719</v>
      </c>
    </row>
    <row r="99" spans="1:20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4">
        <v>8.2528700000000007E-3</v>
      </c>
      <c r="H99" s="4">
        <v>1.0472499999999999E-2</v>
      </c>
      <c r="I99" s="4">
        <v>9.1841900000000001E-3</v>
      </c>
      <c r="J99" s="4">
        <v>3.1059299999999998E-3</v>
      </c>
      <c r="K99" s="4">
        <v>4.9304600000000002E-3</v>
      </c>
      <c r="L99" s="4">
        <v>4.6098399999999996E-3</v>
      </c>
      <c r="M99" s="4">
        <v>7.55209E-3</v>
      </c>
      <c r="N99" s="4">
        <v>6.9603199999999999E-3</v>
      </c>
      <c r="O99" s="4">
        <v>7.0968799999999999E-3</v>
      </c>
      <c r="P99" s="4">
        <v>4.1865499999999998E-3</v>
      </c>
      <c r="Q99" s="4">
        <v>4.02834E-3</v>
      </c>
      <c r="R99" s="4">
        <v>4.5590700000000001E-3</v>
      </c>
      <c r="S99" s="39">
        <f t="shared" si="0"/>
        <v>6.2449200000000002E-3</v>
      </c>
      <c r="T99" s="10">
        <f t="shared" si="1"/>
        <v>0.37316193425035238</v>
      </c>
    </row>
    <row r="100" spans="1:20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4">
        <v>3.91219E-4</v>
      </c>
      <c r="H100" s="4">
        <v>4.0551999999999998E-4</v>
      </c>
      <c r="I100" s="4">
        <v>7.1933700000000001E-4</v>
      </c>
      <c r="J100" s="4">
        <v>2.1824499999999999E-4</v>
      </c>
      <c r="K100" s="4">
        <v>3.0376300000000003E-4</v>
      </c>
      <c r="L100" s="4">
        <v>3.9608500000000001E-4</v>
      </c>
      <c r="M100" s="4">
        <v>9.6362599999999998E-4</v>
      </c>
      <c r="N100" s="4">
        <v>8.9785500000000003E-4</v>
      </c>
      <c r="O100" s="4">
        <v>1.1022E-3</v>
      </c>
      <c r="P100" s="4">
        <v>7.0884300000000002E-4</v>
      </c>
      <c r="Q100" s="4">
        <v>5.4854999999999997E-4</v>
      </c>
      <c r="R100" s="4">
        <v>6.4526700000000004E-4</v>
      </c>
      <c r="S100" s="39">
        <f t="shared" si="0"/>
        <v>6.083758333333333E-4</v>
      </c>
      <c r="T100" s="10">
        <f t="shared" si="1"/>
        <v>0.4594874690700777</v>
      </c>
    </row>
    <row r="101" spans="1:20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4">
        <v>4.1316200000000001E-4</v>
      </c>
      <c r="H101" s="4">
        <v>4.15485E-4</v>
      </c>
      <c r="I101" s="4">
        <v>5.1938600000000004E-4</v>
      </c>
      <c r="J101" s="4">
        <v>7.0099799999999999E-4</v>
      </c>
      <c r="K101" s="4">
        <v>3.4349000000000001E-4</v>
      </c>
      <c r="L101" s="4">
        <v>4.7185499999999997E-4</v>
      </c>
      <c r="M101" s="4">
        <v>7.84208E-4</v>
      </c>
      <c r="N101" s="4">
        <v>5.9101800000000001E-4</v>
      </c>
      <c r="O101" s="4">
        <v>6.1578900000000005E-4</v>
      </c>
      <c r="P101" s="4">
        <v>8.2060499999999997E-4</v>
      </c>
      <c r="Q101" s="4">
        <v>7.6124799999999996E-4</v>
      </c>
      <c r="R101" s="4">
        <v>1.11841E-3</v>
      </c>
      <c r="S101" s="39">
        <f t="shared" si="0"/>
        <v>6.2963783333333339E-4</v>
      </c>
      <c r="T101" s="10">
        <f t="shared" si="1"/>
        <v>0.35026265606401763</v>
      </c>
    </row>
    <row r="102" spans="1:20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4">
        <v>5.6131899999999997E-3</v>
      </c>
      <c r="H102" s="4">
        <v>6.99375E-3</v>
      </c>
      <c r="I102" s="4">
        <v>5.62672E-3</v>
      </c>
      <c r="J102" s="4">
        <v>1.6891E-3</v>
      </c>
      <c r="K102" s="4">
        <v>2.8861E-3</v>
      </c>
      <c r="L102" s="4">
        <v>2.9378E-3</v>
      </c>
      <c r="M102" s="4">
        <v>2.7898599999999999E-3</v>
      </c>
      <c r="N102" s="4">
        <v>2.80876E-3</v>
      </c>
      <c r="O102" s="4">
        <v>2.7253199999999998E-3</v>
      </c>
      <c r="P102" s="4">
        <v>1.7507600000000001E-3</v>
      </c>
      <c r="Q102" s="4">
        <v>1.8802700000000001E-3</v>
      </c>
      <c r="R102" s="4">
        <v>1.85655E-3</v>
      </c>
      <c r="S102" s="39">
        <f t="shared" si="0"/>
        <v>3.2965149999999994E-3</v>
      </c>
      <c r="T102" s="10">
        <f t="shared" si="1"/>
        <v>0.53829114379807208</v>
      </c>
    </row>
    <row r="103" spans="1:20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4">
        <v>3.4784E-3</v>
      </c>
      <c r="H103" s="4">
        <v>3.16723E-3</v>
      </c>
      <c r="I103" s="4">
        <v>3.2931900000000001E-3</v>
      </c>
      <c r="J103" s="4">
        <v>3.1690099999999999E-3</v>
      </c>
      <c r="K103" s="4">
        <v>3.44896E-3</v>
      </c>
      <c r="L103" s="4">
        <v>3.4288500000000002E-3</v>
      </c>
      <c r="M103" s="4">
        <v>4.06281E-3</v>
      </c>
      <c r="N103" s="4">
        <v>3.8638700000000002E-3</v>
      </c>
      <c r="O103" s="4">
        <v>3.95971E-3</v>
      </c>
      <c r="P103" s="4">
        <v>4.3660799999999996E-3</v>
      </c>
      <c r="Q103" s="4">
        <v>4.5819199999999997E-3</v>
      </c>
      <c r="R103" s="4">
        <v>4.6510600000000003E-3</v>
      </c>
      <c r="S103" s="39">
        <f t="shared" si="0"/>
        <v>3.7892574999999992E-3</v>
      </c>
      <c r="T103" s="10">
        <f t="shared" si="1"/>
        <v>0.14174257620086003</v>
      </c>
    </row>
    <row r="104" spans="1:20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4">
        <v>1.0812E-2</v>
      </c>
      <c r="H104" s="4">
        <v>1.1717399999999999E-2</v>
      </c>
      <c r="I104" s="4">
        <v>1.12672E-2</v>
      </c>
      <c r="J104" s="4">
        <v>1.2976E-2</v>
      </c>
      <c r="K104" s="4">
        <v>1.1362000000000001E-2</v>
      </c>
      <c r="L104" s="4">
        <v>1.12903E-2</v>
      </c>
      <c r="M104" s="4">
        <v>4.7899800000000001E-3</v>
      </c>
      <c r="N104" s="4">
        <v>4.4238200000000002E-3</v>
      </c>
      <c r="O104" s="4">
        <v>4.9194499999999997E-3</v>
      </c>
      <c r="P104" s="4">
        <v>5.4211199999999998E-3</v>
      </c>
      <c r="Q104" s="4">
        <v>5.14841E-3</v>
      </c>
      <c r="R104" s="4">
        <v>5.0890800000000002E-3</v>
      </c>
      <c r="S104" s="39">
        <f t="shared" si="0"/>
        <v>8.268063333333334E-3</v>
      </c>
      <c r="T104" s="10">
        <f t="shared" si="1"/>
        <v>0.4225564218278578</v>
      </c>
    </row>
    <row r="105" spans="1:20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4">
        <v>5.5105499999999995E-4</v>
      </c>
      <c r="H105" s="4">
        <v>5.67722E-4</v>
      </c>
      <c r="I105" s="4">
        <v>6.3812899999999997E-4</v>
      </c>
      <c r="J105" s="4">
        <v>3.2745300000000001E-4</v>
      </c>
      <c r="K105" s="4">
        <v>6.0822199999999995E-4</v>
      </c>
      <c r="L105" s="4">
        <v>6.1405800000000001E-4</v>
      </c>
      <c r="M105" s="4">
        <v>8.1170999999999999E-4</v>
      </c>
      <c r="N105" s="4">
        <v>8.2051599999999998E-4</v>
      </c>
      <c r="O105" s="4">
        <v>8.2983899999999997E-4</v>
      </c>
      <c r="P105" s="4">
        <v>8.0474699999999997E-4</v>
      </c>
      <c r="Q105" s="4">
        <v>8.77113E-4</v>
      </c>
      <c r="R105" s="4">
        <v>8.7892000000000005E-4</v>
      </c>
      <c r="S105" s="39">
        <f t="shared" si="0"/>
        <v>6.9412366666666669E-4</v>
      </c>
      <c r="T105" s="10">
        <f t="shared" si="1"/>
        <v>0.24414573077582372</v>
      </c>
    </row>
    <row r="106" spans="1:20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4">
        <v>1.24525E-3</v>
      </c>
      <c r="H106" s="4">
        <v>1.25059E-3</v>
      </c>
      <c r="I106" s="4">
        <v>1.1812000000000001E-3</v>
      </c>
      <c r="J106" s="4">
        <v>1.1320799999999999E-3</v>
      </c>
      <c r="K106" s="4">
        <v>1.2494100000000001E-3</v>
      </c>
      <c r="L106" s="4">
        <v>1.1997100000000001E-3</v>
      </c>
      <c r="M106" s="4">
        <v>1.25099E-3</v>
      </c>
      <c r="N106" s="4">
        <v>1.16782E-3</v>
      </c>
      <c r="O106" s="4">
        <v>1.3515199999999999E-3</v>
      </c>
      <c r="P106" s="4">
        <v>1.3498200000000001E-3</v>
      </c>
      <c r="Q106" s="4">
        <v>1.24369E-3</v>
      </c>
      <c r="R106" s="4">
        <v>1.2453900000000001E-3</v>
      </c>
      <c r="S106" s="39">
        <f t="shared" si="0"/>
        <v>1.2389558333333335E-3</v>
      </c>
      <c r="T106" s="10">
        <f t="shared" si="1"/>
        <v>5.2654058879537217E-2</v>
      </c>
    </row>
    <row r="107" spans="1:20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4">
        <v>9.8060599999999997E-4</v>
      </c>
      <c r="H107" s="4">
        <v>9.5122900000000005E-4</v>
      </c>
      <c r="I107" s="4">
        <v>1.0031E-3</v>
      </c>
      <c r="J107" s="4">
        <v>8.8720300000000004E-4</v>
      </c>
      <c r="K107" s="4">
        <v>1.02633E-3</v>
      </c>
      <c r="L107" s="4">
        <v>9.7850200000000002E-4</v>
      </c>
      <c r="M107" s="4">
        <v>1.0632E-3</v>
      </c>
      <c r="N107" s="4">
        <v>9.8640500000000009E-4</v>
      </c>
      <c r="O107" s="4">
        <v>1.01829E-3</v>
      </c>
      <c r="P107" s="4">
        <v>1.0791799999999999E-3</v>
      </c>
      <c r="Q107" s="4">
        <v>9.7727300000000007E-4</v>
      </c>
      <c r="R107" s="4">
        <v>9.9050399999999991E-4</v>
      </c>
      <c r="S107" s="39">
        <f t="shared" si="0"/>
        <v>9.9515183333333344E-4</v>
      </c>
      <c r="T107" s="10">
        <f t="shared" si="1"/>
        <v>5.0472032937587938E-2</v>
      </c>
    </row>
    <row r="108" spans="1:20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4">
        <v>2.3842799999999999E-3</v>
      </c>
      <c r="H108" s="4">
        <v>2.47817E-3</v>
      </c>
      <c r="I108" s="4">
        <v>2.4900899999999999E-3</v>
      </c>
      <c r="J108" s="4">
        <v>2.8966299999999999E-3</v>
      </c>
      <c r="K108" s="4">
        <v>2.46145E-3</v>
      </c>
      <c r="L108" s="4">
        <v>2.5793399999999998E-3</v>
      </c>
      <c r="M108" s="4">
        <v>2.28291E-3</v>
      </c>
      <c r="N108" s="4">
        <v>2.1691700000000002E-3</v>
      </c>
      <c r="O108" s="4">
        <v>2.17716E-3</v>
      </c>
      <c r="P108" s="4">
        <v>2.3118599999999998E-3</v>
      </c>
      <c r="Q108" s="4">
        <v>2.1718200000000001E-3</v>
      </c>
      <c r="R108" s="4">
        <v>2.2974499999999999E-3</v>
      </c>
      <c r="S108" s="39">
        <f t="shared" si="0"/>
        <v>2.3916941666666668E-3</v>
      </c>
      <c r="T108" s="10">
        <f t="shared" si="1"/>
        <v>8.7634271352980103E-2</v>
      </c>
    </row>
    <row r="109" spans="1:20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4">
        <v>3.4947100000000002E-2</v>
      </c>
      <c r="H109" s="4">
        <v>3.4188499999999997E-2</v>
      </c>
      <c r="I109" s="4">
        <v>3.49311E-2</v>
      </c>
      <c r="J109" s="4">
        <v>3.6291799999999999E-2</v>
      </c>
      <c r="K109" s="4">
        <v>3.4512800000000003E-2</v>
      </c>
      <c r="L109" s="4">
        <v>3.5149600000000003E-2</v>
      </c>
      <c r="M109" s="4">
        <v>3.64236E-2</v>
      </c>
      <c r="N109" s="4">
        <v>3.52301E-2</v>
      </c>
      <c r="O109" s="4">
        <v>3.5109899999999999E-2</v>
      </c>
      <c r="P109" s="4">
        <v>3.5327900000000002E-2</v>
      </c>
      <c r="Q109" s="4">
        <v>3.60966E-2</v>
      </c>
      <c r="R109" s="4">
        <v>3.5634699999999998E-2</v>
      </c>
      <c r="S109" s="39">
        <f t="shared" si="0"/>
        <v>3.5320308333333335E-2</v>
      </c>
      <c r="T109" s="10">
        <f t="shared" si="1"/>
        <v>1.9406111991684783E-2</v>
      </c>
    </row>
    <row r="110" spans="1:20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4">
        <v>2.49665E-3</v>
      </c>
      <c r="H110" s="4">
        <v>2.6043799999999999E-3</v>
      </c>
      <c r="I110" s="4">
        <v>2.4463100000000002E-3</v>
      </c>
      <c r="J110" s="4">
        <v>2.0755399999999999E-3</v>
      </c>
      <c r="K110" s="4">
        <v>2.5139300000000002E-3</v>
      </c>
      <c r="L110" s="4">
        <v>2.5467599999999999E-3</v>
      </c>
      <c r="M110" s="4">
        <v>2.1189999999999998E-3</v>
      </c>
      <c r="N110" s="4">
        <v>2.03491E-3</v>
      </c>
      <c r="O110" s="4">
        <v>1.97255E-3</v>
      </c>
      <c r="P110" s="4">
        <v>2.0598700000000001E-3</v>
      </c>
      <c r="Q110" s="4">
        <v>2.0041600000000001E-3</v>
      </c>
      <c r="R110" s="4">
        <v>2.08282E-3</v>
      </c>
      <c r="S110" s="39">
        <f t="shared" si="0"/>
        <v>2.246406666666667E-3</v>
      </c>
      <c r="T110" s="10">
        <f t="shared" si="1"/>
        <v>0.11050952089304546</v>
      </c>
    </row>
    <row r="111" spans="1:20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4">
        <v>9.4479400000000002E-3</v>
      </c>
      <c r="H111" s="4">
        <v>9.2527600000000005E-3</v>
      </c>
      <c r="I111" s="4">
        <v>9.0790699999999998E-3</v>
      </c>
      <c r="J111" s="4">
        <v>1.02884E-2</v>
      </c>
      <c r="K111" s="4">
        <v>9.0749400000000001E-3</v>
      </c>
      <c r="L111" s="4">
        <v>9.3519399999999996E-3</v>
      </c>
      <c r="M111" s="4">
        <v>9.6835600000000008E-3</v>
      </c>
      <c r="N111" s="4">
        <v>9.6444700000000005E-3</v>
      </c>
      <c r="O111" s="4">
        <v>9.5353999999999994E-3</v>
      </c>
      <c r="P111" s="4">
        <v>9.9646200000000004E-3</v>
      </c>
      <c r="Q111" s="4">
        <v>9.6690000000000005E-3</v>
      </c>
      <c r="R111" s="4">
        <v>9.9540300000000009E-3</v>
      </c>
      <c r="S111" s="39">
        <f t="shared" si="0"/>
        <v>9.5788441666666661E-3</v>
      </c>
      <c r="T111" s="10">
        <f t="shared" si="1"/>
        <v>3.8512353581842296E-2</v>
      </c>
    </row>
    <row r="112" spans="1:20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4">
        <v>7.1986200000000002E-3</v>
      </c>
      <c r="H112" s="4">
        <v>7.4232600000000001E-3</v>
      </c>
      <c r="I112" s="4">
        <v>7.0526299999999998E-3</v>
      </c>
      <c r="J112" s="4">
        <v>6.1831999999999998E-3</v>
      </c>
      <c r="K112" s="4">
        <v>7.2756599999999998E-3</v>
      </c>
      <c r="L112" s="4">
        <v>7.1537500000000004E-3</v>
      </c>
      <c r="M112" s="4">
        <v>7.4983300000000001E-3</v>
      </c>
      <c r="N112" s="4">
        <v>7.26817E-3</v>
      </c>
      <c r="O112" s="4">
        <v>7.5255299999999999E-3</v>
      </c>
      <c r="P112" s="4">
        <v>7.4934900000000002E-3</v>
      </c>
      <c r="Q112" s="4">
        <v>7.10693E-3</v>
      </c>
      <c r="R112" s="4">
        <v>7.2759399999999998E-3</v>
      </c>
      <c r="S112" s="39">
        <f t="shared" si="0"/>
        <v>7.2046258333333321E-3</v>
      </c>
      <c r="T112" s="10">
        <f t="shared" si="1"/>
        <v>4.9750757481301117E-2</v>
      </c>
    </row>
    <row r="113" spans="1:20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4">
        <v>9.0552099999999993E-3</v>
      </c>
      <c r="H113" s="4">
        <v>9.2704399999999996E-3</v>
      </c>
      <c r="I113" s="4">
        <v>9.1384399999999994E-3</v>
      </c>
      <c r="J113" s="4">
        <v>6.6996599999999996E-3</v>
      </c>
      <c r="K113" s="4">
        <v>8.5394500000000005E-3</v>
      </c>
      <c r="L113" s="4">
        <v>9.0207599999999992E-3</v>
      </c>
      <c r="M113" s="4">
        <v>9.3622900000000005E-3</v>
      </c>
      <c r="N113" s="4">
        <v>9.1687899999999996E-3</v>
      </c>
      <c r="O113" s="4">
        <v>9.3524599999999999E-3</v>
      </c>
      <c r="P113" s="4">
        <v>9.3906600000000003E-3</v>
      </c>
      <c r="Q113" s="4">
        <v>8.7167100000000008E-3</v>
      </c>
      <c r="R113" s="4">
        <v>9.0099299999999993E-3</v>
      </c>
      <c r="S113" s="39">
        <f t="shared" si="0"/>
        <v>8.8937333333333323E-3</v>
      </c>
      <c r="T113" s="10">
        <f t="shared" si="1"/>
        <v>8.290908693055915E-2</v>
      </c>
    </row>
    <row r="114" spans="1:20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4">
        <v>3.2197900000000002E-4</v>
      </c>
      <c r="H114" s="4">
        <v>3.3473299999999998E-4</v>
      </c>
      <c r="I114" s="4">
        <v>3.5085999999999998E-4</v>
      </c>
      <c r="J114" s="4">
        <v>2.7259000000000002E-4</v>
      </c>
      <c r="K114" s="4">
        <v>3.5932500000000002E-4</v>
      </c>
      <c r="L114" s="4">
        <v>3.3522199999999998E-4</v>
      </c>
      <c r="M114" s="4">
        <v>3.62357E-4</v>
      </c>
      <c r="N114" s="4">
        <v>3.6269399999999999E-4</v>
      </c>
      <c r="O114" s="4">
        <v>3.6226999999999999E-4</v>
      </c>
      <c r="P114" s="4">
        <v>3.6054700000000002E-4</v>
      </c>
      <c r="Q114" s="4">
        <v>3.2184E-4</v>
      </c>
      <c r="R114" s="4">
        <v>3.4253799999999998E-4</v>
      </c>
      <c r="S114" s="39">
        <f t="shared" si="0"/>
        <v>3.4057958333333333E-4</v>
      </c>
      <c r="T114" s="10">
        <f t="shared" si="1"/>
        <v>7.7562689171666394E-2</v>
      </c>
    </row>
    <row r="115" spans="1:20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4">
        <v>7.3267699999999998E-3</v>
      </c>
      <c r="H115" s="4">
        <v>7.2676599999999996E-3</v>
      </c>
      <c r="I115" s="4">
        <v>7.5413700000000004E-3</v>
      </c>
      <c r="J115" s="4">
        <v>6.3215099999999998E-3</v>
      </c>
      <c r="K115" s="4">
        <v>7.7020300000000003E-3</v>
      </c>
      <c r="L115" s="4">
        <v>7.4764799999999998E-3</v>
      </c>
      <c r="M115" s="4">
        <v>7.6502200000000001E-3</v>
      </c>
      <c r="N115" s="4">
        <v>7.7317100000000001E-3</v>
      </c>
      <c r="O115" s="4">
        <v>7.4918099999999998E-3</v>
      </c>
      <c r="P115" s="4">
        <v>7.2948199999999996E-3</v>
      </c>
      <c r="Q115" s="4">
        <v>6.95241E-3</v>
      </c>
      <c r="R115" s="4">
        <v>7.4586299999999999E-3</v>
      </c>
      <c r="S115" s="39">
        <f t="shared" ref="S115:S178" si="2">AVERAGE(G115:R115)</f>
        <v>7.3512849999999991E-3</v>
      </c>
      <c r="T115" s="10">
        <f t="shared" ref="T115:T178" si="3">STDEV(G115:R115)/S115</f>
        <v>5.3010774314205152E-2</v>
      </c>
    </row>
    <row r="116" spans="1:20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4">
        <v>8.7023799999999996E-4</v>
      </c>
      <c r="H116" s="4">
        <v>8.5373899999999995E-4</v>
      </c>
      <c r="I116" s="4">
        <v>9.3107499999999996E-4</v>
      </c>
      <c r="J116" s="4">
        <v>8.7695399999999999E-4</v>
      </c>
      <c r="K116" s="4">
        <v>8.9025400000000005E-4</v>
      </c>
      <c r="L116" s="4">
        <v>9.61486E-4</v>
      </c>
      <c r="M116" s="4">
        <v>1.08409E-3</v>
      </c>
      <c r="N116" s="4">
        <v>1.05262E-3</v>
      </c>
      <c r="O116" s="4">
        <v>1.11282E-3</v>
      </c>
      <c r="P116" s="4">
        <v>1.1151900000000001E-3</v>
      </c>
      <c r="Q116" s="4">
        <v>1.1863799999999999E-3</v>
      </c>
      <c r="R116" s="4">
        <v>1.10943E-3</v>
      </c>
      <c r="S116" s="39">
        <f t="shared" si="2"/>
        <v>1.0036896666666668E-3</v>
      </c>
      <c r="T116" s="10">
        <f t="shared" si="3"/>
        <v>0.11790006310896195</v>
      </c>
    </row>
    <row r="117" spans="1:20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4">
        <v>5.5291799999999999E-3</v>
      </c>
      <c r="H117" s="4">
        <v>5.4123599999999997E-3</v>
      </c>
      <c r="I117" s="4">
        <v>5.4037E-3</v>
      </c>
      <c r="J117" s="4">
        <v>5.5372900000000003E-3</v>
      </c>
      <c r="K117" s="4">
        <v>5.3499300000000001E-3</v>
      </c>
      <c r="L117" s="4">
        <v>5.8609100000000004E-3</v>
      </c>
      <c r="M117" s="4">
        <v>7.7376399999999996E-3</v>
      </c>
      <c r="N117" s="4">
        <v>7.8136899999999999E-3</v>
      </c>
      <c r="O117" s="4">
        <v>7.7730500000000001E-3</v>
      </c>
      <c r="P117" s="4">
        <v>8.2190100000000006E-3</v>
      </c>
      <c r="Q117" s="4">
        <v>8.1457999999999999E-3</v>
      </c>
      <c r="R117" s="4">
        <v>7.8363200000000008E-3</v>
      </c>
      <c r="S117" s="39">
        <f t="shared" si="2"/>
        <v>6.7182399999999977E-3</v>
      </c>
      <c r="T117" s="10">
        <f t="shared" si="3"/>
        <v>0.18903432223293412</v>
      </c>
    </row>
    <row r="118" spans="1:20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4">
        <v>1.7864199999999999E-3</v>
      </c>
      <c r="H118" s="4">
        <v>1.69812E-3</v>
      </c>
      <c r="I118" s="4">
        <v>1.7890899999999999E-3</v>
      </c>
      <c r="J118" s="4">
        <v>1.83668E-3</v>
      </c>
      <c r="K118" s="4">
        <v>1.77948E-3</v>
      </c>
      <c r="L118" s="4">
        <v>1.96299E-3</v>
      </c>
      <c r="M118" s="4">
        <v>2.1608299999999999E-3</v>
      </c>
      <c r="N118" s="4">
        <v>2.2004199999999998E-3</v>
      </c>
      <c r="O118" s="4">
        <v>2.1739300000000001E-3</v>
      </c>
      <c r="P118" s="4">
        <v>2.1212800000000001E-3</v>
      </c>
      <c r="Q118" s="4">
        <v>2.0550299999999998E-3</v>
      </c>
      <c r="R118" s="4">
        <v>2.0649800000000001E-3</v>
      </c>
      <c r="S118" s="39">
        <f t="shared" si="2"/>
        <v>1.9691041666666663E-3</v>
      </c>
      <c r="T118" s="10">
        <f t="shared" si="3"/>
        <v>9.2469692462677888E-2</v>
      </c>
    </row>
    <row r="119" spans="1:20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4">
        <v>3.3427299999999999E-3</v>
      </c>
      <c r="H119" s="4">
        <v>3.1266200000000001E-3</v>
      </c>
      <c r="I119" s="4">
        <v>3.3185300000000001E-3</v>
      </c>
      <c r="J119" s="4">
        <v>3.16322E-3</v>
      </c>
      <c r="K119" s="4">
        <v>3.3679700000000001E-3</v>
      </c>
      <c r="L119" s="4">
        <v>3.6432000000000001E-3</v>
      </c>
      <c r="M119" s="4">
        <v>4.5975399999999998E-3</v>
      </c>
      <c r="N119" s="4">
        <v>4.5606199999999996E-3</v>
      </c>
      <c r="O119" s="4">
        <v>4.4487299999999997E-3</v>
      </c>
      <c r="P119" s="4">
        <v>4.4417900000000001E-3</v>
      </c>
      <c r="Q119" s="4">
        <v>4.1574300000000002E-3</v>
      </c>
      <c r="R119" s="4">
        <v>4.2935300000000003E-3</v>
      </c>
      <c r="S119" s="39">
        <f t="shared" si="2"/>
        <v>3.8718258333333339E-3</v>
      </c>
      <c r="T119" s="10">
        <f t="shared" si="3"/>
        <v>0.15315205908807708</v>
      </c>
    </row>
    <row r="120" spans="1:20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4">
        <v>1.5277900000000001E-2</v>
      </c>
      <c r="H120" s="4">
        <v>1.51319E-2</v>
      </c>
      <c r="I120" s="4">
        <v>1.53367E-2</v>
      </c>
      <c r="J120" s="4">
        <v>1.6271000000000001E-2</v>
      </c>
      <c r="K120" s="4">
        <v>1.45351E-2</v>
      </c>
      <c r="L120" s="4">
        <v>1.5344099999999999E-2</v>
      </c>
      <c r="M120" s="4">
        <v>1.0880600000000001E-2</v>
      </c>
      <c r="N120" s="4">
        <v>1.0834699999999999E-2</v>
      </c>
      <c r="O120" s="4">
        <v>1.11176E-2</v>
      </c>
      <c r="P120" s="4">
        <v>1.1241299999999999E-2</v>
      </c>
      <c r="Q120" s="4">
        <v>1.11396E-2</v>
      </c>
      <c r="R120" s="4">
        <v>1.1295299999999999E-2</v>
      </c>
      <c r="S120" s="39">
        <f t="shared" si="2"/>
        <v>1.3200483333333334E-2</v>
      </c>
      <c r="T120" s="10">
        <f t="shared" si="3"/>
        <v>0.17007888484072514</v>
      </c>
    </row>
    <row r="121" spans="1:20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4">
        <v>0.39773700000000001</v>
      </c>
      <c r="H121" s="4">
        <v>0.397615</v>
      </c>
      <c r="I121" s="4">
        <v>0.39964300000000003</v>
      </c>
      <c r="J121" s="4">
        <v>0.42108499999999999</v>
      </c>
      <c r="K121" s="4">
        <v>0.39820299999999997</v>
      </c>
      <c r="L121" s="4">
        <v>0.39867399999999997</v>
      </c>
      <c r="M121" s="4">
        <v>0.36676199999999998</v>
      </c>
      <c r="N121" s="4">
        <v>0.36439500000000002</v>
      </c>
      <c r="O121" s="4">
        <v>0.36469699999999999</v>
      </c>
      <c r="P121" s="4">
        <v>0.36434299999999997</v>
      </c>
      <c r="Q121" s="4">
        <v>0.36759700000000001</v>
      </c>
      <c r="R121" s="4">
        <v>0.36637999999999998</v>
      </c>
      <c r="S121" s="39">
        <f t="shared" si="2"/>
        <v>0.38392758333333332</v>
      </c>
      <c r="T121" s="10">
        <f t="shared" si="3"/>
        <v>5.2276897111772185E-2</v>
      </c>
    </row>
    <row r="122" spans="1:20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4">
        <v>8.9735000000000006E-3</v>
      </c>
      <c r="H122" s="4">
        <v>8.6516400000000004E-3</v>
      </c>
      <c r="I122" s="4">
        <v>8.6441199999999999E-3</v>
      </c>
      <c r="J122" s="4">
        <v>8.5229299999999997E-3</v>
      </c>
      <c r="K122" s="4">
        <v>8.6750999999999998E-3</v>
      </c>
      <c r="L122" s="4">
        <v>8.6813700000000008E-3</v>
      </c>
      <c r="M122" s="4">
        <v>6.7329599999999996E-3</v>
      </c>
      <c r="N122" s="4">
        <v>6.8979699999999998E-3</v>
      </c>
      <c r="O122" s="4">
        <v>6.6870999999999996E-3</v>
      </c>
      <c r="P122" s="4">
        <v>6.95271E-3</v>
      </c>
      <c r="Q122" s="4">
        <v>6.6174199999999997E-3</v>
      </c>
      <c r="R122" s="4">
        <v>6.6130499999999997E-3</v>
      </c>
      <c r="S122" s="39">
        <f t="shared" si="2"/>
        <v>7.7208224999999993E-3</v>
      </c>
      <c r="T122" s="10">
        <f t="shared" si="3"/>
        <v>0.13255148057809621</v>
      </c>
    </row>
    <row r="123" spans="1:20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4">
        <v>0.32136599999999999</v>
      </c>
      <c r="H123" s="4">
        <v>0.31910100000000002</v>
      </c>
      <c r="I123" s="4">
        <v>0.321191</v>
      </c>
      <c r="J123" s="4">
        <v>0.31868000000000002</v>
      </c>
      <c r="K123" s="4">
        <v>0.32123499999999999</v>
      </c>
      <c r="L123" s="4">
        <v>0.32168400000000003</v>
      </c>
      <c r="M123" s="4">
        <v>0.33352199999999999</v>
      </c>
      <c r="N123" s="4">
        <v>0.33503899999999998</v>
      </c>
      <c r="O123" s="4">
        <v>0.33267400000000003</v>
      </c>
      <c r="P123" s="4">
        <v>0.33125199999999999</v>
      </c>
      <c r="Q123" s="4">
        <v>0.33671899999999999</v>
      </c>
      <c r="R123" s="4">
        <v>0.336451</v>
      </c>
      <c r="S123" s="39">
        <f t="shared" si="2"/>
        <v>0.32740949999999996</v>
      </c>
      <c r="T123" s="10">
        <f t="shared" si="3"/>
        <v>2.2515990486432574E-2</v>
      </c>
    </row>
    <row r="124" spans="1:20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4">
        <v>1.1615900000000001E-3</v>
      </c>
      <c r="H124" s="4">
        <v>1.14715E-3</v>
      </c>
      <c r="I124" s="4">
        <v>1.1173000000000001E-3</v>
      </c>
      <c r="J124" s="4">
        <v>7.6827899999999997E-4</v>
      </c>
      <c r="K124" s="4">
        <v>1.18256E-3</v>
      </c>
      <c r="L124" s="4">
        <v>1.11235E-3</v>
      </c>
      <c r="M124" s="4">
        <v>8.77767E-4</v>
      </c>
      <c r="N124" s="4">
        <v>7.7206300000000002E-4</v>
      </c>
      <c r="O124" s="4">
        <v>8.5153099999999999E-4</v>
      </c>
      <c r="P124" s="4">
        <v>9.3497800000000005E-4</v>
      </c>
      <c r="Q124" s="4">
        <v>8.8591400000000002E-4</v>
      </c>
      <c r="R124" s="4">
        <v>9.2703800000000004E-4</v>
      </c>
      <c r="S124" s="39">
        <f t="shared" si="2"/>
        <v>9.7820999999999997E-4</v>
      </c>
      <c r="T124" s="10">
        <f t="shared" si="3"/>
        <v>0.15926081238512435</v>
      </c>
    </row>
    <row r="125" spans="1:20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4">
        <v>5.4774799999999998E-2</v>
      </c>
      <c r="H125" s="4">
        <v>5.5531200000000003E-2</v>
      </c>
      <c r="I125" s="4">
        <v>5.51887E-2</v>
      </c>
      <c r="J125" s="4">
        <v>4.9468699999999997E-2</v>
      </c>
      <c r="K125" s="4">
        <v>5.4181100000000003E-2</v>
      </c>
      <c r="L125" s="4">
        <v>5.3836000000000002E-2</v>
      </c>
      <c r="M125" s="4">
        <v>6.1353999999999999E-2</v>
      </c>
      <c r="N125" s="4">
        <v>6.4369399999999993E-2</v>
      </c>
      <c r="O125" s="4">
        <v>6.2566399999999994E-2</v>
      </c>
      <c r="P125" s="4">
        <v>6.3132400000000005E-2</v>
      </c>
      <c r="Q125" s="4">
        <v>6.2276900000000003E-2</v>
      </c>
      <c r="R125" s="4">
        <v>6.2862100000000004E-2</v>
      </c>
      <c r="S125" s="39">
        <f t="shared" si="2"/>
        <v>5.8295141666666668E-2</v>
      </c>
      <c r="T125" s="10">
        <f t="shared" si="3"/>
        <v>8.4830386328460863E-2</v>
      </c>
    </row>
    <row r="126" spans="1:20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4">
        <v>1.73508E-3</v>
      </c>
      <c r="H126" s="4">
        <v>1.65251E-3</v>
      </c>
      <c r="I126" s="4">
        <v>1.7124E-3</v>
      </c>
      <c r="J126" s="4">
        <v>1.16694E-3</v>
      </c>
      <c r="K126" s="4">
        <v>1.91866E-3</v>
      </c>
      <c r="L126" s="4">
        <v>1.8279500000000001E-3</v>
      </c>
      <c r="M126" s="4">
        <v>2.0772199999999998E-3</v>
      </c>
      <c r="N126" s="4">
        <v>2.1399499999999998E-3</v>
      </c>
      <c r="O126" s="4">
        <v>2.1529000000000001E-3</v>
      </c>
      <c r="P126" s="4">
        <v>2.06179E-3</v>
      </c>
      <c r="Q126" s="4">
        <v>1.9614699999999999E-3</v>
      </c>
      <c r="R126" s="4">
        <v>2.02199E-3</v>
      </c>
      <c r="S126" s="39">
        <f t="shared" si="2"/>
        <v>1.8690716666666669E-3</v>
      </c>
      <c r="T126" s="10">
        <f t="shared" si="3"/>
        <v>0.14897598266843462</v>
      </c>
    </row>
    <row r="127" spans="1:20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4">
        <v>2.3490199999999998E-3</v>
      </c>
      <c r="H127" s="4">
        <v>2.2310799999999999E-3</v>
      </c>
      <c r="I127" s="4">
        <v>2.2436299999999999E-3</v>
      </c>
      <c r="J127" s="4">
        <v>1.8619999999999999E-3</v>
      </c>
      <c r="K127" s="4">
        <v>2.4041000000000002E-3</v>
      </c>
      <c r="L127" s="4">
        <v>2.3898299999999999E-3</v>
      </c>
      <c r="M127" s="4">
        <v>3.1963099999999999E-3</v>
      </c>
      <c r="N127" s="4">
        <v>3.2522100000000002E-3</v>
      </c>
      <c r="O127" s="4">
        <v>3.2724299999999998E-3</v>
      </c>
      <c r="P127" s="4">
        <v>3.2249000000000002E-3</v>
      </c>
      <c r="Q127" s="4">
        <v>3.2736499999999999E-3</v>
      </c>
      <c r="R127" s="4">
        <v>3.24049E-3</v>
      </c>
      <c r="S127" s="39">
        <f t="shared" si="2"/>
        <v>2.7449708333333327E-3</v>
      </c>
      <c r="T127" s="10">
        <f t="shared" si="3"/>
        <v>0.19614431441811178</v>
      </c>
    </row>
    <row r="128" spans="1:20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4">
        <v>4.9708200000000004E-4</v>
      </c>
      <c r="H128" s="4">
        <v>4.037E-4</v>
      </c>
      <c r="I128" s="4">
        <v>5.18784E-4</v>
      </c>
      <c r="J128" s="4">
        <v>3.31171E-4</v>
      </c>
      <c r="K128" s="4">
        <v>5.3777999999999996E-4</v>
      </c>
      <c r="L128" s="4">
        <v>5.2623999999999998E-4</v>
      </c>
      <c r="M128" s="4">
        <v>1.1144099999999999E-3</v>
      </c>
      <c r="N128" s="4">
        <v>1.09263E-3</v>
      </c>
      <c r="O128" s="4">
        <v>1.16142E-3</v>
      </c>
      <c r="P128" s="4">
        <v>1.00169E-3</v>
      </c>
      <c r="Q128" s="4">
        <v>9.7154900000000005E-4</v>
      </c>
      <c r="R128" s="4">
        <v>1.0058300000000001E-3</v>
      </c>
      <c r="S128" s="39">
        <f t="shared" si="2"/>
        <v>7.6352383333333322E-4</v>
      </c>
      <c r="T128" s="10">
        <f t="shared" si="3"/>
        <v>0.41473661470310069</v>
      </c>
    </row>
    <row r="129" spans="1:20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4">
        <v>9.4591E-4</v>
      </c>
      <c r="H129" s="4">
        <v>9.9595700000000001E-4</v>
      </c>
      <c r="I129" s="4">
        <v>9.7460099999999996E-4</v>
      </c>
      <c r="J129" s="4">
        <v>6.4421499999999996E-4</v>
      </c>
      <c r="K129" s="4">
        <v>9.2089699999999995E-4</v>
      </c>
      <c r="L129" s="4">
        <v>9.2771100000000001E-4</v>
      </c>
      <c r="M129" s="4">
        <v>1.09376E-3</v>
      </c>
      <c r="N129" s="4">
        <v>1.02954E-3</v>
      </c>
      <c r="O129" s="4">
        <v>1.06354E-3</v>
      </c>
      <c r="P129" s="4">
        <v>1.0619799999999999E-3</v>
      </c>
      <c r="Q129" s="4">
        <v>1.00932E-3</v>
      </c>
      <c r="R129" s="4">
        <v>1.0772500000000001E-3</v>
      </c>
      <c r="S129" s="39">
        <f t="shared" si="2"/>
        <v>9.7872341666666658E-4</v>
      </c>
      <c r="T129" s="10">
        <f t="shared" si="3"/>
        <v>0.12315613179341035</v>
      </c>
    </row>
    <row r="130" spans="1:20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4">
        <v>3.9605899999999998E-4</v>
      </c>
      <c r="H130" s="4">
        <v>4.1457799999999997E-4</v>
      </c>
      <c r="I130" s="4">
        <v>4.0447699999999998E-4</v>
      </c>
      <c r="J130" s="4">
        <v>2.7447600000000001E-4</v>
      </c>
      <c r="K130" s="4">
        <v>4.2971799999999999E-4</v>
      </c>
      <c r="L130" s="4">
        <v>4.0025500000000002E-4</v>
      </c>
      <c r="M130" s="4">
        <v>5.9434400000000001E-4</v>
      </c>
      <c r="N130" s="4">
        <v>6.0962699999999996E-4</v>
      </c>
      <c r="O130" s="4">
        <v>6.7069500000000002E-4</v>
      </c>
      <c r="P130" s="4">
        <v>6.4780199999999995E-4</v>
      </c>
      <c r="Q130" s="4">
        <v>5.3991800000000002E-4</v>
      </c>
      <c r="R130" s="4">
        <v>5.3256899999999999E-4</v>
      </c>
      <c r="S130" s="39">
        <f t="shared" si="2"/>
        <v>4.9287650000000001E-4</v>
      </c>
      <c r="T130" s="10">
        <f t="shared" si="3"/>
        <v>0.24993177044912593</v>
      </c>
    </row>
    <row r="131" spans="1:20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4">
        <v>1.8716E-3</v>
      </c>
      <c r="H131" s="4">
        <v>1.87678E-3</v>
      </c>
      <c r="I131" s="4">
        <v>1.8193300000000001E-3</v>
      </c>
      <c r="J131" s="4">
        <v>2.3259700000000001E-3</v>
      </c>
      <c r="K131" s="4">
        <v>1.76721E-3</v>
      </c>
      <c r="L131" s="4">
        <v>1.6324600000000001E-3</v>
      </c>
      <c r="M131" s="4">
        <v>7.6384900000000004E-4</v>
      </c>
      <c r="N131" s="4">
        <v>7.6112900000000004E-4</v>
      </c>
      <c r="O131" s="4">
        <v>8.1170000000000005E-4</v>
      </c>
      <c r="P131" s="4">
        <v>7.8718899999999999E-4</v>
      </c>
      <c r="Q131" s="4">
        <v>7.69362E-4</v>
      </c>
      <c r="R131" s="4">
        <v>7.9294399999999996E-4</v>
      </c>
      <c r="S131" s="39">
        <f t="shared" si="2"/>
        <v>1.3316269166666669E-3</v>
      </c>
      <c r="T131" s="10">
        <f t="shared" si="3"/>
        <v>0.44809310793559687</v>
      </c>
    </row>
    <row r="132" spans="1:20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4">
        <v>4.3702699999999999E-4</v>
      </c>
      <c r="H132" s="4">
        <v>4.2772399999999999E-4</v>
      </c>
      <c r="I132" s="4">
        <v>4.3786999999999998E-4</v>
      </c>
      <c r="J132" s="4">
        <v>3.81703E-4</v>
      </c>
      <c r="K132" s="4">
        <v>2.9617700000000001E-4</v>
      </c>
      <c r="L132" s="4">
        <v>4.26675E-4</v>
      </c>
      <c r="M132" s="4">
        <v>2.1966299999999999E-4</v>
      </c>
      <c r="N132" s="4">
        <v>2.15069E-4</v>
      </c>
      <c r="O132" s="4">
        <v>1.98801E-4</v>
      </c>
      <c r="P132" s="4">
        <v>2.1230899999999999E-4</v>
      </c>
      <c r="Q132" s="4">
        <v>2.02365E-4</v>
      </c>
      <c r="R132" s="4">
        <v>1.9943700000000001E-4</v>
      </c>
      <c r="S132" s="39">
        <f t="shared" si="2"/>
        <v>3.0456833333333339E-4</v>
      </c>
      <c r="T132" s="10">
        <f t="shared" si="3"/>
        <v>0.35394161922372464</v>
      </c>
    </row>
    <row r="133" spans="1:20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4">
        <v>4.62862E-2</v>
      </c>
      <c r="H133" s="4">
        <v>4.7586499999999997E-2</v>
      </c>
      <c r="I133" s="4">
        <v>4.5923699999999998E-2</v>
      </c>
      <c r="J133" s="4">
        <v>3.7725099999999998E-2</v>
      </c>
      <c r="K133" s="4">
        <v>4.7356700000000002E-2</v>
      </c>
      <c r="L133" s="4">
        <v>4.63468E-2</v>
      </c>
      <c r="M133" s="4">
        <v>6.5977499999999994E-2</v>
      </c>
      <c r="N133" s="4">
        <v>6.5751599999999993E-2</v>
      </c>
      <c r="O133" s="4">
        <v>6.8680099999999994E-2</v>
      </c>
      <c r="P133" s="4">
        <v>6.8500199999999997E-2</v>
      </c>
      <c r="Q133" s="4">
        <v>6.5199999999999994E-2</v>
      </c>
      <c r="R133" s="4">
        <v>6.4831200000000005E-2</v>
      </c>
      <c r="S133" s="39">
        <f t="shared" si="2"/>
        <v>5.5847133333333333E-2</v>
      </c>
      <c r="T133" s="10">
        <f t="shared" si="3"/>
        <v>0.20505564678254107</v>
      </c>
    </row>
    <row r="134" spans="1:20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4">
        <v>1.3234299999999999E-2</v>
      </c>
      <c r="H134" s="4">
        <v>1.37351E-2</v>
      </c>
      <c r="I134" s="4">
        <v>1.3269899999999999E-2</v>
      </c>
      <c r="J134" s="4">
        <v>1.24575E-2</v>
      </c>
      <c r="K134" s="4">
        <v>1.4218700000000001E-2</v>
      </c>
      <c r="L134" s="4">
        <v>1.3473600000000001E-2</v>
      </c>
      <c r="M134" s="4">
        <v>1.56946E-2</v>
      </c>
      <c r="N134" s="4">
        <v>1.5962500000000001E-2</v>
      </c>
      <c r="O134" s="4">
        <v>1.56121E-2</v>
      </c>
      <c r="P134" s="4">
        <v>1.57734E-2</v>
      </c>
      <c r="Q134" s="4">
        <v>1.47495E-2</v>
      </c>
      <c r="R134" s="4">
        <v>1.4778400000000001E-2</v>
      </c>
      <c r="S134" s="39">
        <f t="shared" si="2"/>
        <v>1.4413299999999999E-2</v>
      </c>
      <c r="T134" s="10">
        <f t="shared" si="3"/>
        <v>8.2300891501790541E-2</v>
      </c>
    </row>
    <row r="135" spans="1:20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4">
        <v>6.2066999999999999E-3</v>
      </c>
      <c r="H135" s="4">
        <v>6.6905799999999998E-3</v>
      </c>
      <c r="I135" s="4">
        <v>5.9016499999999996E-3</v>
      </c>
      <c r="J135" s="4">
        <v>5.0386399999999996E-3</v>
      </c>
      <c r="K135" s="4">
        <v>6.7210100000000004E-3</v>
      </c>
      <c r="L135" s="4">
        <v>6.3259199999999996E-3</v>
      </c>
      <c r="M135" s="4">
        <v>7.8911199999999997E-3</v>
      </c>
      <c r="N135" s="4">
        <v>7.8820599999999998E-3</v>
      </c>
      <c r="O135" s="4">
        <v>8.0457600000000008E-3</v>
      </c>
      <c r="P135" s="4">
        <v>7.6140699999999997E-3</v>
      </c>
      <c r="Q135" s="4">
        <v>7.3292599999999998E-3</v>
      </c>
      <c r="R135" s="4">
        <v>7.4170900000000003E-3</v>
      </c>
      <c r="S135" s="39">
        <f t="shared" si="2"/>
        <v>6.9219883333333336E-3</v>
      </c>
      <c r="T135" s="10">
        <f t="shared" si="3"/>
        <v>0.13469899948423616</v>
      </c>
    </row>
    <row r="136" spans="1:20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4">
        <v>6.9910199999999997E-3</v>
      </c>
      <c r="H136" s="4">
        <v>7.16929E-3</v>
      </c>
      <c r="I136" s="4">
        <v>6.6922700000000002E-3</v>
      </c>
      <c r="J136" s="4">
        <v>5.4844300000000002E-3</v>
      </c>
      <c r="K136" s="4">
        <v>7.0509800000000001E-3</v>
      </c>
      <c r="L136" s="4">
        <v>6.78081E-3</v>
      </c>
      <c r="M136" s="4">
        <v>9.1544E-3</v>
      </c>
      <c r="N136" s="4">
        <v>9.0086799999999998E-3</v>
      </c>
      <c r="O136" s="4">
        <v>9.2396200000000005E-3</v>
      </c>
      <c r="P136" s="4">
        <v>8.8035300000000004E-3</v>
      </c>
      <c r="Q136" s="4">
        <v>8.2446199999999994E-3</v>
      </c>
      <c r="R136" s="4">
        <v>8.6783099999999998E-3</v>
      </c>
      <c r="S136" s="39">
        <f t="shared" si="2"/>
        <v>7.7748299999999991E-3</v>
      </c>
      <c r="T136" s="10">
        <f t="shared" si="3"/>
        <v>0.15789570747361009</v>
      </c>
    </row>
    <row r="137" spans="1:20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4">
        <v>6.0306699999999999E-4</v>
      </c>
      <c r="H137" s="4">
        <v>6.3029799999999995E-4</v>
      </c>
      <c r="I137" s="4">
        <v>6.8456500000000004E-4</v>
      </c>
      <c r="J137" s="4">
        <v>4.05008E-4</v>
      </c>
      <c r="K137" s="4">
        <v>6.0393399999999998E-4</v>
      </c>
      <c r="L137" s="4">
        <v>5.3191800000000004E-4</v>
      </c>
      <c r="M137" s="4">
        <v>1.0248600000000001E-3</v>
      </c>
      <c r="N137" s="4">
        <v>1.0901699999999999E-3</v>
      </c>
      <c r="O137" s="4">
        <v>1.0559499999999999E-3</v>
      </c>
      <c r="P137" s="4">
        <v>1.0525000000000001E-3</v>
      </c>
      <c r="Q137" s="4">
        <v>9.992E-4</v>
      </c>
      <c r="R137" s="4">
        <v>9.5636899999999999E-4</v>
      </c>
      <c r="S137" s="39">
        <f t="shared" si="2"/>
        <v>8.0315325E-4</v>
      </c>
      <c r="T137" s="10">
        <f t="shared" si="3"/>
        <v>0.30849318774364687</v>
      </c>
    </row>
    <row r="138" spans="1:20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4">
        <v>1.7502799999999999E-2</v>
      </c>
      <c r="H138" s="4">
        <v>1.7878600000000001E-2</v>
      </c>
      <c r="I138" s="4">
        <v>1.64796E-2</v>
      </c>
      <c r="J138" s="4">
        <v>1.6450099999999999E-2</v>
      </c>
      <c r="K138" s="4">
        <v>1.64142E-2</v>
      </c>
      <c r="L138" s="4">
        <v>1.55905E-2</v>
      </c>
      <c r="M138" s="4">
        <v>6.16988E-3</v>
      </c>
      <c r="N138" s="4">
        <v>6.4941E-3</v>
      </c>
      <c r="O138" s="4">
        <v>6.3385500000000001E-3</v>
      </c>
      <c r="P138" s="4">
        <v>6.4760399999999997E-3</v>
      </c>
      <c r="Q138" s="4">
        <v>6.3377499999999996E-3</v>
      </c>
      <c r="R138" s="4">
        <v>6.0298000000000001E-3</v>
      </c>
      <c r="S138" s="39">
        <f t="shared" si="2"/>
        <v>1.1513493333333335E-2</v>
      </c>
      <c r="T138" s="10">
        <f t="shared" si="3"/>
        <v>0.47487193728333926</v>
      </c>
    </row>
    <row r="139" spans="1:20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4">
        <v>5.9713499999999997E-5</v>
      </c>
      <c r="H139" s="4">
        <v>6.6503799999999998E-5</v>
      </c>
      <c r="I139" s="4">
        <v>6.3705499999999995E-5</v>
      </c>
      <c r="J139" s="4">
        <v>6.5743399999999998E-5</v>
      </c>
      <c r="K139" s="4">
        <v>6.6476000000000005E-5</v>
      </c>
      <c r="L139" s="4">
        <v>6.6664900000000006E-5</v>
      </c>
      <c r="M139" s="4">
        <v>4.9420399999999999E-5</v>
      </c>
      <c r="N139" s="4">
        <v>5.06633E-5</v>
      </c>
      <c r="O139" s="4">
        <v>5.9456200000000002E-5</v>
      </c>
      <c r="P139" s="4">
        <v>7.0729000000000007E-5</v>
      </c>
      <c r="Q139" s="4">
        <v>7.1818199999999996E-5</v>
      </c>
      <c r="R139" s="4">
        <v>6.3561999999999999E-5</v>
      </c>
      <c r="S139" s="39">
        <f t="shared" si="2"/>
        <v>6.2871350000000013E-5</v>
      </c>
      <c r="T139" s="10">
        <f t="shared" si="3"/>
        <v>0.11179088836462379</v>
      </c>
    </row>
    <row r="140" spans="1:20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4">
        <v>1.7658999999999999E-4</v>
      </c>
      <c r="H140" s="4">
        <v>1.8341700000000001E-4</v>
      </c>
      <c r="I140" s="4">
        <v>1.8046300000000001E-4</v>
      </c>
      <c r="J140" s="4">
        <v>1.77314E-4</v>
      </c>
      <c r="K140" s="4">
        <v>1.88216E-4</v>
      </c>
      <c r="L140" s="4">
        <v>1.9849099999999999E-4</v>
      </c>
      <c r="M140" s="4">
        <v>1.5036199999999999E-4</v>
      </c>
      <c r="N140" s="4">
        <v>1.44482E-4</v>
      </c>
      <c r="O140" s="4">
        <v>1.7253400000000001E-4</v>
      </c>
      <c r="P140" s="4">
        <v>1.9988300000000001E-4</v>
      </c>
      <c r="Q140" s="4">
        <v>1.91769E-4</v>
      </c>
      <c r="R140" s="4">
        <v>1.86696E-4</v>
      </c>
      <c r="S140" s="39">
        <f t="shared" si="2"/>
        <v>1.7918475000000002E-4</v>
      </c>
      <c r="T140" s="10">
        <f t="shared" si="3"/>
        <v>9.5284168012562773E-2</v>
      </c>
    </row>
    <row r="141" spans="1:20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4">
        <v>5.0775600000000002E-5</v>
      </c>
      <c r="H141" s="4">
        <v>4.8955900000000003E-5</v>
      </c>
      <c r="I141" s="4">
        <v>4.7719400000000003E-5</v>
      </c>
      <c r="J141" s="4">
        <v>6.2385599999999994E-5</v>
      </c>
      <c r="K141" s="4">
        <v>5.14421E-5</v>
      </c>
      <c r="L141" s="4">
        <v>6.2906399999999998E-5</v>
      </c>
      <c r="M141" s="4">
        <v>4.5571999999999997E-5</v>
      </c>
      <c r="N141" s="4">
        <v>4.51624E-5</v>
      </c>
      <c r="O141" s="4">
        <v>4.8272000000000001E-5</v>
      </c>
      <c r="P141" s="4">
        <v>6.4246700000000003E-5</v>
      </c>
      <c r="Q141" s="4">
        <v>6.5878799999999997E-5</v>
      </c>
      <c r="R141" s="4">
        <v>5.8808399999999998E-5</v>
      </c>
      <c r="S141" s="39">
        <f t="shared" si="2"/>
        <v>5.4343775000000005E-5</v>
      </c>
      <c r="T141" s="10">
        <f t="shared" si="3"/>
        <v>0.14480949123744721</v>
      </c>
    </row>
    <row r="142" spans="1:20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4">
        <v>3.1434600000000002E-4</v>
      </c>
      <c r="H142" s="4">
        <v>3.1005699999999998E-4</v>
      </c>
      <c r="I142" s="4">
        <v>3.0457500000000002E-4</v>
      </c>
      <c r="J142" s="4">
        <v>3.0591100000000002E-4</v>
      </c>
      <c r="K142" s="4">
        <v>2.9424699999999998E-4</v>
      </c>
      <c r="L142" s="4">
        <v>2.8696E-4</v>
      </c>
      <c r="M142" s="4">
        <v>2.7571900000000001E-4</v>
      </c>
      <c r="N142" s="4">
        <v>2.4898500000000002E-4</v>
      </c>
      <c r="O142" s="4">
        <v>3.1667799999999998E-4</v>
      </c>
      <c r="P142" s="4">
        <v>3.1806199999999998E-4</v>
      </c>
      <c r="Q142" s="4">
        <v>3.2724700000000002E-4</v>
      </c>
      <c r="R142" s="4">
        <v>2.8830199999999999E-4</v>
      </c>
      <c r="S142" s="39">
        <f t="shared" si="2"/>
        <v>2.9925741666666665E-4</v>
      </c>
      <c r="T142" s="10">
        <f t="shared" si="3"/>
        <v>7.2898760263614748E-2</v>
      </c>
    </row>
    <row r="143" spans="1:20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4">
        <v>1.5116000000000001E-4</v>
      </c>
      <c r="H143" s="4">
        <v>1.5795499999999999E-4</v>
      </c>
      <c r="I143" s="4">
        <v>1.5301799999999999E-4</v>
      </c>
      <c r="J143" s="4">
        <v>1.4052699999999999E-4</v>
      </c>
      <c r="K143" s="4">
        <v>1.50342E-4</v>
      </c>
      <c r="L143" s="4">
        <v>1.3017200000000001E-4</v>
      </c>
      <c r="M143" s="4">
        <v>1.22106E-4</v>
      </c>
      <c r="N143" s="4">
        <v>1.20493E-4</v>
      </c>
      <c r="O143" s="4">
        <v>1.4560500000000001E-4</v>
      </c>
      <c r="P143" s="4">
        <v>1.58295E-4</v>
      </c>
      <c r="Q143" s="4">
        <v>1.4841600000000001E-4</v>
      </c>
      <c r="R143" s="4">
        <v>1.4138900000000001E-4</v>
      </c>
      <c r="S143" s="39">
        <f t="shared" si="2"/>
        <v>1.4328983333333333E-4</v>
      </c>
      <c r="T143" s="10">
        <f t="shared" si="3"/>
        <v>9.0013400273420099E-2</v>
      </c>
    </row>
    <row r="144" spans="1:20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4">
        <v>4.7572099999999998E-5</v>
      </c>
      <c r="H144" s="4">
        <v>4.7299300000000003E-5</v>
      </c>
      <c r="I144" s="4">
        <v>5.4368399999999999E-5</v>
      </c>
      <c r="J144" s="4">
        <v>8.4977900000000005E-5</v>
      </c>
      <c r="K144" s="4">
        <v>6.73696E-5</v>
      </c>
      <c r="L144" s="4">
        <v>6.4531799999999998E-5</v>
      </c>
      <c r="M144" s="4">
        <v>7.74041E-5</v>
      </c>
      <c r="N144" s="4">
        <v>6.9749699999999994E-5</v>
      </c>
      <c r="O144" s="4">
        <v>8.1994200000000002E-5</v>
      </c>
      <c r="P144" s="4">
        <v>1.06011E-4</v>
      </c>
      <c r="Q144" s="4">
        <v>1.00562E-4</v>
      </c>
      <c r="R144" s="4">
        <v>1.05327E-4</v>
      </c>
      <c r="S144" s="39">
        <f t="shared" si="2"/>
        <v>7.5597258333333337E-5</v>
      </c>
      <c r="T144" s="10">
        <f t="shared" si="3"/>
        <v>0.27705546904482325</v>
      </c>
    </row>
    <row r="145" spans="1:20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4">
        <v>2.0370700000000001E-5</v>
      </c>
      <c r="H145" s="4">
        <v>1.8813799999999999E-5</v>
      </c>
      <c r="I145" s="4">
        <v>2.1656699999999999E-5</v>
      </c>
      <c r="J145" s="4">
        <v>2.7880899999999999E-5</v>
      </c>
      <c r="K145" s="4">
        <v>1.8829299999999999E-5</v>
      </c>
      <c r="L145" s="4">
        <v>1.7790799999999999E-5</v>
      </c>
      <c r="M145" s="4">
        <v>3.1285599999999997E-5</v>
      </c>
      <c r="N145" s="4">
        <v>2.77606E-5</v>
      </c>
      <c r="O145" s="4">
        <v>3.5598200000000001E-5</v>
      </c>
      <c r="P145" s="4">
        <v>4.9221100000000002E-5</v>
      </c>
      <c r="Q145" s="4">
        <v>3.4782500000000001E-5</v>
      </c>
      <c r="R145" s="4">
        <v>3.78165E-5</v>
      </c>
      <c r="S145" s="39">
        <f t="shared" si="2"/>
        <v>2.8483891666666668E-5</v>
      </c>
      <c r="T145" s="10">
        <f t="shared" si="3"/>
        <v>0.33966370693401443</v>
      </c>
    </row>
    <row r="146" spans="1:20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4">
        <v>1.2178E-3</v>
      </c>
      <c r="H146" s="4">
        <v>1.1436899999999999E-3</v>
      </c>
      <c r="I146" s="4">
        <v>1.2117199999999999E-3</v>
      </c>
      <c r="J146" s="4">
        <v>1.63462E-3</v>
      </c>
      <c r="K146" s="4">
        <v>1.2738700000000001E-3</v>
      </c>
      <c r="L146" s="4">
        <v>1.35764E-3</v>
      </c>
      <c r="M146" s="4">
        <v>1.77016E-3</v>
      </c>
      <c r="N146" s="4">
        <v>1.6628400000000001E-3</v>
      </c>
      <c r="O146" s="4">
        <v>1.9387499999999999E-3</v>
      </c>
      <c r="P146" s="4">
        <v>2.6924499999999999E-3</v>
      </c>
      <c r="Q146" s="4">
        <v>2.49365E-3</v>
      </c>
      <c r="R146" s="4">
        <v>2.3835699999999998E-3</v>
      </c>
      <c r="S146" s="39">
        <f t="shared" si="2"/>
        <v>1.7317300000000001E-3</v>
      </c>
      <c r="T146" s="10">
        <f t="shared" si="3"/>
        <v>0.31227451364141384</v>
      </c>
    </row>
    <row r="147" spans="1:20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4">
        <v>4.7288000000000001E-4</v>
      </c>
      <c r="H147" s="4">
        <v>5.3330599999999999E-4</v>
      </c>
      <c r="I147" s="4">
        <v>4.4513400000000002E-4</v>
      </c>
      <c r="J147" s="4">
        <v>1.02016E-3</v>
      </c>
      <c r="K147" s="4">
        <v>7.37329E-4</v>
      </c>
      <c r="L147" s="4">
        <v>9.2523300000000002E-4</v>
      </c>
      <c r="M147" s="4">
        <v>7.0624499999999998E-4</v>
      </c>
      <c r="N147" s="4">
        <v>5.3866700000000005E-4</v>
      </c>
      <c r="O147" s="4">
        <v>6.4851299999999998E-4</v>
      </c>
      <c r="P147" s="4">
        <v>1.3594499999999999E-3</v>
      </c>
      <c r="Q147" s="4">
        <v>1.4180099999999999E-3</v>
      </c>
      <c r="R147" s="4">
        <v>1.5252899999999999E-3</v>
      </c>
      <c r="S147" s="39">
        <f t="shared" si="2"/>
        <v>8.6085141666666671E-4</v>
      </c>
      <c r="T147" s="10">
        <f t="shared" si="3"/>
        <v>0.44972547571819016</v>
      </c>
    </row>
    <row r="148" spans="1:20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4">
        <v>2.17044E-4</v>
      </c>
      <c r="H148" s="4">
        <v>2.1063000000000001E-4</v>
      </c>
      <c r="I148" s="4">
        <v>2.1195799999999999E-4</v>
      </c>
      <c r="J148" s="4">
        <v>2.8665400000000001E-4</v>
      </c>
      <c r="K148" s="4">
        <v>2.4603E-4</v>
      </c>
      <c r="L148" s="4">
        <v>2.1913400000000001E-4</v>
      </c>
      <c r="M148" s="4">
        <v>2.2183399999999999E-4</v>
      </c>
      <c r="N148" s="4">
        <v>2.0093699999999999E-4</v>
      </c>
      <c r="O148" s="4">
        <v>2.1483900000000001E-4</v>
      </c>
      <c r="P148" s="4">
        <v>2.5254599999999998E-4</v>
      </c>
      <c r="Q148" s="4">
        <v>2.58094E-4</v>
      </c>
      <c r="R148" s="4">
        <v>2.3421600000000001E-4</v>
      </c>
      <c r="S148" s="39">
        <f t="shared" si="2"/>
        <v>2.3115966666666671E-4</v>
      </c>
      <c r="T148" s="10">
        <f t="shared" si="3"/>
        <v>0.10829737336285318</v>
      </c>
    </row>
    <row r="149" spans="1:20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4">
        <v>4.7898899999999998E-3</v>
      </c>
      <c r="H149" s="4">
        <v>5.0368000000000001E-3</v>
      </c>
      <c r="I149" s="4">
        <v>4.8850400000000002E-3</v>
      </c>
      <c r="J149" s="4">
        <v>3.8989099999999998E-3</v>
      </c>
      <c r="K149" s="4">
        <v>4.6255300000000001E-3</v>
      </c>
      <c r="L149" s="4">
        <v>4.0221700000000003E-3</v>
      </c>
      <c r="M149" s="4">
        <v>5.4000300000000001E-3</v>
      </c>
      <c r="N149" s="4">
        <v>5.3225099999999999E-3</v>
      </c>
      <c r="O149" s="4">
        <v>6.3261599999999999E-3</v>
      </c>
      <c r="P149" s="4">
        <v>6.0514399999999999E-3</v>
      </c>
      <c r="Q149" s="4">
        <v>5.9685299999999997E-3</v>
      </c>
      <c r="R149" s="4">
        <v>4.7001100000000004E-3</v>
      </c>
      <c r="S149" s="39">
        <f t="shared" si="2"/>
        <v>5.0855933333333334E-3</v>
      </c>
      <c r="T149" s="10">
        <f t="shared" si="3"/>
        <v>0.15040567715265532</v>
      </c>
    </row>
    <row r="150" spans="1:20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4">
        <v>2.53333E-2</v>
      </c>
      <c r="H150" s="4">
        <v>2.1320499999999999E-2</v>
      </c>
      <c r="I150" s="4">
        <v>2.5037400000000001E-2</v>
      </c>
      <c r="J150" s="4">
        <v>2.34784E-2</v>
      </c>
      <c r="K150" s="4">
        <v>2.4272100000000001E-2</v>
      </c>
      <c r="L150" s="4">
        <v>2.2315100000000001E-2</v>
      </c>
      <c r="M150" s="4">
        <v>3.03206E-2</v>
      </c>
      <c r="N150" s="4">
        <v>3.03732E-2</v>
      </c>
      <c r="O150" s="4">
        <v>3.3925700000000003E-2</v>
      </c>
      <c r="P150" s="4">
        <v>3.1766900000000001E-2</v>
      </c>
      <c r="Q150" s="4">
        <v>3.1662299999999997E-2</v>
      </c>
      <c r="R150" s="4">
        <v>2.7582499999999999E-2</v>
      </c>
      <c r="S150" s="39">
        <f t="shared" si="2"/>
        <v>2.7282333333333329E-2</v>
      </c>
      <c r="T150" s="10">
        <f t="shared" si="3"/>
        <v>0.15428303527082815</v>
      </c>
    </row>
    <row r="151" spans="1:20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4">
        <v>1.12316E-3</v>
      </c>
      <c r="H151" s="4">
        <v>1.24778E-3</v>
      </c>
      <c r="I151" s="4">
        <v>1.0870299999999999E-3</v>
      </c>
      <c r="J151" s="4">
        <v>1.4410600000000001E-3</v>
      </c>
      <c r="K151" s="4">
        <v>1.08961E-3</v>
      </c>
      <c r="L151" s="4">
        <v>1.1509599999999999E-3</v>
      </c>
      <c r="M151" s="4">
        <v>8.0379300000000002E-4</v>
      </c>
      <c r="N151" s="4">
        <v>8.2783599999999998E-4</v>
      </c>
      <c r="O151" s="4">
        <v>1.0177700000000001E-3</v>
      </c>
      <c r="P151" s="4">
        <v>1.09701E-3</v>
      </c>
      <c r="Q151" s="4">
        <v>9.8955399999999991E-4</v>
      </c>
      <c r="R151" s="4">
        <v>9.9814999999999995E-4</v>
      </c>
      <c r="S151" s="39">
        <f t="shared" si="2"/>
        <v>1.0728094166666668E-3</v>
      </c>
      <c r="T151" s="10">
        <f t="shared" si="3"/>
        <v>0.15993916702797636</v>
      </c>
    </row>
    <row r="152" spans="1:20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4">
        <v>2.3805999999999999E-5</v>
      </c>
      <c r="H152" s="4">
        <v>2.51277E-5</v>
      </c>
      <c r="I152" s="4">
        <v>1.0269799999999999E-5</v>
      </c>
      <c r="J152" s="4">
        <v>1.7095899999999999E-4</v>
      </c>
      <c r="K152" s="4">
        <v>2.0870200000000001E-4</v>
      </c>
      <c r="L152" s="4">
        <v>3.3228400000000002E-4</v>
      </c>
      <c r="M152" s="4">
        <v>7.7871300000000008E-6</v>
      </c>
      <c r="N152" s="4">
        <v>1.6566999999999999E-5</v>
      </c>
      <c r="O152" s="4">
        <v>2.15251E-6</v>
      </c>
      <c r="P152" s="4">
        <v>2.20752E-4</v>
      </c>
      <c r="Q152" s="4">
        <v>2.13348E-4</v>
      </c>
      <c r="R152" s="4">
        <v>3.71357E-4</v>
      </c>
      <c r="S152" s="39">
        <f t="shared" si="2"/>
        <v>1.3359267833333336E-4</v>
      </c>
      <c r="T152" s="10">
        <f t="shared" si="3"/>
        <v>1.0164532358187455</v>
      </c>
    </row>
    <row r="153" spans="1:20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4">
        <v>7.8180800000000002E-5</v>
      </c>
      <c r="H153" s="4">
        <v>7.4623300000000001E-5</v>
      </c>
      <c r="I153" s="4">
        <v>7.6293500000000004E-5</v>
      </c>
      <c r="J153" s="4">
        <v>7.8879499999999996E-5</v>
      </c>
      <c r="K153" s="4">
        <v>8.1893700000000005E-5</v>
      </c>
      <c r="L153" s="4">
        <v>8.0313000000000002E-5</v>
      </c>
      <c r="M153" s="4">
        <v>4.1188900000000001E-5</v>
      </c>
      <c r="N153" s="4">
        <v>5.6842300000000003E-5</v>
      </c>
      <c r="O153" s="4">
        <v>4.4554400000000002E-5</v>
      </c>
      <c r="P153" s="4">
        <v>5.33954E-5</v>
      </c>
      <c r="Q153" s="4">
        <v>5.9771500000000002E-5</v>
      </c>
      <c r="R153" s="4">
        <v>6.1100799999999996E-5</v>
      </c>
      <c r="S153" s="39">
        <f t="shared" si="2"/>
        <v>6.5586424999999988E-5</v>
      </c>
      <c r="T153" s="10">
        <f t="shared" si="3"/>
        <v>0.22195434445360621</v>
      </c>
    </row>
    <row r="154" spans="1:20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4">
        <v>2.1917400000000002E-3</v>
      </c>
      <c r="H154" s="4">
        <v>2.27539E-3</v>
      </c>
      <c r="I154" s="4">
        <v>2.2006E-3</v>
      </c>
      <c r="J154" s="4">
        <v>2.14284E-3</v>
      </c>
      <c r="K154" s="4">
        <v>2.28649E-3</v>
      </c>
      <c r="L154" s="4">
        <v>2.28217E-3</v>
      </c>
      <c r="M154" s="4">
        <v>1.46978E-3</v>
      </c>
      <c r="N154" s="4">
        <v>1.5943299999999999E-3</v>
      </c>
      <c r="O154" s="4">
        <v>1.56149E-3</v>
      </c>
      <c r="P154" s="4">
        <v>1.85903E-3</v>
      </c>
      <c r="Q154" s="4">
        <v>1.9075800000000001E-3</v>
      </c>
      <c r="R154" s="4">
        <v>2.05931E-3</v>
      </c>
      <c r="S154" s="39">
        <f t="shared" si="2"/>
        <v>1.985895833333333E-3</v>
      </c>
      <c r="T154" s="10">
        <f t="shared" si="3"/>
        <v>0.15201458042559043</v>
      </c>
    </row>
    <row r="155" spans="1:20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4">
        <v>5.5966800000000004E-4</v>
      </c>
      <c r="H155" s="4">
        <v>5.5790099999999997E-4</v>
      </c>
      <c r="I155" s="4">
        <v>5.0982899999999995E-4</v>
      </c>
      <c r="J155" s="4">
        <v>2.3601000000000001E-4</v>
      </c>
      <c r="K155" s="4">
        <v>5.0054400000000001E-4</v>
      </c>
      <c r="L155" s="4">
        <v>4.5566299999999998E-4</v>
      </c>
      <c r="M155" s="4">
        <v>3.9684799999999999E-4</v>
      </c>
      <c r="N155" s="4">
        <v>4.2288900000000002E-4</v>
      </c>
      <c r="O155" s="4">
        <v>4.0857099999999999E-4</v>
      </c>
      <c r="P155" s="4">
        <v>4.41803E-4</v>
      </c>
      <c r="Q155" s="4">
        <v>4.3966699999999998E-4</v>
      </c>
      <c r="R155" s="4">
        <v>3.9711400000000001E-4</v>
      </c>
      <c r="S155" s="39">
        <f t="shared" si="2"/>
        <v>4.4387558333333334E-4</v>
      </c>
      <c r="T155" s="10">
        <f t="shared" si="3"/>
        <v>0.19619614305728628</v>
      </c>
    </row>
    <row r="156" spans="1:20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4">
        <v>1.1186600000000001E-3</v>
      </c>
      <c r="H156" s="4">
        <v>9.95819E-4</v>
      </c>
      <c r="I156" s="4">
        <v>1.07851E-3</v>
      </c>
      <c r="J156" s="4">
        <v>7.3482500000000004E-4</v>
      </c>
      <c r="K156" s="4">
        <v>9.5464599999999997E-4</v>
      </c>
      <c r="L156" s="4">
        <v>8.9968600000000002E-4</v>
      </c>
      <c r="M156" s="4">
        <v>6.9835899999999996E-4</v>
      </c>
      <c r="N156" s="4">
        <v>6.9241799999999998E-4</v>
      </c>
      <c r="O156" s="4">
        <v>7.3524899999999999E-4</v>
      </c>
      <c r="P156" s="4">
        <v>6.90085E-4</v>
      </c>
      <c r="Q156" s="4">
        <v>7.06384E-4</v>
      </c>
      <c r="R156" s="4">
        <v>6.4210299999999999E-4</v>
      </c>
      <c r="S156" s="39">
        <f t="shared" si="2"/>
        <v>8.2889533333333322E-4</v>
      </c>
      <c r="T156" s="10">
        <f t="shared" si="3"/>
        <v>0.20493491605444339</v>
      </c>
    </row>
    <row r="157" spans="1:20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4">
        <v>2.73279E-5</v>
      </c>
      <c r="H157" s="4">
        <v>2.4074799999999999E-5</v>
      </c>
      <c r="I157" s="4">
        <v>2.3205800000000001E-5</v>
      </c>
      <c r="J157" s="4">
        <v>3.7191599999999998E-5</v>
      </c>
      <c r="K157" s="4">
        <v>4.1594799999999997E-5</v>
      </c>
      <c r="L157" s="4">
        <v>4.1965400000000003E-5</v>
      </c>
      <c r="M157" s="4">
        <v>3.3149799999999999E-5</v>
      </c>
      <c r="N157" s="4">
        <v>2.6460000000000001E-5</v>
      </c>
      <c r="O157" s="4">
        <v>1.8281400000000001E-5</v>
      </c>
      <c r="P157" s="4">
        <v>3.9810600000000001E-5</v>
      </c>
      <c r="Q157" s="4">
        <v>4.9673099999999997E-5</v>
      </c>
      <c r="R157" s="4">
        <v>5.3925100000000003E-5</v>
      </c>
      <c r="S157" s="39">
        <f t="shared" si="2"/>
        <v>3.4721691666666672E-5</v>
      </c>
      <c r="T157" s="10">
        <f t="shared" si="3"/>
        <v>0.32090482647769752</v>
      </c>
    </row>
    <row r="158" spans="1:20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4">
        <v>1.4594200000000001E-4</v>
      </c>
      <c r="H158" s="4">
        <v>1.4533699999999999E-4</v>
      </c>
      <c r="I158" s="4">
        <v>1.49011E-4</v>
      </c>
      <c r="J158" s="4">
        <v>1.2950799999999999E-4</v>
      </c>
      <c r="K158" s="4">
        <v>1.4723000000000001E-4</v>
      </c>
      <c r="L158" s="4">
        <v>1.28016E-4</v>
      </c>
      <c r="M158" s="4">
        <v>1.10746E-4</v>
      </c>
      <c r="N158" s="4">
        <v>1.16209E-4</v>
      </c>
      <c r="O158" s="4">
        <v>1.2152200000000001E-4</v>
      </c>
      <c r="P158" s="4">
        <v>1.1257E-4</v>
      </c>
      <c r="Q158" s="4">
        <v>1.2405399999999999E-4</v>
      </c>
      <c r="R158" s="4">
        <v>1.07563E-4</v>
      </c>
      <c r="S158" s="39">
        <f t="shared" si="2"/>
        <v>1.2814233333333333E-4</v>
      </c>
      <c r="T158" s="10">
        <f t="shared" si="3"/>
        <v>0.1196486703552281</v>
      </c>
    </row>
    <row r="159" spans="1:20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4">
        <v>6.1058999999999999E-5</v>
      </c>
      <c r="H159" s="4">
        <v>5.6227799999999997E-5</v>
      </c>
      <c r="I159" s="4">
        <v>5.97273E-5</v>
      </c>
      <c r="J159" s="4">
        <v>5.7244899999999998E-5</v>
      </c>
      <c r="K159" s="4">
        <v>6.55433E-5</v>
      </c>
      <c r="L159" s="4">
        <v>6.3430999999999996E-5</v>
      </c>
      <c r="M159" s="4">
        <v>3.6751100000000001E-5</v>
      </c>
      <c r="N159" s="4">
        <v>4.2284299999999998E-5</v>
      </c>
      <c r="O159" s="4">
        <v>3.9272800000000001E-5</v>
      </c>
      <c r="P159" s="4">
        <v>5.37199E-5</v>
      </c>
      <c r="Q159" s="4">
        <v>5.2593699999999998E-5</v>
      </c>
      <c r="R159" s="4">
        <v>5.1341799999999997E-5</v>
      </c>
      <c r="S159" s="39">
        <f t="shared" si="2"/>
        <v>5.3266408333333327E-5</v>
      </c>
      <c r="T159" s="10">
        <f t="shared" si="3"/>
        <v>0.17671568815359212</v>
      </c>
    </row>
    <row r="160" spans="1:20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4">
        <v>1.6610799999999999E-4</v>
      </c>
      <c r="H160" s="4">
        <v>1.7420599999999999E-4</v>
      </c>
      <c r="I160" s="4">
        <v>1.7158200000000001E-4</v>
      </c>
      <c r="J160" s="4">
        <v>1.47761E-4</v>
      </c>
      <c r="K160" s="4">
        <v>1.3384900000000001E-4</v>
      </c>
      <c r="L160" s="4">
        <v>1.32915E-4</v>
      </c>
      <c r="M160" s="4">
        <v>2.0222E-4</v>
      </c>
      <c r="N160" s="4">
        <v>2.0104699999999999E-4</v>
      </c>
      <c r="O160" s="4">
        <v>2.01817E-4</v>
      </c>
      <c r="P160" s="4">
        <v>1.6925100000000001E-4</v>
      </c>
      <c r="Q160" s="4">
        <v>1.8095599999999999E-4</v>
      </c>
      <c r="R160" s="4">
        <v>1.95534E-4</v>
      </c>
      <c r="S160" s="39">
        <f t="shared" si="2"/>
        <v>1.731038333333333E-4</v>
      </c>
      <c r="T160" s="10">
        <f t="shared" si="3"/>
        <v>0.14451068238108303</v>
      </c>
    </row>
    <row r="161" spans="1:20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4">
        <v>6.7800799999999996E-5</v>
      </c>
      <c r="H161" s="4">
        <v>6.8867099999999997E-5</v>
      </c>
      <c r="I161" s="4">
        <v>6.04751E-5</v>
      </c>
      <c r="J161" s="4">
        <v>5.74963E-5</v>
      </c>
      <c r="K161" s="4">
        <v>1.17767E-4</v>
      </c>
      <c r="L161" s="4">
        <v>9.6566599999999998E-5</v>
      </c>
      <c r="M161" s="4">
        <v>6.2997300000000001E-5</v>
      </c>
      <c r="N161" s="4">
        <v>5.7233199999999999E-5</v>
      </c>
      <c r="O161" s="4">
        <v>6.7025000000000003E-5</v>
      </c>
      <c r="P161" s="4">
        <v>7.8959600000000002E-5</v>
      </c>
      <c r="Q161" s="4">
        <v>7.0066400000000004E-5</v>
      </c>
      <c r="R161" s="4">
        <v>3.0717799999999999E-5</v>
      </c>
      <c r="S161" s="39">
        <f t="shared" si="2"/>
        <v>6.966435E-5</v>
      </c>
      <c r="T161" s="10">
        <f t="shared" si="3"/>
        <v>0.30858641885659371</v>
      </c>
    </row>
    <row r="162" spans="1:20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4">
        <v>7.3761600000000002E-5</v>
      </c>
      <c r="H162" s="4">
        <v>8.4124399999999997E-5</v>
      </c>
      <c r="I162" s="4">
        <v>7.7876799999999999E-5</v>
      </c>
      <c r="J162" s="4">
        <v>8.6018299999999996E-5</v>
      </c>
      <c r="K162" s="4">
        <v>1.2507600000000001E-4</v>
      </c>
      <c r="L162" s="4">
        <v>1.11764E-4</v>
      </c>
      <c r="M162" s="4">
        <v>4.9205000000000001E-5</v>
      </c>
      <c r="N162" s="4">
        <v>5.1593900000000001E-5</v>
      </c>
      <c r="O162" s="4">
        <v>5.3342299999999999E-5</v>
      </c>
      <c r="P162" s="4">
        <v>5.7110500000000001E-5</v>
      </c>
      <c r="Q162" s="4">
        <v>5.8398900000000001E-5</v>
      </c>
      <c r="R162" s="4">
        <v>6.7242099999999998E-5</v>
      </c>
      <c r="S162" s="39">
        <f t="shared" si="2"/>
        <v>7.4626149999999997E-5</v>
      </c>
      <c r="T162" s="10">
        <f t="shared" si="3"/>
        <v>0.32347787045835247</v>
      </c>
    </row>
    <row r="163" spans="1:20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4">
        <v>1.80884E-4</v>
      </c>
      <c r="H163" s="4">
        <v>1.62907E-4</v>
      </c>
      <c r="I163" s="4">
        <v>1.92492E-4</v>
      </c>
      <c r="J163" s="4">
        <v>1.5568799999999999E-4</v>
      </c>
      <c r="K163" s="4">
        <v>2.07147E-4</v>
      </c>
      <c r="L163" s="4">
        <v>2.2468600000000001E-4</v>
      </c>
      <c r="M163" s="4">
        <v>1.3230300000000001E-4</v>
      </c>
      <c r="N163" s="4">
        <v>1.16858E-4</v>
      </c>
      <c r="O163" s="4">
        <v>1.4039200000000001E-4</v>
      </c>
      <c r="P163" s="4">
        <v>1.4730099999999999E-4</v>
      </c>
      <c r="Q163" s="4">
        <v>1.2502999999999999E-4</v>
      </c>
      <c r="R163" s="4">
        <v>1.54215E-4</v>
      </c>
      <c r="S163" s="39">
        <f t="shared" si="2"/>
        <v>1.6165858333333334E-4</v>
      </c>
      <c r="T163" s="10">
        <f t="shared" si="3"/>
        <v>0.20704828941739939</v>
      </c>
    </row>
    <row r="164" spans="1:20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4">
        <v>1.7571900000000001E-2</v>
      </c>
      <c r="H164" s="4">
        <v>1.7125000000000001E-2</v>
      </c>
      <c r="I164" s="4">
        <v>1.7351499999999999E-2</v>
      </c>
      <c r="J164" s="4">
        <v>1.6134900000000001E-2</v>
      </c>
      <c r="K164" s="4">
        <v>1.8254300000000001E-2</v>
      </c>
      <c r="L164" s="4">
        <v>1.7773799999999999E-2</v>
      </c>
      <c r="M164" s="4">
        <v>1.26809E-2</v>
      </c>
      <c r="N164" s="4">
        <v>1.35257E-2</v>
      </c>
      <c r="O164" s="4">
        <v>1.3269700000000001E-2</v>
      </c>
      <c r="P164" s="4">
        <v>1.2213399999999999E-2</v>
      </c>
      <c r="Q164" s="4">
        <v>1.28649E-2</v>
      </c>
      <c r="R164" s="4">
        <v>1.2962599999999999E-2</v>
      </c>
      <c r="S164" s="39">
        <f t="shared" si="2"/>
        <v>1.5144050000000001E-2</v>
      </c>
      <c r="T164" s="10">
        <f t="shared" si="3"/>
        <v>0.15803197062784499</v>
      </c>
    </row>
    <row r="165" spans="1:20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4">
        <v>1.8591699999999999E-2</v>
      </c>
      <c r="H165" s="4">
        <v>1.7556700000000001E-2</v>
      </c>
      <c r="I165" s="4">
        <v>1.7698599999999998E-2</v>
      </c>
      <c r="J165" s="4">
        <v>1.6305799999999999E-2</v>
      </c>
      <c r="K165" s="4">
        <v>1.8506600000000002E-2</v>
      </c>
      <c r="L165" s="4">
        <v>1.7576999999999999E-2</v>
      </c>
      <c r="M165" s="4">
        <v>1.2158800000000001E-2</v>
      </c>
      <c r="N165" s="4">
        <v>1.24951E-2</v>
      </c>
      <c r="O165" s="4">
        <v>1.22866E-2</v>
      </c>
      <c r="P165" s="4">
        <v>1.1847999999999999E-2</v>
      </c>
      <c r="Q165" s="4">
        <v>1.2022E-2</v>
      </c>
      <c r="R165" s="4">
        <v>1.1901200000000001E-2</v>
      </c>
      <c r="S165" s="39">
        <f t="shared" si="2"/>
        <v>1.4912341666666667E-2</v>
      </c>
      <c r="T165" s="10">
        <f t="shared" si="3"/>
        <v>0.19952817739519968</v>
      </c>
    </row>
    <row r="166" spans="1:20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4">
        <v>4.7677099999999997E-3</v>
      </c>
      <c r="H166" s="4">
        <v>4.5313200000000001E-3</v>
      </c>
      <c r="I166" s="4">
        <v>4.5970899999999999E-3</v>
      </c>
      <c r="J166" s="4">
        <v>4.2951400000000002E-3</v>
      </c>
      <c r="K166" s="4">
        <v>4.4986799999999997E-3</v>
      </c>
      <c r="L166" s="4">
        <v>4.4094099999999999E-3</v>
      </c>
      <c r="M166" s="4">
        <v>2.86294E-3</v>
      </c>
      <c r="N166" s="4">
        <v>2.9597E-3</v>
      </c>
      <c r="O166" s="4">
        <v>2.97022E-3</v>
      </c>
      <c r="P166" s="4">
        <v>3.0662599999999999E-3</v>
      </c>
      <c r="Q166" s="4">
        <v>3.1236300000000001E-3</v>
      </c>
      <c r="R166" s="4">
        <v>3.1447300000000001E-3</v>
      </c>
      <c r="S166" s="39">
        <f t="shared" si="2"/>
        <v>3.7689025000000004E-3</v>
      </c>
      <c r="T166" s="10">
        <f t="shared" si="3"/>
        <v>0.21010699127647636</v>
      </c>
    </row>
    <row r="167" spans="1:20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4">
        <v>4.1599600000000002E-4</v>
      </c>
      <c r="H167" s="4">
        <v>3.1397400000000001E-4</v>
      </c>
      <c r="I167" s="4">
        <v>3.8518999999999999E-4</v>
      </c>
      <c r="J167" s="4">
        <v>3.8591299999999999E-4</v>
      </c>
      <c r="K167" s="4">
        <v>1.55594E-4</v>
      </c>
      <c r="L167" s="4">
        <v>2.4026000000000001E-4</v>
      </c>
      <c r="M167" s="4">
        <v>5.3884600000000005E-4</v>
      </c>
      <c r="N167" s="4">
        <v>5.67089E-4</v>
      </c>
      <c r="O167" s="4">
        <v>5.4374200000000005E-4</v>
      </c>
      <c r="P167" s="4">
        <v>4.2219099999999998E-4</v>
      </c>
      <c r="Q167" s="4">
        <v>3.9886300000000001E-4</v>
      </c>
      <c r="R167" s="4">
        <v>3.8613299999999998E-4</v>
      </c>
      <c r="S167" s="39">
        <f t="shared" si="2"/>
        <v>3.9614925000000002E-4</v>
      </c>
      <c r="T167" s="10">
        <f t="shared" si="3"/>
        <v>0.30604775220398628</v>
      </c>
    </row>
    <row r="168" spans="1:20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4">
        <v>1.5991700000000001E-4</v>
      </c>
      <c r="H168" s="4">
        <v>1.3149400000000001E-4</v>
      </c>
      <c r="I168" s="4">
        <v>1.6233400000000001E-4</v>
      </c>
      <c r="J168" s="4">
        <v>1.4485299999999999E-4</v>
      </c>
      <c r="K168" s="4">
        <v>1.5049099999999999E-4</v>
      </c>
      <c r="L168" s="4">
        <v>1.5230699999999999E-4</v>
      </c>
      <c r="M168" s="4">
        <v>8.3563800000000001E-5</v>
      </c>
      <c r="N168" s="4">
        <v>8.6654600000000002E-5</v>
      </c>
      <c r="O168" s="4">
        <v>9.0627899999999993E-5</v>
      </c>
      <c r="P168" s="4">
        <v>8.8064499999999997E-5</v>
      </c>
      <c r="Q168" s="4">
        <v>8.8665999999999994E-5</v>
      </c>
      <c r="R168" s="4">
        <v>8.7728199999999998E-5</v>
      </c>
      <c r="S168" s="39">
        <f t="shared" si="2"/>
        <v>1.1889175000000001E-4</v>
      </c>
      <c r="T168" s="10">
        <f t="shared" si="3"/>
        <v>0.2828472804903307</v>
      </c>
    </row>
    <row r="169" spans="1:20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4">
        <v>6.4929799999999998E-3</v>
      </c>
      <c r="H169" s="4">
        <v>6.6193800000000002E-3</v>
      </c>
      <c r="I169" s="4">
        <v>7.0637299999999998E-3</v>
      </c>
      <c r="J169" s="4">
        <v>5.6750899999999998E-3</v>
      </c>
      <c r="K169" s="4">
        <v>6.6033200000000002E-3</v>
      </c>
      <c r="L169" s="4">
        <v>6.47279E-3</v>
      </c>
      <c r="M169" s="4">
        <v>4.3112999999999997E-3</v>
      </c>
      <c r="N169" s="4">
        <v>4.4917500000000001E-3</v>
      </c>
      <c r="O169" s="4">
        <v>4.5878100000000003E-3</v>
      </c>
      <c r="P169" s="4">
        <v>4.3489000000000002E-3</v>
      </c>
      <c r="Q169" s="4">
        <v>4.5946399999999997E-3</v>
      </c>
      <c r="R169" s="4">
        <v>4.45949E-3</v>
      </c>
      <c r="S169" s="39">
        <f t="shared" si="2"/>
        <v>5.4767650000000006E-3</v>
      </c>
      <c r="T169" s="10">
        <f t="shared" si="3"/>
        <v>0.20123383496973177</v>
      </c>
    </row>
    <row r="170" spans="1:20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4">
        <v>2.21688E-4</v>
      </c>
      <c r="H170" s="4">
        <v>2.1361000000000001E-4</v>
      </c>
      <c r="I170" s="4">
        <v>2.3095200000000001E-4</v>
      </c>
      <c r="J170" s="4">
        <v>1.6305700000000001E-4</v>
      </c>
      <c r="K170" s="4">
        <v>2.09662E-4</v>
      </c>
      <c r="L170" s="4">
        <v>2.1252399999999999E-4</v>
      </c>
      <c r="M170" s="4">
        <v>1.2867099999999999E-4</v>
      </c>
      <c r="N170" s="4">
        <v>1.34163E-4</v>
      </c>
      <c r="O170" s="4">
        <v>1.3251800000000001E-4</v>
      </c>
      <c r="P170" s="4">
        <v>1.3905699999999999E-4</v>
      </c>
      <c r="Q170" s="4">
        <v>1.44203E-4</v>
      </c>
      <c r="R170" s="4">
        <v>1.60662E-4</v>
      </c>
      <c r="S170" s="39">
        <f t="shared" si="2"/>
        <v>1.7423058333333331E-4</v>
      </c>
      <c r="T170" s="10">
        <f t="shared" si="3"/>
        <v>0.22965159734193499</v>
      </c>
    </row>
    <row r="171" spans="1:20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4">
        <v>1.00044E-2</v>
      </c>
      <c r="H171" s="4">
        <v>9.2359999999999994E-3</v>
      </c>
      <c r="I171" s="4">
        <v>1.00229E-2</v>
      </c>
      <c r="J171" s="4">
        <v>1.2686899999999999E-2</v>
      </c>
      <c r="K171" s="4">
        <v>1.1392599999999999E-2</v>
      </c>
      <c r="L171" s="4">
        <v>1.08617E-2</v>
      </c>
      <c r="M171" s="4">
        <v>7.6982600000000002E-3</v>
      </c>
      <c r="N171" s="4">
        <v>6.8064800000000002E-3</v>
      </c>
      <c r="O171" s="4">
        <v>7.2966000000000003E-3</v>
      </c>
      <c r="P171" s="4">
        <v>8.0778800000000008E-3</v>
      </c>
      <c r="Q171" s="4">
        <v>8.2854499999999998E-3</v>
      </c>
      <c r="R171" s="4">
        <v>9.3873600000000008E-3</v>
      </c>
      <c r="S171" s="39">
        <f t="shared" si="2"/>
        <v>9.3130441666666661E-3</v>
      </c>
      <c r="T171" s="10">
        <f t="shared" si="3"/>
        <v>0.19053860700362898</v>
      </c>
    </row>
    <row r="172" spans="1:20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4">
        <v>3.5798699999999999E-4</v>
      </c>
      <c r="H172" s="4">
        <v>3.2290599999999997E-4</v>
      </c>
      <c r="I172" s="4">
        <v>3.5554E-4</v>
      </c>
      <c r="J172" s="4">
        <v>3.2361400000000001E-4</v>
      </c>
      <c r="K172" s="4">
        <v>3.74583E-4</v>
      </c>
      <c r="L172" s="4">
        <v>3.5749799999999998E-4</v>
      </c>
      <c r="M172" s="4">
        <v>3.7752599999999999E-4</v>
      </c>
      <c r="N172" s="4">
        <v>3.4669099999999999E-4</v>
      </c>
      <c r="O172" s="4">
        <v>3.72724E-4</v>
      </c>
      <c r="P172" s="4">
        <v>4.21121E-4</v>
      </c>
      <c r="Q172" s="4">
        <v>4.1309499999999999E-4</v>
      </c>
      <c r="R172" s="4">
        <v>4.48362E-4</v>
      </c>
      <c r="S172" s="39">
        <f t="shared" si="2"/>
        <v>3.7263724999999997E-4</v>
      </c>
      <c r="T172" s="10">
        <f t="shared" si="3"/>
        <v>0.10246025075540494</v>
      </c>
    </row>
    <row r="173" spans="1:20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4">
        <v>3.4514400000000001E-3</v>
      </c>
      <c r="H173" s="4">
        <v>3.14234E-3</v>
      </c>
      <c r="I173" s="4">
        <v>3.4728900000000002E-3</v>
      </c>
      <c r="J173" s="4">
        <v>2.9048400000000001E-3</v>
      </c>
      <c r="K173" s="4">
        <v>3.1969500000000001E-3</v>
      </c>
      <c r="L173" s="4">
        <v>2.44925E-3</v>
      </c>
      <c r="M173" s="4">
        <v>4.2067299999999997E-3</v>
      </c>
      <c r="N173" s="4">
        <v>3.9173699999999999E-3</v>
      </c>
      <c r="O173" s="4">
        <v>4.1429300000000004E-3</v>
      </c>
      <c r="P173" s="4">
        <v>3.4086699999999999E-3</v>
      </c>
      <c r="Q173" s="4">
        <v>3.2892400000000001E-3</v>
      </c>
      <c r="R173" s="4">
        <v>3.3839999999999999E-3</v>
      </c>
      <c r="S173" s="39">
        <f t="shared" si="2"/>
        <v>3.4138874999999993E-3</v>
      </c>
      <c r="T173" s="10">
        <f t="shared" si="3"/>
        <v>0.14633806651281087</v>
      </c>
    </row>
    <row r="174" spans="1:20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4">
        <v>5.5125199999999999E-3</v>
      </c>
      <c r="H174" s="4">
        <v>5.2714099999999998E-3</v>
      </c>
      <c r="I174" s="4">
        <v>5.7233800000000001E-3</v>
      </c>
      <c r="J174" s="4">
        <v>5.3680300000000002E-3</v>
      </c>
      <c r="K174" s="4">
        <v>4.5394399999999996E-3</v>
      </c>
      <c r="L174" s="4">
        <v>4.4561499999999999E-3</v>
      </c>
      <c r="M174" s="4">
        <v>6.1397999999999999E-3</v>
      </c>
      <c r="N174" s="4">
        <v>5.4858399999999996E-3</v>
      </c>
      <c r="O174" s="4">
        <v>6.0254999999999996E-3</v>
      </c>
      <c r="P174" s="4">
        <v>5.4847100000000003E-3</v>
      </c>
      <c r="Q174" s="4">
        <v>5.5548799999999999E-3</v>
      </c>
      <c r="R174" s="4">
        <v>6.09642E-3</v>
      </c>
      <c r="S174" s="39">
        <f t="shared" si="2"/>
        <v>5.4715066666666673E-3</v>
      </c>
      <c r="T174" s="10">
        <f t="shared" si="3"/>
        <v>9.8065557548469684E-2</v>
      </c>
    </row>
    <row r="175" spans="1:20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4">
        <v>5.9769599999999999E-4</v>
      </c>
      <c r="H175" s="4">
        <v>5.9202600000000005E-4</v>
      </c>
      <c r="I175" s="4">
        <v>6.16433E-4</v>
      </c>
      <c r="J175" s="4">
        <v>5.5291900000000002E-4</v>
      </c>
      <c r="K175" s="4">
        <v>5.0200699999999995E-4</v>
      </c>
      <c r="L175" s="4">
        <v>5.7869400000000004E-4</v>
      </c>
      <c r="M175" s="4">
        <v>5.2545800000000002E-4</v>
      </c>
      <c r="N175" s="4">
        <v>6.1043100000000004E-4</v>
      </c>
      <c r="O175" s="4">
        <v>5.4476399999999999E-4</v>
      </c>
      <c r="P175" s="4">
        <v>5.2032100000000002E-4</v>
      </c>
      <c r="Q175" s="4">
        <v>4.7129399999999998E-4</v>
      </c>
      <c r="R175" s="4">
        <v>4.8775100000000003E-4</v>
      </c>
      <c r="S175" s="39">
        <f t="shared" si="2"/>
        <v>5.4998283333333329E-4</v>
      </c>
      <c r="T175" s="10">
        <f t="shared" si="3"/>
        <v>8.9783692630011624E-2</v>
      </c>
    </row>
    <row r="176" spans="1:20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4">
        <v>1.3673699999999999E-3</v>
      </c>
      <c r="H176" s="4">
        <v>1.3510900000000001E-3</v>
      </c>
      <c r="I176" s="4">
        <v>1.40756E-3</v>
      </c>
      <c r="J176" s="4">
        <v>1.43976E-3</v>
      </c>
      <c r="K176" s="4">
        <v>1.32839E-3</v>
      </c>
      <c r="L176" s="4">
        <v>1.39405E-3</v>
      </c>
      <c r="M176" s="4">
        <v>9.01351E-4</v>
      </c>
      <c r="N176" s="4">
        <v>9.0734400000000003E-4</v>
      </c>
      <c r="O176" s="4">
        <v>8.8130900000000004E-4</v>
      </c>
      <c r="P176" s="4">
        <v>8.4097499999999999E-4</v>
      </c>
      <c r="Q176" s="4">
        <v>8.35887E-4</v>
      </c>
      <c r="R176" s="4">
        <v>8.8818899999999995E-4</v>
      </c>
      <c r="S176" s="39">
        <f t="shared" si="2"/>
        <v>1.12860625E-3</v>
      </c>
      <c r="T176" s="10">
        <f t="shared" si="3"/>
        <v>0.23586624618337892</v>
      </c>
    </row>
    <row r="177" spans="1:20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4">
        <v>2.5384400000000001E-2</v>
      </c>
      <c r="H177" s="4">
        <v>2.78091E-2</v>
      </c>
      <c r="I177" s="4">
        <v>2.55295E-2</v>
      </c>
      <c r="J177" s="4">
        <v>3.1407999999999998E-2</v>
      </c>
      <c r="K177" s="4">
        <v>2.24E-2</v>
      </c>
      <c r="L177" s="4">
        <v>2.2338400000000001E-2</v>
      </c>
      <c r="M177" s="4">
        <v>1.91839E-2</v>
      </c>
      <c r="N177" s="4">
        <v>1.8976199999999999E-2</v>
      </c>
      <c r="O177" s="4">
        <v>1.73402E-2</v>
      </c>
      <c r="P177" s="4">
        <v>1.8180000000000002E-2</v>
      </c>
      <c r="Q177" s="4">
        <v>1.7436E-2</v>
      </c>
      <c r="R177" s="4">
        <v>1.74226E-2</v>
      </c>
      <c r="S177" s="39">
        <f t="shared" si="2"/>
        <v>2.1950691666666671E-2</v>
      </c>
      <c r="T177" s="10">
        <f t="shared" si="3"/>
        <v>0.21349217925199898</v>
      </c>
    </row>
    <row r="178" spans="1:20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4">
        <v>1.11039E-2</v>
      </c>
      <c r="H178" s="4">
        <v>1.05443E-2</v>
      </c>
      <c r="I178" s="4">
        <v>1.10163E-2</v>
      </c>
      <c r="J178" s="4">
        <v>1.38938E-2</v>
      </c>
      <c r="K178" s="4">
        <v>1.1564E-2</v>
      </c>
      <c r="L178" s="4">
        <v>1.18224E-2</v>
      </c>
      <c r="M178" s="4">
        <v>7.0764399999999998E-3</v>
      </c>
      <c r="N178" s="4">
        <v>7.4105400000000002E-3</v>
      </c>
      <c r="O178" s="4">
        <v>7.1141800000000003E-3</v>
      </c>
      <c r="P178" s="4">
        <v>7.9304900000000001E-3</v>
      </c>
      <c r="Q178" s="4">
        <v>7.5101999999999999E-3</v>
      </c>
      <c r="R178" s="4">
        <v>7.5800199999999998E-3</v>
      </c>
      <c r="S178" s="39">
        <f t="shared" si="2"/>
        <v>9.5472141666666666E-3</v>
      </c>
      <c r="T178" s="10">
        <f t="shared" si="3"/>
        <v>0.24652508576556623</v>
      </c>
    </row>
    <row r="179" spans="1:20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4">
        <v>2.7011700000000001E-3</v>
      </c>
      <c r="H179" s="4">
        <v>2.57924E-3</v>
      </c>
      <c r="I179" s="4">
        <v>2.6407800000000001E-3</v>
      </c>
      <c r="J179" s="4">
        <v>3.2138800000000001E-3</v>
      </c>
      <c r="K179" s="4">
        <v>2.6595799999999999E-3</v>
      </c>
      <c r="L179" s="4">
        <v>2.7289800000000002E-3</v>
      </c>
      <c r="M179" s="4">
        <v>1.5213500000000001E-3</v>
      </c>
      <c r="N179" s="4">
        <v>1.6176400000000001E-3</v>
      </c>
      <c r="O179" s="4">
        <v>1.5470900000000001E-3</v>
      </c>
      <c r="P179" s="4">
        <v>1.56402E-3</v>
      </c>
      <c r="Q179" s="4">
        <v>1.46594E-3</v>
      </c>
      <c r="R179" s="4">
        <v>1.6042599999999999E-3</v>
      </c>
      <c r="S179" s="39">
        <f t="shared" ref="S179:S226" si="4">AVERAGE(G179:R179)</f>
        <v>2.1536608333333333E-3</v>
      </c>
      <c r="T179" s="10">
        <f t="shared" ref="T179:T226" si="5">STDEV(G179:R179)/S179</f>
        <v>0.30048465973247024</v>
      </c>
    </row>
    <row r="180" spans="1:20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4">
        <v>1.9358900000000001E-4</v>
      </c>
      <c r="H180" s="4">
        <v>1.67966E-4</v>
      </c>
      <c r="I180" s="4">
        <v>1.88631E-4</v>
      </c>
      <c r="J180" s="4">
        <v>1.7335899999999999E-4</v>
      </c>
      <c r="K180" s="4">
        <v>2.1062699999999999E-4</v>
      </c>
      <c r="L180" s="4">
        <v>1.98185E-4</v>
      </c>
      <c r="M180" s="4">
        <v>1.57443E-4</v>
      </c>
      <c r="N180" s="4">
        <v>1.7787799999999999E-4</v>
      </c>
      <c r="O180" s="4">
        <v>1.4999800000000001E-4</v>
      </c>
      <c r="P180" s="4">
        <v>1.55351E-4</v>
      </c>
      <c r="Q180" s="4">
        <v>1.36947E-4</v>
      </c>
      <c r="R180" s="4">
        <v>1.4197400000000001E-4</v>
      </c>
      <c r="S180" s="39">
        <f t="shared" si="4"/>
        <v>1.7099566666666668E-4</v>
      </c>
      <c r="T180" s="10">
        <f t="shared" si="5"/>
        <v>0.13731323632932885</v>
      </c>
    </row>
    <row r="181" spans="1:20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4">
        <v>2.5306299999999999E-3</v>
      </c>
      <c r="H181" s="4">
        <v>2.1833E-3</v>
      </c>
      <c r="I181" s="4">
        <v>2.5190899999999999E-3</v>
      </c>
      <c r="J181" s="4">
        <v>2.54171E-3</v>
      </c>
      <c r="K181" s="4">
        <v>2.6795500000000002E-3</v>
      </c>
      <c r="L181" s="4">
        <v>2.5937600000000001E-3</v>
      </c>
      <c r="M181" s="4">
        <v>1.8003400000000001E-3</v>
      </c>
      <c r="N181" s="4">
        <v>1.9434000000000001E-3</v>
      </c>
      <c r="O181" s="4">
        <v>1.8488300000000001E-3</v>
      </c>
      <c r="P181" s="4">
        <v>1.95236E-3</v>
      </c>
      <c r="Q181" s="4">
        <v>1.78433E-3</v>
      </c>
      <c r="R181" s="4">
        <v>1.82858E-3</v>
      </c>
      <c r="S181" s="39">
        <f t="shared" si="4"/>
        <v>2.1838233333333333E-3</v>
      </c>
      <c r="T181" s="10">
        <f t="shared" si="5"/>
        <v>0.16516077218121408</v>
      </c>
    </row>
    <row r="182" spans="1:20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4">
        <v>2.4166199999999999E-4</v>
      </c>
      <c r="H182" s="4">
        <v>2.0857300000000001E-4</v>
      </c>
      <c r="I182" s="4">
        <v>2.3008699999999999E-4</v>
      </c>
      <c r="J182" s="4">
        <v>1.9776E-4</v>
      </c>
      <c r="K182" s="4">
        <v>2.41597E-4</v>
      </c>
      <c r="L182" s="4">
        <v>2.4200400000000001E-4</v>
      </c>
      <c r="M182" s="4">
        <v>1.60514E-4</v>
      </c>
      <c r="N182" s="4">
        <v>1.61435E-4</v>
      </c>
      <c r="O182" s="4">
        <v>1.55883E-4</v>
      </c>
      <c r="P182" s="4">
        <v>1.8052399999999999E-4</v>
      </c>
      <c r="Q182" s="4">
        <v>1.6090899999999999E-4</v>
      </c>
      <c r="R182" s="4">
        <v>1.81337E-4</v>
      </c>
      <c r="S182" s="39">
        <f t="shared" si="4"/>
        <v>1.9685708333333336E-4</v>
      </c>
      <c r="T182" s="10">
        <f t="shared" si="5"/>
        <v>0.17692772693225886</v>
      </c>
    </row>
    <row r="183" spans="1:20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4">
        <v>1.29498E-4</v>
      </c>
      <c r="H183" s="4">
        <v>1.36964E-4</v>
      </c>
      <c r="I183" s="4">
        <v>1.19188E-4</v>
      </c>
      <c r="J183" s="4">
        <v>1.8955600000000001E-4</v>
      </c>
      <c r="K183" s="4">
        <v>1.2071200000000001E-4</v>
      </c>
      <c r="L183" s="4">
        <v>1.1348100000000001E-4</v>
      </c>
      <c r="M183" s="4">
        <v>2.4336299999999999E-5</v>
      </c>
      <c r="N183" s="4">
        <v>2.49701E-5</v>
      </c>
      <c r="O183" s="4">
        <v>2.5272199999999998E-5</v>
      </c>
      <c r="P183" s="4">
        <v>2.9606499999999999E-5</v>
      </c>
      <c r="Q183" s="4">
        <v>3.3513799999999998E-5</v>
      </c>
      <c r="R183" s="4">
        <v>3.5287999999999998E-5</v>
      </c>
      <c r="S183" s="39">
        <f t="shared" si="4"/>
        <v>8.1865491666666666E-5</v>
      </c>
      <c r="T183" s="10">
        <f t="shared" si="5"/>
        <v>0.71597689212569371</v>
      </c>
    </row>
    <row r="184" spans="1:20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4">
        <v>7.7747600000000001E-5</v>
      </c>
      <c r="H184" s="4">
        <v>9.8508600000000001E-5</v>
      </c>
      <c r="I184" s="4">
        <v>8.25899E-5</v>
      </c>
      <c r="J184" s="4">
        <v>1.09997E-4</v>
      </c>
      <c r="K184" s="4">
        <v>7.8926300000000004E-5</v>
      </c>
      <c r="L184" s="4">
        <v>7.6441199999999996E-5</v>
      </c>
      <c r="M184" s="4">
        <v>2.0039199999999999E-5</v>
      </c>
      <c r="N184" s="4">
        <v>2.0018799999999999E-5</v>
      </c>
      <c r="O184" s="4">
        <v>2.2735299999999999E-5</v>
      </c>
      <c r="P184" s="4">
        <v>2.58433E-5</v>
      </c>
      <c r="Q184" s="4">
        <v>2.5867399999999999E-5</v>
      </c>
      <c r="R184" s="4">
        <v>2.7057099999999999E-5</v>
      </c>
      <c r="S184" s="39">
        <f t="shared" si="4"/>
        <v>5.5480974999999984E-5</v>
      </c>
      <c r="T184" s="10">
        <f t="shared" si="5"/>
        <v>0.62419484467772379</v>
      </c>
    </row>
    <row r="185" spans="1:20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4">
        <v>1.1964999999999999E-4</v>
      </c>
      <c r="H185" s="4">
        <v>1.2437099999999999E-4</v>
      </c>
      <c r="I185" s="4">
        <v>1.18838E-4</v>
      </c>
      <c r="J185" s="4">
        <v>9.6152500000000005E-5</v>
      </c>
      <c r="K185" s="4">
        <v>1.2008E-4</v>
      </c>
      <c r="L185" s="4">
        <v>1.09388E-4</v>
      </c>
      <c r="M185" s="4">
        <v>3.43E-5</v>
      </c>
      <c r="N185" s="4">
        <v>3.9582800000000003E-5</v>
      </c>
      <c r="O185" s="4">
        <v>4.0544399999999998E-5</v>
      </c>
      <c r="P185" s="4">
        <v>4.1813000000000001E-5</v>
      </c>
      <c r="Q185" s="4">
        <v>4.5438300000000002E-5</v>
      </c>
      <c r="R185" s="4">
        <v>4.68745E-5</v>
      </c>
      <c r="S185" s="39">
        <f t="shared" si="4"/>
        <v>7.8086041666666669E-5</v>
      </c>
      <c r="T185" s="10">
        <f t="shared" si="5"/>
        <v>0.49995844226734409</v>
      </c>
    </row>
    <row r="186" spans="1:20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4">
        <v>2.5308999999999998E-4</v>
      </c>
      <c r="H186" s="4">
        <v>2.6316799999999998E-4</v>
      </c>
      <c r="I186" s="4">
        <v>2.20466E-4</v>
      </c>
      <c r="J186" s="4">
        <v>2.2199200000000001E-4</v>
      </c>
      <c r="K186" s="4">
        <v>1.8744599999999999E-4</v>
      </c>
      <c r="L186" s="4">
        <v>1.36537E-4</v>
      </c>
      <c r="M186" s="4">
        <v>6.6935399999999996E-5</v>
      </c>
      <c r="N186" s="4">
        <v>6.7633999999999997E-5</v>
      </c>
      <c r="O186" s="4">
        <v>6.5454800000000002E-5</v>
      </c>
      <c r="P186" s="4">
        <v>6.1428599999999997E-5</v>
      </c>
      <c r="Q186" s="4">
        <v>6.7237500000000001E-5</v>
      </c>
      <c r="R186" s="4">
        <v>6.10685E-5</v>
      </c>
      <c r="S186" s="39">
        <f t="shared" si="4"/>
        <v>1.3937148333333335E-4</v>
      </c>
      <c r="T186" s="10">
        <f t="shared" si="5"/>
        <v>0.6012668573201958</v>
      </c>
    </row>
    <row r="187" spans="1:20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4">
        <v>1.2171999999999999E-4</v>
      </c>
      <c r="H187" s="4">
        <v>9.0560800000000002E-5</v>
      </c>
      <c r="I187" s="4">
        <v>1.2376999999999999E-4</v>
      </c>
      <c r="J187" s="4">
        <v>1.13714E-4</v>
      </c>
      <c r="K187" s="4">
        <v>1.12514E-4</v>
      </c>
      <c r="L187" s="4">
        <v>1.20834E-4</v>
      </c>
      <c r="M187" s="4">
        <v>8.9754199999999995E-5</v>
      </c>
      <c r="N187" s="4">
        <v>9.58783E-5</v>
      </c>
      <c r="O187" s="4">
        <v>9.2311499999999999E-5</v>
      </c>
      <c r="P187" s="4">
        <v>1.1335799999999999E-4</v>
      </c>
      <c r="Q187" s="4">
        <v>1.3709900000000001E-4</v>
      </c>
      <c r="R187" s="4">
        <v>1.08284E-4</v>
      </c>
      <c r="S187" s="39">
        <f t="shared" si="4"/>
        <v>1.0998314999999998E-4</v>
      </c>
      <c r="T187" s="10">
        <f t="shared" si="5"/>
        <v>0.13743066069885415</v>
      </c>
    </row>
    <row r="188" spans="1:20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4">
        <v>6.6083199999999998E-4</v>
      </c>
      <c r="H188" s="4">
        <v>6.1104300000000002E-4</v>
      </c>
      <c r="I188" s="4">
        <v>6.8280999999999995E-4</v>
      </c>
      <c r="J188" s="4">
        <v>6.8768299999999996E-3</v>
      </c>
      <c r="K188" s="4">
        <v>3.7816400000000002E-3</v>
      </c>
      <c r="L188" s="4">
        <v>3.8796600000000001E-3</v>
      </c>
      <c r="M188" s="4">
        <v>5.7454000000000001E-4</v>
      </c>
      <c r="N188" s="4">
        <v>5.33685E-4</v>
      </c>
      <c r="O188" s="4">
        <v>6.15586E-4</v>
      </c>
      <c r="P188" s="4">
        <v>4.1566299999999997E-3</v>
      </c>
      <c r="Q188" s="4">
        <v>3.80168E-3</v>
      </c>
      <c r="R188" s="4">
        <v>3.78831E-3</v>
      </c>
      <c r="S188" s="39">
        <f t="shared" si="4"/>
        <v>2.4969371666666669E-3</v>
      </c>
      <c r="T188" s="10">
        <f t="shared" si="5"/>
        <v>0.85537436180932958</v>
      </c>
    </row>
    <row r="189" spans="1:20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4">
        <v>5.4180199999999997E-4</v>
      </c>
      <c r="H189" s="4">
        <v>6.0598599999999998E-4</v>
      </c>
      <c r="I189" s="4">
        <v>6.6681800000000001E-4</v>
      </c>
      <c r="J189" s="4">
        <v>8.9297400000000005E-4</v>
      </c>
      <c r="K189" s="4">
        <v>5.7850499999999999E-4</v>
      </c>
      <c r="L189" s="4">
        <v>6.7319199999999997E-4</v>
      </c>
      <c r="M189" s="4">
        <v>5.8342400000000003E-4</v>
      </c>
      <c r="N189" s="4">
        <v>6.1171800000000003E-4</v>
      </c>
      <c r="O189" s="4">
        <v>6.0554499999999998E-4</v>
      </c>
      <c r="P189" s="4">
        <v>6.9072199999999995E-4</v>
      </c>
      <c r="Q189" s="4">
        <v>7.2732199999999997E-4</v>
      </c>
      <c r="R189" s="4">
        <v>7.3313100000000004E-4</v>
      </c>
      <c r="S189" s="39">
        <f t="shared" si="4"/>
        <v>6.5926158333333331E-4</v>
      </c>
      <c r="T189" s="10">
        <f t="shared" si="5"/>
        <v>0.144629589818838</v>
      </c>
    </row>
    <row r="190" spans="1:20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4">
        <v>1.30104E-4</v>
      </c>
      <c r="H190" s="4">
        <v>1.3309199999999999E-4</v>
      </c>
      <c r="I190" s="4">
        <v>1.3023599999999999E-4</v>
      </c>
      <c r="J190" s="4">
        <v>1.4970900000000001E-4</v>
      </c>
      <c r="K190" s="4">
        <v>1.5348299999999999E-4</v>
      </c>
      <c r="L190" s="4">
        <v>1.38393E-4</v>
      </c>
      <c r="M190" s="4">
        <v>1.2446399999999999E-4</v>
      </c>
      <c r="N190" s="4">
        <v>1.3218600000000001E-4</v>
      </c>
      <c r="O190" s="4">
        <v>1.32261E-4</v>
      </c>
      <c r="P190" s="4">
        <v>1.7879300000000001E-4</v>
      </c>
      <c r="Q190" s="4">
        <v>1.74907E-4</v>
      </c>
      <c r="R190" s="4">
        <v>1.56873E-4</v>
      </c>
      <c r="S190" s="39">
        <f t="shared" si="4"/>
        <v>1.4454175000000002E-4</v>
      </c>
      <c r="T190" s="10">
        <f t="shared" si="5"/>
        <v>0.12589560044096776</v>
      </c>
    </row>
    <row r="191" spans="1:20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4">
        <v>7.0372900000000005E-5</v>
      </c>
      <c r="H191" s="4">
        <v>4.2982399999999997E-5</v>
      </c>
      <c r="I191" s="4">
        <v>6.13002E-5</v>
      </c>
      <c r="J191" s="4">
        <v>2.86165E-5</v>
      </c>
      <c r="K191" s="4">
        <v>4.3071100000000002E-5</v>
      </c>
      <c r="L191" s="4">
        <v>4.73844E-5</v>
      </c>
      <c r="M191" s="4">
        <v>3.4484099999999997E-5</v>
      </c>
      <c r="N191" s="4">
        <v>3.0529299999999999E-5</v>
      </c>
      <c r="O191" s="4">
        <v>2.1662999999999999E-5</v>
      </c>
      <c r="P191" s="4">
        <v>2.3405999999999999E-5</v>
      </c>
      <c r="Q191" s="4">
        <v>5.4509999999999998E-5</v>
      </c>
      <c r="R191" s="4">
        <v>2.26941E-5</v>
      </c>
      <c r="S191" s="39">
        <f t="shared" si="4"/>
        <v>4.0084500000000006E-5</v>
      </c>
      <c r="T191" s="10">
        <f t="shared" si="5"/>
        <v>0.39946323783297399</v>
      </c>
    </row>
    <row r="192" spans="1:20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4">
        <v>3.8595099999999999E-5</v>
      </c>
      <c r="H192" s="4">
        <v>4.0150900000000002E-5</v>
      </c>
      <c r="I192" s="4">
        <v>3.5414199999999997E-5</v>
      </c>
      <c r="J192" s="4">
        <v>5.08578E-5</v>
      </c>
      <c r="K192" s="4">
        <v>3.8951800000000002E-5</v>
      </c>
      <c r="L192" s="4">
        <v>4.1244900000000002E-5</v>
      </c>
      <c r="M192" s="4">
        <v>2.0652000000000001E-5</v>
      </c>
      <c r="N192" s="4">
        <v>2.7127900000000002E-5</v>
      </c>
      <c r="O192" s="4">
        <v>2.3162500000000001E-5</v>
      </c>
      <c r="P192" s="4">
        <v>2.9620100000000001E-5</v>
      </c>
      <c r="Q192" s="4">
        <v>2.88406E-5</v>
      </c>
      <c r="R192" s="4">
        <v>2.8949200000000001E-5</v>
      </c>
      <c r="S192" s="39">
        <f t="shared" si="4"/>
        <v>3.3630583333333333E-5</v>
      </c>
      <c r="T192" s="10">
        <f t="shared" si="5"/>
        <v>0.25901525698836347</v>
      </c>
    </row>
    <row r="193" spans="1:20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4">
        <v>7.05859E-3</v>
      </c>
      <c r="H193" s="4">
        <v>6.7128999999999999E-3</v>
      </c>
      <c r="I193" s="4">
        <v>6.9323900000000001E-3</v>
      </c>
      <c r="J193" s="4">
        <v>5.4835300000000003E-3</v>
      </c>
      <c r="K193" s="4">
        <v>6.4771999999999998E-3</v>
      </c>
      <c r="L193" s="4">
        <v>6.5470700000000003E-3</v>
      </c>
      <c r="M193" s="4">
        <v>7.2811999999999998E-3</v>
      </c>
      <c r="N193" s="4">
        <v>7.5994599999999997E-3</v>
      </c>
      <c r="O193" s="4">
        <v>7.2246599999999999E-3</v>
      </c>
      <c r="P193" s="4">
        <v>7.7967499999999999E-3</v>
      </c>
      <c r="Q193" s="4">
        <v>7.81426E-3</v>
      </c>
      <c r="R193" s="4">
        <v>7.3757800000000002E-3</v>
      </c>
      <c r="S193" s="39">
        <f t="shared" si="4"/>
        <v>7.0253158333333345E-3</v>
      </c>
      <c r="T193" s="10">
        <f t="shared" si="5"/>
        <v>9.3918743181440278E-2</v>
      </c>
    </row>
    <row r="194" spans="1:20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4">
        <v>2.3074799999999999E-4</v>
      </c>
      <c r="H194" s="4">
        <v>2.16531E-4</v>
      </c>
      <c r="I194" s="4">
        <v>2.30301E-4</v>
      </c>
      <c r="J194" s="4">
        <v>1.30168E-4</v>
      </c>
      <c r="K194" s="4">
        <v>2.1979399999999999E-4</v>
      </c>
      <c r="L194" s="4">
        <v>2.2572799999999999E-4</v>
      </c>
      <c r="M194" s="4">
        <v>3.5010100000000001E-4</v>
      </c>
      <c r="N194" s="4">
        <v>3.8002700000000001E-4</v>
      </c>
      <c r="O194" s="4">
        <v>3.59083E-4</v>
      </c>
      <c r="P194" s="4">
        <v>3.7761000000000001E-4</v>
      </c>
      <c r="Q194" s="4">
        <v>3.5159699999999999E-4</v>
      </c>
      <c r="R194" s="4">
        <v>3.5514699999999999E-4</v>
      </c>
      <c r="S194" s="39">
        <f t="shared" si="4"/>
        <v>2.8556958333333335E-4</v>
      </c>
      <c r="T194" s="10">
        <f t="shared" si="5"/>
        <v>0.2968467774340387</v>
      </c>
    </row>
    <row r="195" spans="1:20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4">
        <v>4.8846800000000001E-5</v>
      </c>
      <c r="H195" s="4">
        <v>4.9347300000000001E-5</v>
      </c>
      <c r="I195" s="4">
        <v>4.56695E-5</v>
      </c>
      <c r="J195" s="4">
        <v>4.5649100000000003E-5</v>
      </c>
      <c r="K195" s="4">
        <v>5.2140900000000001E-5</v>
      </c>
      <c r="L195" s="4">
        <v>4.7168700000000001E-5</v>
      </c>
      <c r="M195" s="4">
        <v>4.3669599999999999E-5</v>
      </c>
      <c r="N195" s="4">
        <v>5.01223E-5</v>
      </c>
      <c r="O195" s="4">
        <v>4.5586E-5</v>
      </c>
      <c r="P195" s="4">
        <v>5.3530799999999999E-5</v>
      </c>
      <c r="Q195" s="4">
        <v>5.8053700000000003E-5</v>
      </c>
      <c r="R195" s="4">
        <v>5.4824100000000003E-5</v>
      </c>
      <c r="S195" s="39">
        <f t="shared" si="4"/>
        <v>4.9550733333333333E-5</v>
      </c>
      <c r="T195" s="10">
        <f t="shared" si="5"/>
        <v>8.8134496265362988E-2</v>
      </c>
    </row>
    <row r="196" spans="1:20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4">
        <v>4.6920700000000002E-4</v>
      </c>
      <c r="H196" s="4">
        <v>4.3113500000000003E-4</v>
      </c>
      <c r="I196" s="4">
        <v>4.7762999999999999E-4</v>
      </c>
      <c r="J196" s="4">
        <v>1.82819E-4</v>
      </c>
      <c r="K196" s="4">
        <v>7.1095200000000005E-4</v>
      </c>
      <c r="L196" s="4">
        <v>4.9953699999999998E-4</v>
      </c>
      <c r="M196" s="4">
        <v>1.03976E-4</v>
      </c>
      <c r="N196" s="4">
        <v>9.8532199999999998E-5</v>
      </c>
      <c r="O196" s="4">
        <v>1.1445E-4</v>
      </c>
      <c r="P196" s="4">
        <v>1.09051E-4</v>
      </c>
      <c r="Q196" s="4">
        <v>1.1807E-4</v>
      </c>
      <c r="R196" s="4">
        <v>1.1357E-4</v>
      </c>
      <c r="S196" s="39">
        <f t="shared" si="4"/>
        <v>2.8574410000000003E-4</v>
      </c>
      <c r="T196" s="10">
        <f t="shared" si="5"/>
        <v>0.7573284046602442</v>
      </c>
    </row>
    <row r="197" spans="1:20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4">
        <v>7.1132000000000001E-3</v>
      </c>
      <c r="H197" s="4">
        <v>8.0515900000000008E-3</v>
      </c>
      <c r="I197" s="4">
        <v>6.20829E-3</v>
      </c>
      <c r="J197" s="4">
        <v>5.4307499999999998E-3</v>
      </c>
      <c r="K197" s="4">
        <v>1.6757500000000002E-2</v>
      </c>
      <c r="L197" s="4">
        <v>1.18733E-2</v>
      </c>
      <c r="M197" s="4">
        <v>1.5108000000000001E-3</v>
      </c>
      <c r="N197" s="4">
        <v>1.61768E-3</v>
      </c>
      <c r="O197" s="4">
        <v>1.4418600000000001E-3</v>
      </c>
      <c r="P197" s="4">
        <v>2.6177599999999998E-3</v>
      </c>
      <c r="Q197" s="4">
        <v>3.0034100000000002E-3</v>
      </c>
      <c r="R197" s="4">
        <v>2.8764300000000001E-3</v>
      </c>
      <c r="S197" s="39">
        <f t="shared" si="4"/>
        <v>5.7085475000000002E-3</v>
      </c>
      <c r="T197" s="10">
        <f t="shared" si="5"/>
        <v>0.82727463243916743</v>
      </c>
    </row>
    <row r="198" spans="1:20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4">
        <v>1.5817000000000001E-4</v>
      </c>
      <c r="H198" s="4">
        <v>1.8181600000000001E-4</v>
      </c>
      <c r="I198" s="4">
        <v>1.21296E-4</v>
      </c>
      <c r="J198" s="4">
        <v>1.5221200000000001E-4</v>
      </c>
      <c r="K198" s="4">
        <v>2.9113199999999999E-4</v>
      </c>
      <c r="L198" s="4">
        <v>2.24148E-4</v>
      </c>
      <c r="M198" s="4">
        <v>2.3065200000000001E-5</v>
      </c>
      <c r="N198" s="4">
        <v>2.6729799999999999E-5</v>
      </c>
      <c r="O198" s="4">
        <v>2.7988500000000001E-5</v>
      </c>
      <c r="P198" s="4">
        <v>4.3778900000000002E-5</v>
      </c>
      <c r="Q198" s="4">
        <v>4.5699899999999999E-5</v>
      </c>
      <c r="R198" s="4">
        <v>4.2800399999999998E-5</v>
      </c>
      <c r="S198" s="39">
        <f t="shared" si="4"/>
        <v>1.1156972499999999E-4</v>
      </c>
      <c r="T198" s="10">
        <f t="shared" si="5"/>
        <v>0.8082502516297313</v>
      </c>
    </row>
    <row r="199" spans="1:20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4">
        <v>2.9098399999999999E-3</v>
      </c>
      <c r="H199" s="4">
        <v>3.3676499999999998E-3</v>
      </c>
      <c r="I199" s="4">
        <v>3.0418699999999999E-3</v>
      </c>
      <c r="J199" s="4">
        <v>3.1886699999999998E-3</v>
      </c>
      <c r="K199" s="4">
        <v>3.9880100000000002E-3</v>
      </c>
      <c r="L199" s="4">
        <v>2.8746599999999998E-3</v>
      </c>
      <c r="M199" s="4">
        <v>1.6875099999999999E-3</v>
      </c>
      <c r="N199" s="4">
        <v>1.7643100000000001E-3</v>
      </c>
      <c r="O199" s="4">
        <v>2.0087999999999998E-3</v>
      </c>
      <c r="P199" s="4">
        <v>2.2134099999999999E-3</v>
      </c>
      <c r="Q199" s="4">
        <v>2.3467800000000001E-3</v>
      </c>
      <c r="R199" s="4">
        <v>1.83201E-3</v>
      </c>
      <c r="S199" s="39">
        <f t="shared" si="4"/>
        <v>2.6019599999999999E-3</v>
      </c>
      <c r="T199" s="10">
        <f t="shared" si="5"/>
        <v>0.28177666299880366</v>
      </c>
    </row>
    <row r="200" spans="1:20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4">
        <v>1.07957E-4</v>
      </c>
      <c r="H200" s="4">
        <v>1.14036E-4</v>
      </c>
      <c r="I200" s="4">
        <v>1.1136E-4</v>
      </c>
      <c r="J200" s="4">
        <v>1.0154600000000001E-4</v>
      </c>
      <c r="K200" s="4">
        <v>1.28324E-4</v>
      </c>
      <c r="L200" s="4">
        <v>1.2008E-4</v>
      </c>
      <c r="M200" s="4">
        <v>6.9464900000000006E-5</v>
      </c>
      <c r="N200" s="4">
        <v>6.2205000000000005E-5</v>
      </c>
      <c r="O200" s="4">
        <v>7.5844699999999996E-5</v>
      </c>
      <c r="P200" s="4">
        <v>6.4317899999999996E-5</v>
      </c>
      <c r="Q200" s="4">
        <v>7.0356000000000002E-5</v>
      </c>
      <c r="R200" s="4">
        <v>7.0013399999999996E-5</v>
      </c>
      <c r="S200" s="39">
        <f t="shared" si="4"/>
        <v>9.1292074999999991E-5</v>
      </c>
      <c r="T200" s="10">
        <f t="shared" si="5"/>
        <v>0.26999113953970522</v>
      </c>
    </row>
    <row r="201" spans="1:20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4">
        <v>3.3115199999999998E-5</v>
      </c>
      <c r="H201" s="4">
        <v>3.5147700000000002E-5</v>
      </c>
      <c r="I201" s="4">
        <v>3.1204300000000002E-5</v>
      </c>
      <c r="J201" s="4">
        <v>3.9341000000000002E-5</v>
      </c>
      <c r="K201" s="4">
        <v>3.3608900000000003E-5</v>
      </c>
      <c r="L201" s="4">
        <v>3.3886200000000001E-5</v>
      </c>
      <c r="M201" s="4">
        <v>2.02836E-5</v>
      </c>
      <c r="N201" s="4">
        <v>2.1229700000000001E-5</v>
      </c>
      <c r="O201" s="4">
        <v>1.8243699999999999E-5</v>
      </c>
      <c r="P201" s="4">
        <v>2.0268400000000001E-5</v>
      </c>
      <c r="Q201" s="4">
        <v>2.05741E-5</v>
      </c>
      <c r="R201" s="4">
        <v>1.9746500000000001E-5</v>
      </c>
      <c r="S201" s="39">
        <f t="shared" si="4"/>
        <v>2.7220775000000004E-5</v>
      </c>
      <c r="T201" s="10">
        <f t="shared" si="5"/>
        <v>0.28425209741513019</v>
      </c>
    </row>
    <row r="202" spans="1:20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4">
        <v>2.4041700000000001E-4</v>
      </c>
      <c r="H202" s="4">
        <v>2.2505100000000001E-4</v>
      </c>
      <c r="I202" s="4">
        <v>2.35899E-4</v>
      </c>
      <c r="J202" s="4">
        <v>2.6013499999999999E-4</v>
      </c>
      <c r="K202" s="4">
        <v>2.5545500000000003E-4</v>
      </c>
      <c r="L202" s="4">
        <v>2.40203E-4</v>
      </c>
      <c r="M202" s="4">
        <v>1.68476E-4</v>
      </c>
      <c r="N202" s="4">
        <v>1.60853E-4</v>
      </c>
      <c r="O202" s="4">
        <v>1.5063899999999999E-4</v>
      </c>
      <c r="P202" s="4">
        <v>1.52452E-4</v>
      </c>
      <c r="Q202" s="4">
        <v>1.5189199999999999E-4</v>
      </c>
      <c r="R202" s="4">
        <v>1.4265E-4</v>
      </c>
      <c r="S202" s="39">
        <f t="shared" si="4"/>
        <v>1.9867683333333331E-4</v>
      </c>
      <c r="T202" s="10">
        <f t="shared" si="5"/>
        <v>0.23833299855671761</v>
      </c>
    </row>
    <row r="203" spans="1:20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4">
        <v>2.0018600000000001E-4</v>
      </c>
      <c r="H203" s="4">
        <v>2.0411499999999999E-4</v>
      </c>
      <c r="I203" s="4">
        <v>2.03835E-4</v>
      </c>
      <c r="J203" s="4">
        <v>2.3407899999999999E-4</v>
      </c>
      <c r="K203" s="4">
        <v>2.2522699999999999E-4</v>
      </c>
      <c r="L203" s="4">
        <v>2.0855299999999999E-4</v>
      </c>
      <c r="M203" s="4">
        <v>1.05412E-4</v>
      </c>
      <c r="N203" s="4">
        <v>9.5932600000000004E-5</v>
      </c>
      <c r="O203" s="4">
        <v>1.0868E-4</v>
      </c>
      <c r="P203" s="4">
        <v>1.0974799999999999E-4</v>
      </c>
      <c r="Q203" s="4">
        <v>1.04382E-4</v>
      </c>
      <c r="R203" s="4">
        <v>1.1485300000000001E-4</v>
      </c>
      <c r="S203" s="39">
        <f t="shared" si="4"/>
        <v>1.5958355E-4</v>
      </c>
      <c r="T203" s="10">
        <f t="shared" si="5"/>
        <v>0.35324140826824602</v>
      </c>
    </row>
    <row r="204" spans="1:20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4">
        <v>9.0246000000000003E-5</v>
      </c>
      <c r="H204" s="4">
        <v>8.9167900000000004E-5</v>
      </c>
      <c r="I204" s="4">
        <v>9.8573000000000006E-5</v>
      </c>
      <c r="J204" s="4">
        <v>9.8078299999999999E-5</v>
      </c>
      <c r="K204" s="4">
        <v>1.0301700000000001E-4</v>
      </c>
      <c r="L204" s="4">
        <v>8.8209100000000002E-5</v>
      </c>
      <c r="M204" s="4">
        <v>4.64421E-5</v>
      </c>
      <c r="N204" s="4">
        <v>5.0906599999999998E-5</v>
      </c>
      <c r="O204" s="4">
        <v>5.2181000000000001E-5</v>
      </c>
      <c r="P204" s="4">
        <v>4.7842100000000001E-5</v>
      </c>
      <c r="Q204" s="4">
        <v>5.1031400000000001E-5</v>
      </c>
      <c r="R204" s="4">
        <v>6.2548899999999993E-5</v>
      </c>
      <c r="S204" s="39">
        <f t="shared" si="4"/>
        <v>7.3186949999999999E-5</v>
      </c>
      <c r="T204" s="10">
        <f t="shared" si="5"/>
        <v>0.31443317147567307</v>
      </c>
    </row>
    <row r="205" spans="1:20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4">
        <v>3.3744700000000001E-3</v>
      </c>
      <c r="H205" s="4">
        <v>3.0368399999999999E-3</v>
      </c>
      <c r="I205" s="4">
        <v>2.45283E-3</v>
      </c>
      <c r="J205" s="4">
        <v>2.11677E-3</v>
      </c>
      <c r="K205" s="4">
        <v>3.4132500000000003E-2</v>
      </c>
      <c r="L205" s="4">
        <v>1.8220199999999999E-3</v>
      </c>
      <c r="M205" s="4">
        <v>1.9567899999999999E-3</v>
      </c>
      <c r="N205" s="4">
        <v>2.0692599999999998E-3</v>
      </c>
      <c r="O205" s="4">
        <v>1.4924000000000001E-3</v>
      </c>
      <c r="P205" s="4">
        <v>1.0912999999999999E-3</v>
      </c>
      <c r="Q205" s="4">
        <v>2.0294199999999998E-2</v>
      </c>
      <c r="R205" s="4">
        <v>1.58117E-3</v>
      </c>
      <c r="S205" s="39">
        <f t="shared" si="4"/>
        <v>6.2850458333333333E-3</v>
      </c>
      <c r="T205" s="10">
        <f t="shared" si="5"/>
        <v>1.6277678554099606</v>
      </c>
    </row>
    <row r="206" spans="1:20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4">
        <v>1.54831E-3</v>
      </c>
      <c r="H206" s="4">
        <v>1.75614E-3</v>
      </c>
      <c r="I206" s="4">
        <v>1.5289500000000001E-3</v>
      </c>
      <c r="J206" s="4">
        <v>6.1287700000000004E-3</v>
      </c>
      <c r="K206" s="4">
        <v>5.0484900000000001E-3</v>
      </c>
      <c r="L206" s="4">
        <v>5.4058700000000001E-3</v>
      </c>
      <c r="M206" s="4">
        <v>6.2275300000000002E-3</v>
      </c>
      <c r="N206" s="4">
        <v>1.63827E-3</v>
      </c>
      <c r="O206" s="4">
        <v>2.17957E-3</v>
      </c>
      <c r="P206" s="4">
        <v>7.3912400000000003E-3</v>
      </c>
      <c r="Q206" s="4">
        <v>7.9978900000000006E-3</v>
      </c>
      <c r="R206" s="4">
        <v>8.5552500000000004E-3</v>
      </c>
      <c r="S206" s="39">
        <f t="shared" si="4"/>
        <v>4.6171900000000002E-3</v>
      </c>
      <c r="T206" s="10">
        <f t="shared" si="5"/>
        <v>0.59232731282609818</v>
      </c>
    </row>
    <row r="207" spans="1:20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4">
        <v>5.7892399999999998E-4</v>
      </c>
      <c r="H207" s="4">
        <v>5.1647100000000001E-4</v>
      </c>
      <c r="I207" s="4">
        <v>5.4952199999999999E-4</v>
      </c>
      <c r="J207" s="4">
        <v>7.8499799999999997E-4</v>
      </c>
      <c r="K207" s="4">
        <v>5.3491699999999999E-4</v>
      </c>
      <c r="L207" s="4">
        <v>5.4897099999999999E-4</v>
      </c>
      <c r="M207" s="4">
        <v>5.6709399999999997E-4</v>
      </c>
      <c r="N207" s="4">
        <v>4.62912E-4</v>
      </c>
      <c r="O207" s="4">
        <v>4.7506700000000002E-4</v>
      </c>
      <c r="P207" s="4">
        <v>5.3773199999999997E-4</v>
      </c>
      <c r="Q207" s="4">
        <v>5.5523699999999998E-4</v>
      </c>
      <c r="R207" s="4">
        <v>6.1998499999999998E-4</v>
      </c>
      <c r="S207" s="39">
        <f t="shared" si="4"/>
        <v>5.6098583333333339E-4</v>
      </c>
      <c r="T207" s="10">
        <f t="shared" si="5"/>
        <v>0.1467321023392186</v>
      </c>
    </row>
    <row r="208" spans="1:20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4">
        <v>1.7766099999999999E-4</v>
      </c>
      <c r="H208" s="4">
        <v>1.9788600000000001E-4</v>
      </c>
      <c r="I208" s="4">
        <v>1.92766E-4</v>
      </c>
      <c r="J208" s="4">
        <v>3.4604900000000002E-4</v>
      </c>
      <c r="K208" s="4">
        <v>3.0804999999999998E-4</v>
      </c>
      <c r="L208" s="4">
        <v>3.2969999999999999E-4</v>
      </c>
      <c r="M208" s="4">
        <v>5.4925000000000004E-4</v>
      </c>
      <c r="N208" s="4">
        <v>1.6091E-4</v>
      </c>
      <c r="O208" s="4">
        <v>2.17755E-4</v>
      </c>
      <c r="P208" s="4">
        <v>4.0417600000000001E-4</v>
      </c>
      <c r="Q208" s="4">
        <v>4.9370900000000005E-4</v>
      </c>
      <c r="R208" s="4">
        <v>5.2808399999999995E-4</v>
      </c>
      <c r="S208" s="39">
        <f t="shared" si="4"/>
        <v>3.2549966666666668E-4</v>
      </c>
      <c r="T208" s="10">
        <f t="shared" si="5"/>
        <v>0.4352558072896392</v>
      </c>
    </row>
    <row r="209" spans="1:20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4">
        <v>1.7251699999999998E-2</v>
      </c>
      <c r="H209" s="4">
        <v>1.4564300000000001E-2</v>
      </c>
      <c r="I209" s="4">
        <v>1.6272999999999999E-2</v>
      </c>
      <c r="J209" s="4">
        <v>1.9114200000000001E-2</v>
      </c>
      <c r="K209" s="4">
        <v>1.9994700000000001E-2</v>
      </c>
      <c r="L209" s="4">
        <v>1.7652999999999999E-2</v>
      </c>
      <c r="M209" s="4">
        <v>2.0464400000000001E-2</v>
      </c>
      <c r="N209" s="4">
        <v>2.01432E-2</v>
      </c>
      <c r="O209" s="4">
        <v>1.9897499999999999E-2</v>
      </c>
      <c r="P209" s="4">
        <v>2.04464E-2</v>
      </c>
      <c r="Q209" s="4">
        <v>1.9500799999999999E-2</v>
      </c>
      <c r="R209" s="4">
        <v>2.0563399999999999E-2</v>
      </c>
      <c r="S209" s="39">
        <f t="shared" si="4"/>
        <v>1.8822216666666669E-2</v>
      </c>
      <c r="T209" s="10">
        <f t="shared" si="5"/>
        <v>0.10338102550233352</v>
      </c>
    </row>
    <row r="210" spans="1:20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4">
        <v>9.19227E-4</v>
      </c>
      <c r="H210" s="4">
        <v>1.07138E-3</v>
      </c>
      <c r="I210" s="4">
        <v>1.0491700000000001E-3</v>
      </c>
      <c r="J210" s="4">
        <v>6.2390099999999995E-4</v>
      </c>
      <c r="K210" s="4">
        <v>1.03298E-3</v>
      </c>
      <c r="L210" s="4">
        <v>1.02407E-3</v>
      </c>
      <c r="M210" s="4">
        <v>4.3975699999999998E-4</v>
      </c>
      <c r="N210" s="4">
        <v>6.0347299999999999E-4</v>
      </c>
      <c r="O210" s="4">
        <v>5.69912E-4</v>
      </c>
      <c r="P210" s="4">
        <v>6.2147999999999999E-4</v>
      </c>
      <c r="Q210" s="4">
        <v>6.5960900000000002E-4</v>
      </c>
      <c r="R210" s="4">
        <v>5.1878700000000005E-4</v>
      </c>
      <c r="S210" s="39">
        <f t="shared" si="4"/>
        <v>7.6114550000000003E-4</v>
      </c>
      <c r="T210" s="10">
        <f t="shared" si="5"/>
        <v>0.31174269002142652</v>
      </c>
    </row>
    <row r="211" spans="1:20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4">
        <v>1.04415E-4</v>
      </c>
      <c r="H211" s="4">
        <v>1.07611E-4</v>
      </c>
      <c r="I211" s="4">
        <v>1.13677E-4</v>
      </c>
      <c r="J211" s="4">
        <v>8.9437000000000004E-5</v>
      </c>
      <c r="K211" s="4">
        <v>9.4238800000000003E-5</v>
      </c>
      <c r="L211" s="4">
        <v>7.9447200000000001E-5</v>
      </c>
      <c r="M211" s="4">
        <v>6.1831399999999999E-5</v>
      </c>
      <c r="N211" s="4">
        <v>6.1838499999999994E-5</v>
      </c>
      <c r="O211" s="4">
        <v>6.8170900000000002E-5</v>
      </c>
      <c r="P211" s="4">
        <v>5.8290600000000001E-5</v>
      </c>
      <c r="Q211" s="4">
        <v>6.0435800000000002E-5</v>
      </c>
      <c r="R211" s="4">
        <v>5.4098599999999997E-5</v>
      </c>
      <c r="S211" s="39">
        <f t="shared" si="4"/>
        <v>7.945765E-5</v>
      </c>
      <c r="T211" s="10">
        <f t="shared" si="5"/>
        <v>0.27114868977418916</v>
      </c>
    </row>
    <row r="212" spans="1:20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4">
        <v>5.3946300000000002E-5</v>
      </c>
      <c r="H212" s="4">
        <v>5.0760799999999997E-5</v>
      </c>
      <c r="I212" s="4">
        <v>5.2745899999999999E-5</v>
      </c>
      <c r="J212" s="4">
        <v>4.5782999999999999E-5</v>
      </c>
      <c r="K212" s="4">
        <v>5.0645100000000001E-5</v>
      </c>
      <c r="L212" s="4">
        <v>4.90534E-5</v>
      </c>
      <c r="M212" s="4">
        <v>2.80405E-5</v>
      </c>
      <c r="N212" s="4">
        <v>3.6536799999999999E-5</v>
      </c>
      <c r="O212" s="4">
        <v>3.23468E-5</v>
      </c>
      <c r="P212" s="4">
        <v>3.4549799999999999E-5</v>
      </c>
      <c r="Q212" s="4">
        <v>3.4643200000000001E-5</v>
      </c>
      <c r="R212" s="4">
        <v>3.4248800000000003E-5</v>
      </c>
      <c r="S212" s="39">
        <f t="shared" si="4"/>
        <v>4.1941699999999999E-5</v>
      </c>
      <c r="T212" s="10">
        <f t="shared" si="5"/>
        <v>0.22288892171026009</v>
      </c>
    </row>
    <row r="213" spans="1:20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4">
        <v>1.22061E-3</v>
      </c>
      <c r="H213" s="4">
        <v>1.1422100000000001E-3</v>
      </c>
      <c r="I213" s="4">
        <v>1.14635E-3</v>
      </c>
      <c r="J213" s="4">
        <v>9.968729999999999E-4</v>
      </c>
      <c r="K213" s="4">
        <v>1.2543299999999999E-3</v>
      </c>
      <c r="L213" s="4">
        <v>1.2913099999999999E-3</v>
      </c>
      <c r="M213" s="4">
        <v>7.6591199999999999E-4</v>
      </c>
      <c r="N213" s="4">
        <v>7.9881799999999997E-4</v>
      </c>
      <c r="O213" s="4">
        <v>7.45007E-4</v>
      </c>
      <c r="P213" s="4">
        <v>9.7608700000000005E-4</v>
      </c>
      <c r="Q213" s="4">
        <v>9.24405E-4</v>
      </c>
      <c r="R213" s="4">
        <v>9.7339400000000004E-4</v>
      </c>
      <c r="S213" s="39">
        <f t="shared" si="4"/>
        <v>1.0196088333333335E-3</v>
      </c>
      <c r="T213" s="10">
        <f t="shared" si="5"/>
        <v>0.18761777651373304</v>
      </c>
    </row>
    <row r="214" spans="1:20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4">
        <v>2.8932399999999998E-4</v>
      </c>
      <c r="H214" s="4">
        <v>3.0562100000000001E-4</v>
      </c>
      <c r="I214" s="4">
        <v>2.93057E-4</v>
      </c>
      <c r="J214" s="4">
        <v>2.9669199999999998E-4</v>
      </c>
      <c r="K214" s="4">
        <v>3.0039800000000001E-4</v>
      </c>
      <c r="L214" s="4">
        <v>3.0175999999999998E-4</v>
      </c>
      <c r="M214" s="4">
        <v>1.37615E-4</v>
      </c>
      <c r="N214" s="4">
        <v>1.5266100000000001E-4</v>
      </c>
      <c r="O214" s="4">
        <v>1.2753600000000001E-4</v>
      </c>
      <c r="P214" s="4">
        <v>1.71361E-4</v>
      </c>
      <c r="Q214" s="4">
        <v>1.75971E-4</v>
      </c>
      <c r="R214" s="4">
        <v>1.9033400000000001E-4</v>
      </c>
      <c r="S214" s="39">
        <f t="shared" si="4"/>
        <v>2.285275E-4</v>
      </c>
      <c r="T214" s="10">
        <f t="shared" si="5"/>
        <v>0.32502346978098512</v>
      </c>
    </row>
    <row r="215" spans="1:20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4">
        <v>6.1019999999999998E-4</v>
      </c>
      <c r="H215" s="4">
        <v>6.1694699999999996E-4</v>
      </c>
      <c r="I215" s="4">
        <v>6.0536800000000001E-4</v>
      </c>
      <c r="J215" s="4">
        <v>6.33207E-4</v>
      </c>
      <c r="K215" s="4">
        <v>6.3110200000000003E-4</v>
      </c>
      <c r="L215" s="4">
        <v>6.4328599999999997E-4</v>
      </c>
      <c r="M215" s="4">
        <v>4.2805499999999999E-4</v>
      </c>
      <c r="N215" s="4">
        <v>4.30149E-4</v>
      </c>
      <c r="O215" s="4">
        <v>4.3969199999999999E-4</v>
      </c>
      <c r="P215" s="4">
        <v>5.0985899999999998E-4</v>
      </c>
      <c r="Q215" s="4">
        <v>4.9582700000000001E-4</v>
      </c>
      <c r="R215" s="4">
        <v>5.1458999999999999E-4</v>
      </c>
      <c r="S215" s="39">
        <f t="shared" si="4"/>
        <v>5.4652349999999999E-4</v>
      </c>
      <c r="T215" s="10">
        <f t="shared" si="5"/>
        <v>0.15646244821821276</v>
      </c>
    </row>
    <row r="216" spans="1:20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4">
        <v>2.9711899999999999E-4</v>
      </c>
      <c r="H216" s="4">
        <v>2.5603699999999997E-4</v>
      </c>
      <c r="I216" s="4">
        <v>2.63847E-4</v>
      </c>
      <c r="J216" s="4">
        <v>2.7634600000000001E-3</v>
      </c>
      <c r="K216" s="4">
        <v>1.8381300000000001E-3</v>
      </c>
      <c r="L216" s="4">
        <v>2.19725E-3</v>
      </c>
      <c r="M216" s="4">
        <v>2.8661099999999998E-4</v>
      </c>
      <c r="N216" s="4">
        <v>3.1612900000000001E-4</v>
      </c>
      <c r="O216" s="4">
        <v>3.5951899999999998E-4</v>
      </c>
      <c r="P216" s="4">
        <v>2.6634100000000002E-3</v>
      </c>
      <c r="Q216" s="4">
        <v>1.8855499999999999E-3</v>
      </c>
      <c r="R216" s="4">
        <v>2.4591700000000001E-3</v>
      </c>
      <c r="S216" s="39">
        <f t="shared" si="4"/>
        <v>1.2988526666666666E-3</v>
      </c>
      <c r="T216" s="10">
        <f t="shared" si="5"/>
        <v>0.83150559877446351</v>
      </c>
    </row>
    <row r="217" spans="1:20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4">
        <v>3.84361E-4</v>
      </c>
      <c r="H217" s="4">
        <v>3.5496099999999999E-4</v>
      </c>
      <c r="I217" s="4">
        <v>3.9030299999999999E-4</v>
      </c>
      <c r="J217" s="4">
        <v>5.7446999999999999E-4</v>
      </c>
      <c r="K217" s="4">
        <v>5.7885100000000002E-4</v>
      </c>
      <c r="L217" s="4">
        <v>6.1751600000000003E-4</v>
      </c>
      <c r="M217" s="4">
        <v>2.7483E-4</v>
      </c>
      <c r="N217" s="4">
        <v>2.9446499999999999E-4</v>
      </c>
      <c r="O217" s="4">
        <v>2.96218E-4</v>
      </c>
      <c r="P217" s="4">
        <v>5.0081500000000005E-4</v>
      </c>
      <c r="Q217" s="4">
        <v>4.5221299999999997E-4</v>
      </c>
      <c r="R217" s="4">
        <v>4.8516999999999999E-4</v>
      </c>
      <c r="S217" s="39">
        <f t="shared" si="4"/>
        <v>4.3368108333333334E-4</v>
      </c>
      <c r="T217" s="10">
        <f t="shared" si="5"/>
        <v>0.27478549551965198</v>
      </c>
    </row>
    <row r="218" spans="1:20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4">
        <v>1.95306E-3</v>
      </c>
      <c r="H218" s="4">
        <v>1.9905499999999998E-3</v>
      </c>
      <c r="I218" s="4">
        <v>1.84311E-3</v>
      </c>
      <c r="J218" s="4">
        <v>1.29744E-3</v>
      </c>
      <c r="K218" s="4">
        <v>1.75683E-3</v>
      </c>
      <c r="L218" s="4">
        <v>1.7409700000000001E-3</v>
      </c>
      <c r="M218" s="4">
        <v>6.4667499999999998E-4</v>
      </c>
      <c r="N218" s="4">
        <v>6.8278399999999997E-4</v>
      </c>
      <c r="O218" s="4">
        <v>6.7521499999999995E-4</v>
      </c>
      <c r="P218" s="4">
        <v>8.3607199999999999E-4</v>
      </c>
      <c r="Q218" s="4">
        <v>8.0395E-4</v>
      </c>
      <c r="R218" s="4">
        <v>7.9540700000000004E-4</v>
      </c>
      <c r="S218" s="39">
        <f t="shared" si="4"/>
        <v>1.2518385833333332E-3</v>
      </c>
      <c r="T218" s="10">
        <f t="shared" si="5"/>
        <v>0.44980497980222028</v>
      </c>
    </row>
    <row r="219" spans="1:20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4">
        <v>4.3600000000000003E-5</v>
      </c>
      <c r="H219" s="4">
        <v>4.5315699999999997E-5</v>
      </c>
      <c r="I219" s="4">
        <v>7.68171E-5</v>
      </c>
      <c r="J219" s="4">
        <v>5.4459200000000002E-5</v>
      </c>
      <c r="K219" s="4">
        <v>5.2954500000000003E-5</v>
      </c>
      <c r="L219" s="4">
        <v>7.0087399999999996E-5</v>
      </c>
      <c r="M219" s="4">
        <v>5.9576200000000001E-5</v>
      </c>
      <c r="N219" s="4">
        <v>4.5979000000000001E-5</v>
      </c>
      <c r="O219" s="4">
        <v>5.8504100000000001E-5</v>
      </c>
      <c r="P219" s="4">
        <v>7.62483E-5</v>
      </c>
      <c r="Q219" s="4">
        <v>8.0750900000000006E-5</v>
      </c>
      <c r="R219" s="4">
        <v>7.2055099999999994E-5</v>
      </c>
      <c r="S219" s="39">
        <f t="shared" si="4"/>
        <v>6.1362291666666662E-5</v>
      </c>
      <c r="T219" s="10">
        <f t="shared" si="5"/>
        <v>0.21787744852554355</v>
      </c>
    </row>
    <row r="220" spans="1:20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4">
        <v>4.9540299999999995E-4</v>
      </c>
      <c r="H220" s="4">
        <v>5.1277500000000004E-4</v>
      </c>
      <c r="I220" s="4">
        <v>5.0790299999999998E-4</v>
      </c>
      <c r="J220" s="4">
        <v>5.7277300000000005E-4</v>
      </c>
      <c r="K220" s="4">
        <v>5.47629E-4</v>
      </c>
      <c r="L220" s="4">
        <v>5.4117499999999997E-4</v>
      </c>
      <c r="M220" s="4">
        <v>5.0136799999999997E-4</v>
      </c>
      <c r="N220" s="4">
        <v>4.5209599999999998E-4</v>
      </c>
      <c r="O220" s="4">
        <v>4.63394E-4</v>
      </c>
      <c r="P220" s="4">
        <v>6.6748899999999995E-4</v>
      </c>
      <c r="Q220" s="4">
        <v>7.3279699999999998E-4</v>
      </c>
      <c r="R220" s="4">
        <v>7.4368199999999996E-4</v>
      </c>
      <c r="S220" s="39">
        <f t="shared" si="4"/>
        <v>5.615403333333334E-4</v>
      </c>
      <c r="T220" s="10">
        <f t="shared" si="5"/>
        <v>0.17753407839841601</v>
      </c>
    </row>
    <row r="221" spans="1:20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4">
        <v>9.2468900000000005E-5</v>
      </c>
      <c r="H221" s="4">
        <v>9.3979299999999997E-5</v>
      </c>
      <c r="I221" s="4">
        <v>9.45555E-5</v>
      </c>
      <c r="J221" s="4">
        <v>1.1877E-4</v>
      </c>
      <c r="K221" s="4">
        <v>1.11617E-4</v>
      </c>
      <c r="L221" s="4">
        <v>1.0310999999999999E-4</v>
      </c>
      <c r="M221" s="4">
        <v>9.1837599999999996E-5</v>
      </c>
      <c r="N221" s="4">
        <v>9.7946699999999995E-5</v>
      </c>
      <c r="O221" s="4">
        <v>1.00985E-4</v>
      </c>
      <c r="P221" s="4">
        <v>1.2287299999999999E-4</v>
      </c>
      <c r="Q221" s="4">
        <v>1.4590600000000001E-4</v>
      </c>
      <c r="R221" s="4">
        <v>1.37682E-4</v>
      </c>
      <c r="S221" s="39">
        <f t="shared" si="4"/>
        <v>1.0931091666666667E-4</v>
      </c>
      <c r="T221" s="10">
        <f t="shared" si="5"/>
        <v>0.16781453154445944</v>
      </c>
    </row>
    <row r="222" spans="1:20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4">
        <v>6.3588899999999997E-5</v>
      </c>
      <c r="H222" s="4">
        <v>6.1814600000000003E-5</v>
      </c>
      <c r="I222" s="4">
        <v>6.2085499999999994E-5</v>
      </c>
      <c r="J222" s="4">
        <v>8.9975799999999993E-5</v>
      </c>
      <c r="K222" s="4">
        <v>6.7629100000000006E-5</v>
      </c>
      <c r="L222" s="4">
        <v>7.3734500000000004E-5</v>
      </c>
      <c r="M222" s="4">
        <v>6.9893600000000005E-5</v>
      </c>
      <c r="N222" s="4">
        <v>6.6403799999999996E-5</v>
      </c>
      <c r="O222" s="4">
        <v>6.4469199999999996E-5</v>
      </c>
      <c r="P222" s="4">
        <v>9.9844099999999995E-5</v>
      </c>
      <c r="Q222" s="4">
        <v>1.04483E-4</v>
      </c>
      <c r="R222" s="4">
        <v>9.9958999999999996E-5</v>
      </c>
      <c r="S222" s="39">
        <f t="shared" si="4"/>
        <v>7.6990091666666655E-5</v>
      </c>
      <c r="T222" s="10">
        <f t="shared" si="5"/>
        <v>0.21535126689642503</v>
      </c>
    </row>
    <row r="223" spans="1:20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4">
        <v>2.97384E-5</v>
      </c>
      <c r="H223" s="4">
        <v>2.7188000000000001E-5</v>
      </c>
      <c r="I223" s="4">
        <v>2.9630800000000001E-5</v>
      </c>
      <c r="J223" s="4">
        <v>1.7502600000000001E-5</v>
      </c>
      <c r="K223" s="4">
        <v>3.3095300000000001E-5</v>
      </c>
      <c r="L223" s="4">
        <v>3.55856E-5</v>
      </c>
      <c r="M223" s="4">
        <v>6.53918E-5</v>
      </c>
      <c r="N223" s="4">
        <v>6.2174200000000005E-5</v>
      </c>
      <c r="O223" s="4">
        <v>6.6016299999999993E-5</v>
      </c>
      <c r="P223" s="4">
        <v>7.9768100000000006E-5</v>
      </c>
      <c r="Q223" s="4">
        <v>8.6073699999999996E-5</v>
      </c>
      <c r="R223" s="4">
        <v>9.0060600000000003E-5</v>
      </c>
      <c r="S223" s="39">
        <f t="shared" si="4"/>
        <v>5.1852116666666661E-5</v>
      </c>
      <c r="T223" s="10">
        <f t="shared" si="5"/>
        <v>0.49641873441825202</v>
      </c>
    </row>
    <row r="224" spans="1:20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4">
        <v>7.0414700000000002E-5</v>
      </c>
      <c r="H224" s="4">
        <v>8.4572400000000004E-5</v>
      </c>
      <c r="I224" s="4">
        <v>7.4523099999999998E-5</v>
      </c>
      <c r="J224" s="4">
        <v>9.7056299999999994E-5</v>
      </c>
      <c r="K224" s="4">
        <v>6.08461E-5</v>
      </c>
      <c r="L224" s="4">
        <v>9.3841399999999999E-5</v>
      </c>
      <c r="M224" s="4">
        <v>8.3311899999999998E-5</v>
      </c>
      <c r="N224" s="4">
        <v>9.4022099999999996E-5</v>
      </c>
      <c r="O224" s="4">
        <v>9.5236300000000002E-5</v>
      </c>
      <c r="P224" s="4">
        <v>1.2895300000000001E-4</v>
      </c>
      <c r="Q224" s="4">
        <v>8.8763299999999998E-5</v>
      </c>
      <c r="R224" s="4">
        <v>1.6037000000000001E-4</v>
      </c>
      <c r="S224" s="39">
        <f t="shared" si="4"/>
        <v>9.4325883333333321E-5</v>
      </c>
      <c r="T224" s="10">
        <f t="shared" si="5"/>
        <v>0.28413944881137387</v>
      </c>
    </row>
    <row r="225" spans="1:20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4">
        <v>1.9187699999999999E-4</v>
      </c>
      <c r="H225" s="4">
        <v>2.0156899999999999E-4</v>
      </c>
      <c r="I225" s="4">
        <v>1.8161499999999999E-4</v>
      </c>
      <c r="J225" s="4">
        <v>2.4339199999999999E-4</v>
      </c>
      <c r="K225" s="4">
        <v>1.99953E-4</v>
      </c>
      <c r="L225" s="4">
        <v>2.1197100000000001E-4</v>
      </c>
      <c r="M225" s="4">
        <v>2.1040499999999999E-4</v>
      </c>
      <c r="N225" s="4">
        <v>2.0223999999999999E-4</v>
      </c>
      <c r="O225" s="4">
        <v>2.1113100000000001E-4</v>
      </c>
      <c r="P225" s="4">
        <v>2.8132199999999997E-4</v>
      </c>
      <c r="Q225" s="4">
        <v>2.9089099999999999E-4</v>
      </c>
      <c r="R225" s="4">
        <v>3.0859300000000002E-4</v>
      </c>
      <c r="S225" s="39">
        <f t="shared" si="4"/>
        <v>2.2791325000000003E-4</v>
      </c>
      <c r="T225" s="10">
        <f t="shared" si="5"/>
        <v>0.18702804435096596</v>
      </c>
    </row>
    <row r="226" spans="1:20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4">
        <v>5.1016899999999999E-4</v>
      </c>
      <c r="H226" s="4">
        <v>4.7100700000000001E-4</v>
      </c>
      <c r="I226" s="4">
        <v>5.3567700000000003E-4</v>
      </c>
      <c r="J226" s="4">
        <v>5.2736099999999995E-4</v>
      </c>
      <c r="K226" s="4">
        <v>5.53606E-4</v>
      </c>
      <c r="L226" s="4">
        <v>6.53851E-4</v>
      </c>
      <c r="M226" s="4">
        <v>1.19597E-3</v>
      </c>
      <c r="N226" s="4">
        <v>1.12104E-3</v>
      </c>
      <c r="O226" s="4">
        <v>1.2087999999999999E-3</v>
      </c>
      <c r="P226" s="4">
        <v>1.52929E-3</v>
      </c>
      <c r="Q226" s="4">
        <v>1.4149E-3</v>
      </c>
      <c r="R226" s="4">
        <v>1.6528199999999999E-3</v>
      </c>
      <c r="S226" s="39">
        <f t="shared" si="4"/>
        <v>9.4787425E-4</v>
      </c>
      <c r="T226" s="10">
        <f t="shared" si="5"/>
        <v>0.47398389361447568</v>
      </c>
    </row>
    <row r="227" spans="1:20" x14ac:dyDescent="0.25">
      <c r="A227" s="5"/>
      <c r="B227" s="5"/>
      <c r="C227" s="5"/>
      <c r="D227" s="5"/>
      <c r="E227" s="6"/>
      <c r="F227" s="5"/>
      <c r="S227" s="39"/>
      <c r="T227" s="10"/>
    </row>
    <row r="231" spans="1:20" x14ac:dyDescent="0.25">
      <c r="A231" t="s">
        <v>584</v>
      </c>
    </row>
    <row r="232" spans="1:20" ht="30" x14ac:dyDescent="0.25">
      <c r="A232" s="5" t="s">
        <v>103</v>
      </c>
      <c r="B232" s="5" t="s">
        <v>104</v>
      </c>
      <c r="C232" s="5" t="s">
        <v>105</v>
      </c>
      <c r="D232" s="5" t="s">
        <v>106</v>
      </c>
      <c r="E232" s="5" t="s">
        <v>107</v>
      </c>
      <c r="F232" s="5" t="s">
        <v>108</v>
      </c>
      <c r="G232" s="51" t="s">
        <v>595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1:20" ht="30" x14ac:dyDescent="0.25">
      <c r="A233" s="5" t="s">
        <v>110</v>
      </c>
      <c r="B233" s="5">
        <v>1</v>
      </c>
      <c r="C233" s="5" t="s">
        <v>485</v>
      </c>
      <c r="D233" s="5" t="s">
        <v>486</v>
      </c>
      <c r="E233" s="37" t="s">
        <v>487</v>
      </c>
      <c r="F233" s="5" t="s">
        <v>111</v>
      </c>
      <c r="G233" s="4">
        <f>1-G50</f>
        <v>0.98373010000000005</v>
      </c>
      <c r="H233" s="4">
        <f t="shared" ref="H233:R233" si="6">1-H50</f>
        <v>0.98160150000000002</v>
      </c>
      <c r="I233" s="4">
        <f t="shared" si="6"/>
        <v>0.98353279999999998</v>
      </c>
      <c r="J233" s="4">
        <f t="shared" si="6"/>
        <v>0.98274110000000003</v>
      </c>
      <c r="K233" s="4">
        <f t="shared" si="6"/>
        <v>0.98543670000000005</v>
      </c>
      <c r="L233" s="4">
        <f t="shared" si="6"/>
        <v>0.98344399999999998</v>
      </c>
      <c r="M233" s="4">
        <f t="shared" si="6"/>
        <v>0.99444337999999999</v>
      </c>
      <c r="N233" s="4">
        <f t="shared" si="6"/>
        <v>0.99418247999999998</v>
      </c>
      <c r="O233" s="4">
        <f t="shared" si="6"/>
        <v>0.99404197000000005</v>
      </c>
      <c r="P233" s="4">
        <f t="shared" si="6"/>
        <v>0.99367870000000003</v>
      </c>
      <c r="Q233" s="4">
        <f t="shared" si="6"/>
        <v>0.99433934000000002</v>
      </c>
      <c r="R233" s="4">
        <f t="shared" si="6"/>
        <v>0.99395215999999997</v>
      </c>
    </row>
    <row r="234" spans="1:20" ht="30" x14ac:dyDescent="0.25">
      <c r="A234" s="5" t="s">
        <v>110</v>
      </c>
      <c r="B234" s="5">
        <v>13</v>
      </c>
      <c r="C234" s="5" t="s">
        <v>115</v>
      </c>
      <c r="D234" s="5" t="s">
        <v>116</v>
      </c>
      <c r="E234" s="37" t="s">
        <v>117</v>
      </c>
      <c r="F234" s="5" t="s">
        <v>111</v>
      </c>
      <c r="G234" s="4">
        <f t="shared" ref="G234:R236" si="7">1-G51</f>
        <v>0.99978521600000003</v>
      </c>
      <c r="H234" s="4">
        <f t="shared" si="7"/>
        <v>0.99981182499999999</v>
      </c>
      <c r="I234" s="4">
        <f t="shared" si="7"/>
        <v>0.999780424</v>
      </c>
      <c r="J234" s="4">
        <f t="shared" si="7"/>
        <v>0.999769558</v>
      </c>
      <c r="K234" s="4">
        <f t="shared" si="7"/>
        <v>0.99977466599999998</v>
      </c>
      <c r="L234" s="4">
        <f t="shared" si="7"/>
        <v>0.99983408299999998</v>
      </c>
      <c r="M234" s="4">
        <f t="shared" si="7"/>
        <v>0.99980417200000005</v>
      </c>
      <c r="N234" s="4">
        <f t="shared" si="7"/>
        <v>0.99981752700000004</v>
      </c>
      <c r="O234" s="4">
        <f t="shared" si="7"/>
        <v>0.99979105300000004</v>
      </c>
      <c r="P234" s="4">
        <f t="shared" si="7"/>
        <v>0.99971371799999997</v>
      </c>
      <c r="Q234" s="4">
        <f t="shared" si="7"/>
        <v>0.99972414700000001</v>
      </c>
      <c r="R234" s="4">
        <f t="shared" si="7"/>
        <v>0.99975832099999995</v>
      </c>
    </row>
    <row r="235" spans="1:20" ht="30" x14ac:dyDescent="0.25">
      <c r="A235" s="5" t="s">
        <v>110</v>
      </c>
      <c r="B235" s="5">
        <v>30</v>
      </c>
      <c r="C235" s="5" t="s">
        <v>118</v>
      </c>
      <c r="D235" s="5" t="s">
        <v>114</v>
      </c>
      <c r="E235" s="37" t="s">
        <v>119</v>
      </c>
      <c r="F235" s="5" t="s">
        <v>120</v>
      </c>
      <c r="G235" s="4">
        <f t="shared" si="7"/>
        <v>0.99924834299999998</v>
      </c>
      <c r="H235" s="4">
        <f t="shared" si="7"/>
        <v>0.99909528800000003</v>
      </c>
      <c r="I235" s="4">
        <f t="shared" si="7"/>
        <v>0.99929893000000003</v>
      </c>
      <c r="J235" s="4">
        <f t="shared" si="7"/>
        <v>0.99965361399999997</v>
      </c>
      <c r="K235" s="4">
        <f t="shared" si="7"/>
        <v>0.99947343200000005</v>
      </c>
      <c r="L235" s="4">
        <f t="shared" si="7"/>
        <v>0.999444149</v>
      </c>
      <c r="M235" s="4">
        <f t="shared" si="7"/>
        <v>0.99978400700000003</v>
      </c>
      <c r="N235" s="4">
        <f t="shared" si="7"/>
        <v>0.99978207900000005</v>
      </c>
      <c r="O235" s="4">
        <f t="shared" si="7"/>
        <v>0.99980362899999997</v>
      </c>
      <c r="P235" s="4">
        <f t="shared" si="7"/>
        <v>0.99986259099999997</v>
      </c>
      <c r="Q235" s="4">
        <f t="shared" si="7"/>
        <v>0.99978775900000005</v>
      </c>
      <c r="R235" s="4">
        <f t="shared" si="7"/>
        <v>0.99980101300000002</v>
      </c>
    </row>
    <row r="236" spans="1:20" ht="30" x14ac:dyDescent="0.25">
      <c r="A236" s="5" t="s">
        <v>110</v>
      </c>
      <c r="B236" s="5">
        <v>31</v>
      </c>
      <c r="C236" s="5" t="s">
        <v>121</v>
      </c>
      <c r="D236" s="5" t="s">
        <v>112</v>
      </c>
      <c r="E236" s="37" t="s">
        <v>122</v>
      </c>
      <c r="F236" s="5" t="s">
        <v>123</v>
      </c>
      <c r="G236" s="4">
        <f t="shared" si="7"/>
        <v>0.99722812999999999</v>
      </c>
      <c r="H236" s="4">
        <f t="shared" si="7"/>
        <v>0.99707931999999999</v>
      </c>
      <c r="I236" s="4">
        <f t="shared" si="7"/>
        <v>0.99754776000000001</v>
      </c>
      <c r="J236" s="4">
        <f t="shared" si="7"/>
        <v>0.99757927000000002</v>
      </c>
      <c r="K236" s="4">
        <f t="shared" si="7"/>
        <v>0.99651407000000003</v>
      </c>
      <c r="L236" s="4">
        <f t="shared" si="7"/>
        <v>0.99642560999999996</v>
      </c>
      <c r="M236" s="4">
        <f t="shared" si="7"/>
        <v>0.99933652900000003</v>
      </c>
      <c r="N236" s="4">
        <f t="shared" si="7"/>
        <v>0.99933741700000001</v>
      </c>
      <c r="O236" s="4">
        <f t="shared" si="7"/>
        <v>0.99937259099999998</v>
      </c>
      <c r="P236" s="4">
        <f t="shared" si="7"/>
        <v>0.99918348000000001</v>
      </c>
      <c r="Q236" s="4">
        <f t="shared" si="7"/>
        <v>0.99909632000000004</v>
      </c>
      <c r="R236" s="4">
        <f t="shared" si="7"/>
        <v>0.99901704899999999</v>
      </c>
    </row>
    <row r="237" spans="1:20" ht="30" x14ac:dyDescent="0.25">
      <c r="A237" s="5" t="s">
        <v>110</v>
      </c>
      <c r="B237" s="5">
        <v>34</v>
      </c>
      <c r="C237" s="5" t="s">
        <v>488</v>
      </c>
      <c r="D237" s="5" t="s">
        <v>125</v>
      </c>
      <c r="E237" s="37" t="s">
        <v>489</v>
      </c>
      <c r="F237" s="5" t="s">
        <v>111</v>
      </c>
      <c r="G237" s="4">
        <f>1-G54-G55</f>
        <v>0.99685380000000001</v>
      </c>
      <c r="H237" s="4">
        <f t="shared" ref="H237:R237" si="8">1-H54-H55</f>
        <v>0.99741937400000003</v>
      </c>
      <c r="I237" s="4">
        <f t="shared" si="8"/>
        <v>0.99659746999999999</v>
      </c>
      <c r="J237" s="4">
        <f t="shared" si="8"/>
        <v>0.99648101999999994</v>
      </c>
      <c r="K237" s="4">
        <f t="shared" si="8"/>
        <v>0.99655421999999994</v>
      </c>
      <c r="L237" s="4">
        <f t="shared" si="8"/>
        <v>0.99725987500000002</v>
      </c>
      <c r="M237" s="4">
        <f t="shared" si="8"/>
        <v>0.99711568000000006</v>
      </c>
      <c r="N237" s="4">
        <f t="shared" si="8"/>
        <v>0.99705235999999997</v>
      </c>
      <c r="O237" s="4">
        <f t="shared" si="8"/>
        <v>0.99695517999999994</v>
      </c>
      <c r="P237" s="4">
        <f t="shared" si="8"/>
        <v>0.9965287599999999</v>
      </c>
      <c r="Q237" s="4">
        <f t="shared" si="8"/>
        <v>0.99654213999999997</v>
      </c>
      <c r="R237" s="4">
        <f t="shared" si="8"/>
        <v>0.9960397299999999</v>
      </c>
    </row>
    <row r="238" spans="1:20" ht="30" x14ac:dyDescent="0.25">
      <c r="A238" s="5" t="s">
        <v>110</v>
      </c>
      <c r="B238" s="5">
        <v>34</v>
      </c>
      <c r="C238" s="5" t="s">
        <v>490</v>
      </c>
      <c r="D238" s="5" t="s">
        <v>424</v>
      </c>
      <c r="E238" s="37" t="s">
        <v>491</v>
      </c>
      <c r="F238" s="5" t="s">
        <v>111</v>
      </c>
      <c r="G238" s="4">
        <f>1-G54-G55</f>
        <v>0.99685380000000001</v>
      </c>
      <c r="H238" s="4">
        <f t="shared" ref="H238:R238" si="9">1-H54-H55</f>
        <v>0.99741937400000003</v>
      </c>
      <c r="I238" s="4">
        <f t="shared" si="9"/>
        <v>0.99659746999999999</v>
      </c>
      <c r="J238" s="4">
        <f t="shared" si="9"/>
        <v>0.99648101999999994</v>
      </c>
      <c r="K238" s="4">
        <f t="shared" si="9"/>
        <v>0.99655421999999994</v>
      </c>
      <c r="L238" s="4">
        <f t="shared" si="9"/>
        <v>0.99725987500000002</v>
      </c>
      <c r="M238" s="4">
        <f t="shared" si="9"/>
        <v>0.99711568000000006</v>
      </c>
      <c r="N238" s="4">
        <f t="shared" si="9"/>
        <v>0.99705235999999997</v>
      </c>
      <c r="O238" s="4">
        <f t="shared" si="9"/>
        <v>0.99695517999999994</v>
      </c>
      <c r="P238" s="4">
        <f t="shared" si="9"/>
        <v>0.9965287599999999</v>
      </c>
      <c r="Q238" s="4">
        <f t="shared" si="9"/>
        <v>0.99654213999999997</v>
      </c>
      <c r="R238" s="4">
        <f t="shared" si="9"/>
        <v>0.9960397299999999</v>
      </c>
    </row>
    <row r="239" spans="1:20" ht="30" x14ac:dyDescent="0.25">
      <c r="A239" s="5" t="s">
        <v>110</v>
      </c>
      <c r="B239" s="5">
        <v>37</v>
      </c>
      <c r="C239" s="5" t="s">
        <v>378</v>
      </c>
      <c r="D239" s="5" t="s">
        <v>125</v>
      </c>
      <c r="E239" s="37" t="s">
        <v>379</v>
      </c>
      <c r="F239" s="5" t="s">
        <v>111</v>
      </c>
      <c r="G239" s="4">
        <f t="shared" ref="G239:R240" si="10">1-G56</f>
        <v>0.99889711000000003</v>
      </c>
      <c r="H239" s="4">
        <f t="shared" si="10"/>
        <v>0.99905797200000002</v>
      </c>
      <c r="I239" s="4">
        <f t="shared" si="10"/>
        <v>0.99918943699999996</v>
      </c>
      <c r="J239" s="4">
        <f t="shared" si="10"/>
        <v>0.99881467000000002</v>
      </c>
      <c r="K239" s="4">
        <f t="shared" si="10"/>
        <v>0.99888107999999998</v>
      </c>
      <c r="L239" s="4">
        <f t="shared" si="10"/>
        <v>0.99886414999999995</v>
      </c>
      <c r="M239" s="4">
        <f t="shared" si="10"/>
        <v>0.99875493000000004</v>
      </c>
      <c r="N239" s="4">
        <f t="shared" si="10"/>
        <v>0.99912248800000003</v>
      </c>
      <c r="O239" s="4">
        <f t="shared" si="10"/>
        <v>0.99910521900000004</v>
      </c>
      <c r="P239" s="4">
        <f t="shared" si="10"/>
        <v>0.99850996999999997</v>
      </c>
      <c r="Q239" s="4">
        <f t="shared" si="10"/>
        <v>0.99834467000000005</v>
      </c>
      <c r="R239" s="4">
        <f t="shared" si="10"/>
        <v>0.99815039999999999</v>
      </c>
    </row>
    <row r="240" spans="1:20" ht="30" x14ac:dyDescent="0.25">
      <c r="A240" s="5" t="s">
        <v>110</v>
      </c>
      <c r="B240" s="5">
        <v>44</v>
      </c>
      <c r="C240" s="5" t="s">
        <v>128</v>
      </c>
      <c r="D240" s="5" t="s">
        <v>116</v>
      </c>
      <c r="E240" s="37" t="s">
        <v>129</v>
      </c>
      <c r="F240" s="5" t="s">
        <v>127</v>
      </c>
      <c r="G240" s="4">
        <f t="shared" si="10"/>
        <v>0.99955410099999997</v>
      </c>
      <c r="H240" s="4">
        <f t="shared" si="10"/>
        <v>0.99965171500000005</v>
      </c>
      <c r="I240" s="4">
        <f t="shared" si="10"/>
        <v>0.99957337599999996</v>
      </c>
      <c r="J240" s="4">
        <f t="shared" si="10"/>
        <v>0.99978362899999995</v>
      </c>
      <c r="K240" s="4">
        <f t="shared" si="10"/>
        <v>0.99952688300000003</v>
      </c>
      <c r="L240" s="4">
        <f t="shared" si="10"/>
        <v>0.99953431199999998</v>
      </c>
      <c r="M240" s="4">
        <f t="shared" si="10"/>
        <v>0.99968223899999997</v>
      </c>
      <c r="N240" s="4">
        <f t="shared" si="10"/>
        <v>0.99971173400000002</v>
      </c>
      <c r="O240" s="4">
        <f t="shared" si="10"/>
        <v>0.99968200900000004</v>
      </c>
      <c r="P240" s="4">
        <f t="shared" si="10"/>
        <v>0.99969434800000001</v>
      </c>
      <c r="Q240" s="4">
        <f t="shared" si="10"/>
        <v>0.99966153599999996</v>
      </c>
      <c r="R240" s="4">
        <f t="shared" si="10"/>
        <v>0.99967123499999999</v>
      </c>
    </row>
    <row r="241" spans="1:18" ht="30" x14ac:dyDescent="0.25">
      <c r="A241" s="5" t="s">
        <v>110</v>
      </c>
      <c r="B241" s="5">
        <v>48</v>
      </c>
      <c r="C241" s="5" t="s">
        <v>380</v>
      </c>
      <c r="D241" s="5" t="s">
        <v>125</v>
      </c>
      <c r="E241" s="37" t="s">
        <v>381</v>
      </c>
      <c r="F241" s="5" t="s">
        <v>382</v>
      </c>
      <c r="G241" s="4">
        <f>1-G58-G59</f>
        <v>0.99945270100000005</v>
      </c>
      <c r="H241" s="4">
        <f t="shared" ref="H241:R241" si="11">1-H58-H59</f>
        <v>0.99954561600000003</v>
      </c>
      <c r="I241" s="4">
        <f t="shared" si="11"/>
        <v>0.99944627600000002</v>
      </c>
      <c r="J241" s="4">
        <f t="shared" si="11"/>
        <v>0.99952185949999994</v>
      </c>
      <c r="K241" s="4">
        <f t="shared" si="11"/>
        <v>0.99916329700000006</v>
      </c>
      <c r="L241" s="4">
        <f t="shared" si="11"/>
        <v>0.99896483300000005</v>
      </c>
      <c r="M241" s="4">
        <f t="shared" si="11"/>
        <v>0.99952973190000005</v>
      </c>
      <c r="N241" s="4">
        <f t="shared" si="11"/>
        <v>0.99959465390000002</v>
      </c>
      <c r="O241" s="4">
        <f t="shared" si="11"/>
        <v>0.99952373930000005</v>
      </c>
      <c r="P241" s="4">
        <f t="shared" si="11"/>
        <v>0.99927975570000005</v>
      </c>
      <c r="Q241" s="4">
        <f t="shared" si="11"/>
        <v>0.9993158271</v>
      </c>
      <c r="R241" s="4">
        <f t="shared" si="11"/>
        <v>0.99918771029999998</v>
      </c>
    </row>
    <row r="242" spans="1:18" ht="30" x14ac:dyDescent="0.25">
      <c r="A242" s="5" t="s">
        <v>110</v>
      </c>
      <c r="B242" s="5">
        <v>48</v>
      </c>
      <c r="C242" s="5" t="s">
        <v>383</v>
      </c>
      <c r="D242" s="5" t="s">
        <v>126</v>
      </c>
      <c r="E242" s="37" t="s">
        <v>384</v>
      </c>
      <c r="F242" s="5" t="s">
        <v>382</v>
      </c>
      <c r="G242" s="4">
        <f>1-G58-G59</f>
        <v>0.99945270100000005</v>
      </c>
      <c r="H242" s="4">
        <f t="shared" ref="H242:R242" si="12">1-H58-H59</f>
        <v>0.99954561600000003</v>
      </c>
      <c r="I242" s="4">
        <f t="shared" si="12"/>
        <v>0.99944627600000002</v>
      </c>
      <c r="J242" s="4">
        <f t="shared" si="12"/>
        <v>0.99952185949999994</v>
      </c>
      <c r="K242" s="4">
        <f t="shared" si="12"/>
        <v>0.99916329700000006</v>
      </c>
      <c r="L242" s="4">
        <f t="shared" si="12"/>
        <v>0.99896483300000005</v>
      </c>
      <c r="M242" s="4">
        <f t="shared" si="12"/>
        <v>0.99952973190000005</v>
      </c>
      <c r="N242" s="4">
        <f t="shared" si="12"/>
        <v>0.99959465390000002</v>
      </c>
      <c r="O242" s="4">
        <f t="shared" si="12"/>
        <v>0.99952373930000005</v>
      </c>
      <c r="P242" s="4">
        <f t="shared" si="12"/>
        <v>0.99927975570000005</v>
      </c>
      <c r="Q242" s="4">
        <f t="shared" si="12"/>
        <v>0.9993158271</v>
      </c>
      <c r="R242" s="4">
        <f t="shared" si="12"/>
        <v>0.99918771029999998</v>
      </c>
    </row>
    <row r="243" spans="1:18" ht="30" x14ac:dyDescent="0.25">
      <c r="A243" s="5" t="s">
        <v>110</v>
      </c>
      <c r="B243" s="5">
        <v>55</v>
      </c>
      <c r="C243" s="5" t="s">
        <v>492</v>
      </c>
      <c r="D243" s="5" t="s">
        <v>114</v>
      </c>
      <c r="E243" s="37" t="s">
        <v>493</v>
      </c>
      <c r="F243" s="5" t="s">
        <v>494</v>
      </c>
      <c r="G243" s="4">
        <f>1-G60</f>
        <v>0.9999218728</v>
      </c>
      <c r="H243" s="4">
        <f t="shared" ref="H243:R243" si="13">1-H60</f>
        <v>0.99992166699999996</v>
      </c>
      <c r="I243" s="4">
        <f t="shared" si="13"/>
        <v>0.99993776339999996</v>
      </c>
      <c r="J243" s="4">
        <f t="shared" si="13"/>
        <v>0.99990948290000004</v>
      </c>
      <c r="K243" s="4">
        <f t="shared" si="13"/>
        <v>0.99991921210000001</v>
      </c>
      <c r="L243" s="4">
        <f t="shared" si="13"/>
        <v>0.99992204380000005</v>
      </c>
      <c r="M243" s="4">
        <f t="shared" si="13"/>
        <v>0.99998352089999998</v>
      </c>
      <c r="N243" s="4">
        <f t="shared" si="13"/>
        <v>0.99999719110999996</v>
      </c>
      <c r="O243" s="4">
        <f t="shared" si="13"/>
        <v>0.99999933071500002</v>
      </c>
      <c r="P243" s="4">
        <f t="shared" si="13"/>
        <v>0.99995667889999995</v>
      </c>
      <c r="Q243" s="4">
        <f t="shared" si="13"/>
        <v>0.99995573839999996</v>
      </c>
      <c r="R243" s="4">
        <f t="shared" si="13"/>
        <v>0.99998246540000002</v>
      </c>
    </row>
    <row r="244" spans="1:18" ht="30" x14ac:dyDescent="0.25">
      <c r="A244" s="5" t="s">
        <v>110</v>
      </c>
      <c r="B244" s="5">
        <v>56</v>
      </c>
      <c r="C244" s="5" t="s">
        <v>131</v>
      </c>
      <c r="D244" s="5" t="s">
        <v>130</v>
      </c>
      <c r="E244" s="37" t="s">
        <v>132</v>
      </c>
      <c r="F244" s="5" t="s">
        <v>133</v>
      </c>
      <c r="G244" s="4">
        <f t="shared" ref="G244:R251" si="14">1-G61</f>
        <v>0.99994929710000002</v>
      </c>
      <c r="H244" s="4">
        <f t="shared" si="14"/>
        <v>0.99995503990000001</v>
      </c>
      <c r="I244" s="4">
        <f t="shared" si="14"/>
        <v>0.99995097649999998</v>
      </c>
      <c r="J244" s="4">
        <f t="shared" si="14"/>
        <v>0.99994579299999997</v>
      </c>
      <c r="K244" s="4">
        <f t="shared" si="14"/>
        <v>0.99994615730000003</v>
      </c>
      <c r="L244" s="4">
        <f t="shared" si="14"/>
        <v>0.99994527509999998</v>
      </c>
      <c r="M244" s="4">
        <f t="shared" si="14"/>
        <v>0.99997636300000003</v>
      </c>
      <c r="N244" s="4">
        <f t="shared" si="14"/>
        <v>0.99998421169999996</v>
      </c>
      <c r="O244" s="4">
        <f t="shared" si="14"/>
        <v>0.99998238669999995</v>
      </c>
      <c r="P244" s="4">
        <f t="shared" si="14"/>
        <v>0.99997528479999997</v>
      </c>
      <c r="Q244" s="4">
        <f t="shared" si="14"/>
        <v>0.99996821930000002</v>
      </c>
      <c r="R244" s="4">
        <f t="shared" si="14"/>
        <v>0.99996799950000004</v>
      </c>
    </row>
    <row r="245" spans="1:18" ht="30" x14ac:dyDescent="0.25">
      <c r="A245" s="5" t="s">
        <v>110</v>
      </c>
      <c r="B245" s="5">
        <v>56</v>
      </c>
      <c r="C245" s="5" t="s">
        <v>134</v>
      </c>
      <c r="D245" s="5" t="s">
        <v>112</v>
      </c>
      <c r="E245" s="37" t="s">
        <v>135</v>
      </c>
      <c r="F245" s="5" t="s">
        <v>136</v>
      </c>
      <c r="G245" s="4">
        <f t="shared" si="14"/>
        <v>0.99987535599999999</v>
      </c>
      <c r="H245" s="4">
        <f t="shared" si="14"/>
        <v>0.99987161300000005</v>
      </c>
      <c r="I245" s="4">
        <f t="shared" si="14"/>
        <v>0.99989223299999996</v>
      </c>
      <c r="J245" s="4">
        <f t="shared" si="14"/>
        <v>0.99992024580000005</v>
      </c>
      <c r="K245" s="4">
        <f t="shared" si="14"/>
        <v>0.99989110199999998</v>
      </c>
      <c r="L245" s="4">
        <f t="shared" si="14"/>
        <v>0.99989225999999998</v>
      </c>
      <c r="M245" s="4">
        <f t="shared" si="14"/>
        <v>0.99991164460000004</v>
      </c>
      <c r="N245" s="4">
        <f t="shared" si="14"/>
        <v>0.99992026950000001</v>
      </c>
      <c r="O245" s="4">
        <f t="shared" si="14"/>
        <v>0.99992995389999995</v>
      </c>
      <c r="P245" s="4">
        <f t="shared" si="14"/>
        <v>0.99992010909999995</v>
      </c>
      <c r="Q245" s="4">
        <f t="shared" si="14"/>
        <v>0.99989750499999996</v>
      </c>
      <c r="R245" s="4">
        <f t="shared" si="14"/>
        <v>0.99991120079999996</v>
      </c>
    </row>
    <row r="246" spans="1:18" ht="30" x14ac:dyDescent="0.25">
      <c r="A246" s="5" t="s">
        <v>110</v>
      </c>
      <c r="B246" s="5">
        <v>59</v>
      </c>
      <c r="C246" s="5" t="s">
        <v>137</v>
      </c>
      <c r="D246" s="5" t="s">
        <v>130</v>
      </c>
      <c r="E246" s="37" t="s">
        <v>138</v>
      </c>
      <c r="F246" s="5" t="s">
        <v>139</v>
      </c>
      <c r="G246" s="4">
        <f t="shared" si="14"/>
        <v>0.99991339530000001</v>
      </c>
      <c r="H246" s="4">
        <f t="shared" si="14"/>
        <v>0.99991540099999998</v>
      </c>
      <c r="I246" s="4">
        <f t="shared" si="14"/>
        <v>0.99991964219999996</v>
      </c>
      <c r="J246" s="4">
        <f t="shared" si="14"/>
        <v>0.99995027889999999</v>
      </c>
      <c r="K246" s="4">
        <f t="shared" si="14"/>
        <v>0.99991475949999997</v>
      </c>
      <c r="L246" s="4">
        <f t="shared" si="14"/>
        <v>0.9999171939</v>
      </c>
      <c r="M246" s="4">
        <f t="shared" si="14"/>
        <v>0.99995778199999996</v>
      </c>
      <c r="N246" s="4">
        <f t="shared" si="14"/>
        <v>0.99996497569999998</v>
      </c>
      <c r="O246" s="4">
        <f t="shared" si="14"/>
        <v>0.99996063000000002</v>
      </c>
      <c r="P246" s="4">
        <f t="shared" si="14"/>
        <v>0.99995686370000003</v>
      </c>
      <c r="Q246" s="4">
        <f t="shared" si="14"/>
        <v>0.99994883759999997</v>
      </c>
      <c r="R246" s="4">
        <f t="shared" si="14"/>
        <v>0.99995552769999996</v>
      </c>
    </row>
    <row r="247" spans="1:18" ht="30" x14ac:dyDescent="0.25">
      <c r="A247" s="5" t="s">
        <v>110</v>
      </c>
      <c r="B247" s="5">
        <v>65</v>
      </c>
      <c r="C247" s="5" t="s">
        <v>142</v>
      </c>
      <c r="D247" s="5" t="s">
        <v>116</v>
      </c>
      <c r="E247" s="37" t="s">
        <v>143</v>
      </c>
      <c r="F247" s="5" t="s">
        <v>144</v>
      </c>
      <c r="G247" s="4">
        <f t="shared" si="14"/>
        <v>0.999599868</v>
      </c>
      <c r="H247" s="4">
        <f t="shared" si="14"/>
        <v>0.99962536199999996</v>
      </c>
      <c r="I247" s="4">
        <f t="shared" si="14"/>
        <v>0.99962114199999996</v>
      </c>
      <c r="J247" s="4">
        <f t="shared" si="14"/>
        <v>0.99983081500000004</v>
      </c>
      <c r="K247" s="4">
        <f t="shared" si="14"/>
        <v>0.99960247700000004</v>
      </c>
      <c r="L247" s="4">
        <f t="shared" si="14"/>
        <v>0.99961281099999999</v>
      </c>
      <c r="M247" s="4">
        <f t="shared" si="14"/>
        <v>0.99976855899999995</v>
      </c>
      <c r="N247" s="4">
        <f t="shared" si="14"/>
        <v>0.99979805600000005</v>
      </c>
      <c r="O247" s="4">
        <f t="shared" si="14"/>
        <v>0.99978279199999998</v>
      </c>
      <c r="P247" s="4">
        <f t="shared" si="14"/>
        <v>0.99976855499999995</v>
      </c>
      <c r="Q247" s="4">
        <f t="shared" si="14"/>
        <v>0.99975153800000005</v>
      </c>
      <c r="R247" s="4">
        <f t="shared" si="14"/>
        <v>0.99976623899999995</v>
      </c>
    </row>
    <row r="248" spans="1:18" ht="30" x14ac:dyDescent="0.25">
      <c r="A248" s="5" t="s">
        <v>110</v>
      </c>
      <c r="B248" s="5">
        <v>67</v>
      </c>
      <c r="C248" s="5" t="s">
        <v>495</v>
      </c>
      <c r="D248" s="5" t="s">
        <v>130</v>
      </c>
      <c r="E248" s="37" t="s">
        <v>496</v>
      </c>
      <c r="F248" s="5" t="s">
        <v>497</v>
      </c>
      <c r="G248" s="4">
        <f t="shared" si="14"/>
        <v>0.99991523360000001</v>
      </c>
      <c r="H248" s="4">
        <f t="shared" si="14"/>
        <v>0.99992343630000002</v>
      </c>
      <c r="I248" s="4">
        <f t="shared" si="14"/>
        <v>0.99982106800000003</v>
      </c>
      <c r="J248" s="4">
        <f t="shared" si="14"/>
        <v>0.99993650730000005</v>
      </c>
      <c r="K248" s="4">
        <f t="shared" si="14"/>
        <v>0.99992919719999995</v>
      </c>
      <c r="L248" s="4">
        <f t="shared" si="14"/>
        <v>0.99992053999999997</v>
      </c>
      <c r="M248" s="4">
        <f t="shared" si="14"/>
        <v>0.99945603500000002</v>
      </c>
      <c r="N248" s="4">
        <f t="shared" si="14"/>
        <v>0.99986298900000004</v>
      </c>
      <c r="O248" s="4">
        <f t="shared" si="14"/>
        <v>0.99977727999999999</v>
      </c>
      <c r="P248" s="4">
        <f t="shared" si="14"/>
        <v>0.99989203599999998</v>
      </c>
      <c r="Q248" s="4">
        <f t="shared" si="14"/>
        <v>0.99992579780000002</v>
      </c>
      <c r="R248" s="4">
        <f t="shared" si="14"/>
        <v>0.99993461709999998</v>
      </c>
    </row>
    <row r="249" spans="1:18" ht="30" x14ac:dyDescent="0.25">
      <c r="A249" s="5" t="s">
        <v>110</v>
      </c>
      <c r="B249" s="5">
        <v>68</v>
      </c>
      <c r="C249" s="5" t="s">
        <v>498</v>
      </c>
      <c r="D249" s="5" t="s">
        <v>130</v>
      </c>
      <c r="E249" s="37" t="s">
        <v>499</v>
      </c>
      <c r="F249" s="5" t="s">
        <v>500</v>
      </c>
      <c r="G249" s="4">
        <f t="shared" si="14"/>
        <v>0.99989677300000002</v>
      </c>
      <c r="H249" s="4">
        <f t="shared" si="14"/>
        <v>0.99989781899999997</v>
      </c>
      <c r="I249" s="4">
        <f t="shared" si="14"/>
        <v>0.99978383199999998</v>
      </c>
      <c r="J249" s="4">
        <f t="shared" si="14"/>
        <v>0.99991478970000003</v>
      </c>
      <c r="K249" s="4">
        <f t="shared" si="14"/>
        <v>0.99991395130000005</v>
      </c>
      <c r="L249" s="4">
        <f t="shared" si="14"/>
        <v>0.99991035130000006</v>
      </c>
      <c r="M249" s="4">
        <f t="shared" si="14"/>
        <v>0.99948800199999999</v>
      </c>
      <c r="N249" s="4">
        <f t="shared" si="14"/>
        <v>0.999867756</v>
      </c>
      <c r="O249" s="4">
        <f t="shared" si="14"/>
        <v>0.99977742999999997</v>
      </c>
      <c r="P249" s="4">
        <f t="shared" si="14"/>
        <v>0.99988513000000001</v>
      </c>
      <c r="Q249" s="4">
        <f t="shared" si="14"/>
        <v>0.99993039989999999</v>
      </c>
      <c r="R249" s="4">
        <f t="shared" si="14"/>
        <v>0.99993274830000001</v>
      </c>
    </row>
    <row r="250" spans="1:18" ht="30" x14ac:dyDescent="0.25">
      <c r="A250" s="5" t="s">
        <v>110</v>
      </c>
      <c r="B250" s="5">
        <v>107</v>
      </c>
      <c r="C250" s="5" t="s">
        <v>501</v>
      </c>
      <c r="D250" s="5" t="s">
        <v>146</v>
      </c>
      <c r="E250" s="37" t="s">
        <v>502</v>
      </c>
      <c r="F250" s="5" t="s">
        <v>389</v>
      </c>
      <c r="G250" s="4">
        <f>1-G67</f>
        <v>0.99971827999999996</v>
      </c>
      <c r="H250" s="4">
        <f t="shared" si="14"/>
        <v>0.99973741400000005</v>
      </c>
      <c r="I250" s="4">
        <f t="shared" si="14"/>
        <v>0.99971100499999999</v>
      </c>
      <c r="J250" s="4">
        <f t="shared" si="14"/>
        <v>0.99983697699999996</v>
      </c>
      <c r="K250" s="4">
        <f t="shared" si="14"/>
        <v>0.99991715430000006</v>
      </c>
      <c r="L250" s="4">
        <f t="shared" si="14"/>
        <v>0.99987436699999999</v>
      </c>
      <c r="M250" s="4">
        <f t="shared" si="14"/>
        <v>0.99987260899999997</v>
      </c>
      <c r="N250" s="4">
        <f t="shared" si="14"/>
        <v>0.99988493899999997</v>
      </c>
      <c r="O250" s="4">
        <f t="shared" si="14"/>
        <v>0.99986176800000004</v>
      </c>
      <c r="P250" s="4">
        <f t="shared" si="14"/>
        <v>0.99992270620000001</v>
      </c>
      <c r="Q250" s="4">
        <f t="shared" si="14"/>
        <v>0.99991754850000003</v>
      </c>
      <c r="R250" s="4">
        <f t="shared" si="14"/>
        <v>0.99992659090000002</v>
      </c>
    </row>
    <row r="251" spans="1:18" ht="30" x14ac:dyDescent="0.25">
      <c r="A251" s="5" t="s">
        <v>110</v>
      </c>
      <c r="B251" s="5">
        <v>107</v>
      </c>
      <c r="C251" s="5" t="s">
        <v>385</v>
      </c>
      <c r="D251" s="5" t="s">
        <v>112</v>
      </c>
      <c r="E251" s="37" t="s">
        <v>386</v>
      </c>
      <c r="F251" s="5" t="s">
        <v>387</v>
      </c>
      <c r="G251" s="4">
        <f>1-G68</f>
        <v>0.99989668899999995</v>
      </c>
      <c r="H251" s="4">
        <f t="shared" si="14"/>
        <v>0.99988917799999999</v>
      </c>
      <c r="I251" s="4">
        <f t="shared" si="14"/>
        <v>0.99992575549999996</v>
      </c>
      <c r="J251" s="4">
        <f t="shared" si="14"/>
        <v>0.99990123500000005</v>
      </c>
      <c r="K251" s="4">
        <f t="shared" si="14"/>
        <v>0.99991926229999994</v>
      </c>
      <c r="L251" s="4">
        <f t="shared" si="14"/>
        <v>0.99993105059999998</v>
      </c>
      <c r="M251" s="4">
        <f t="shared" si="14"/>
        <v>0.99996966610000004</v>
      </c>
      <c r="N251" s="4">
        <f t="shared" si="14"/>
        <v>0.9999721386</v>
      </c>
      <c r="O251" s="4">
        <f t="shared" si="14"/>
        <v>0.99997587750000005</v>
      </c>
      <c r="P251" s="4">
        <f t="shared" si="14"/>
        <v>0.9999767598</v>
      </c>
      <c r="Q251" s="4">
        <f t="shared" si="14"/>
        <v>0.99997703640000002</v>
      </c>
      <c r="R251" s="4">
        <f t="shared" si="14"/>
        <v>0.99997268250000004</v>
      </c>
    </row>
    <row r="252" spans="1:18" ht="30" x14ac:dyDescent="0.25">
      <c r="A252" s="5" t="s">
        <v>110</v>
      </c>
      <c r="B252" s="5">
        <v>117</v>
      </c>
      <c r="C252" s="5" t="s">
        <v>147</v>
      </c>
      <c r="D252" s="5" t="s">
        <v>113</v>
      </c>
      <c r="E252" s="37" t="s">
        <v>388</v>
      </c>
      <c r="F252" s="5" t="s">
        <v>389</v>
      </c>
      <c r="G252" s="4">
        <f t="shared" ref="G252:R266" si="15">1-G69</f>
        <v>0.95126529999999998</v>
      </c>
      <c r="H252" s="4">
        <f t="shared" si="15"/>
        <v>0.95575809999999994</v>
      </c>
      <c r="I252" s="4">
        <f t="shared" si="15"/>
        <v>0.95304279999999997</v>
      </c>
      <c r="J252" s="4">
        <f t="shared" si="15"/>
        <v>0.96093919999999999</v>
      </c>
      <c r="K252" s="4">
        <f t="shared" si="15"/>
        <v>0.95715030000000001</v>
      </c>
      <c r="L252" s="4">
        <f t="shared" si="15"/>
        <v>0.9587717</v>
      </c>
      <c r="M252" s="4">
        <f t="shared" si="15"/>
        <v>0.95212770000000002</v>
      </c>
      <c r="N252" s="4">
        <f t="shared" si="15"/>
        <v>0.95046110000000006</v>
      </c>
      <c r="O252" s="4">
        <f t="shared" si="15"/>
        <v>0.94988479999999997</v>
      </c>
      <c r="P252" s="4">
        <f t="shared" si="15"/>
        <v>0.94909069999999995</v>
      </c>
      <c r="Q252" s="4">
        <f t="shared" si="15"/>
        <v>0.95129430000000004</v>
      </c>
      <c r="R252" s="4">
        <f t="shared" si="15"/>
        <v>0.95049419999999996</v>
      </c>
    </row>
    <row r="253" spans="1:18" ht="30" x14ac:dyDescent="0.25">
      <c r="A253" s="5" t="s">
        <v>110</v>
      </c>
      <c r="B253" s="5">
        <v>120</v>
      </c>
      <c r="C253" s="5" t="s">
        <v>503</v>
      </c>
      <c r="D253" s="5" t="s">
        <v>146</v>
      </c>
      <c r="E253" s="37" t="s">
        <v>504</v>
      </c>
      <c r="F253" s="5" t="s">
        <v>148</v>
      </c>
      <c r="G253" s="4">
        <f t="shared" si="15"/>
        <v>0.99990937140000002</v>
      </c>
      <c r="H253" s="4">
        <f t="shared" si="15"/>
        <v>0.99989195500000005</v>
      </c>
      <c r="I253" s="4">
        <f t="shared" si="15"/>
        <v>0.999891792</v>
      </c>
      <c r="J253" s="4">
        <f t="shared" si="15"/>
        <v>0.99991278439999998</v>
      </c>
      <c r="K253" s="4">
        <f t="shared" si="15"/>
        <v>0.99989505199999995</v>
      </c>
      <c r="L253" s="4">
        <f t="shared" si="15"/>
        <v>0.99987541999999996</v>
      </c>
      <c r="M253" s="4">
        <f t="shared" si="15"/>
        <v>0.99986201399999997</v>
      </c>
      <c r="N253" s="4">
        <f t="shared" si="15"/>
        <v>0.99985040400000003</v>
      </c>
      <c r="O253" s="4">
        <f t="shared" si="15"/>
        <v>0.99986983399999996</v>
      </c>
      <c r="P253" s="4">
        <f t="shared" si="15"/>
        <v>0.99983863900000003</v>
      </c>
      <c r="Q253" s="4">
        <f t="shared" si="15"/>
        <v>0.99984637399999998</v>
      </c>
      <c r="R253" s="4">
        <f t="shared" si="15"/>
        <v>0.99984644899999997</v>
      </c>
    </row>
    <row r="254" spans="1:18" ht="30" x14ac:dyDescent="0.25">
      <c r="A254" s="5" t="s">
        <v>110</v>
      </c>
      <c r="B254" s="5">
        <v>121</v>
      </c>
      <c r="C254" s="5" t="s">
        <v>149</v>
      </c>
      <c r="D254" s="5" t="s">
        <v>130</v>
      </c>
      <c r="E254" s="37" t="s">
        <v>150</v>
      </c>
      <c r="F254" s="5" t="s">
        <v>148</v>
      </c>
      <c r="G254" s="4">
        <f t="shared" si="15"/>
        <v>0.99991229260000003</v>
      </c>
      <c r="H254" s="4">
        <f t="shared" si="15"/>
        <v>0.99990734260000003</v>
      </c>
      <c r="I254" s="4">
        <f t="shared" si="15"/>
        <v>0.99991000100000005</v>
      </c>
      <c r="J254" s="4">
        <f t="shared" si="15"/>
        <v>0.999895804</v>
      </c>
      <c r="K254" s="4">
        <f t="shared" si="15"/>
        <v>0.99990642699999999</v>
      </c>
      <c r="L254" s="4">
        <f t="shared" si="15"/>
        <v>0.99991146760000005</v>
      </c>
      <c r="M254" s="4">
        <f t="shared" si="15"/>
        <v>0.99994763350000004</v>
      </c>
      <c r="N254" s="4">
        <f t="shared" si="15"/>
        <v>0.99994782069999999</v>
      </c>
      <c r="O254" s="4">
        <f t="shared" si="15"/>
        <v>0.99995161929999998</v>
      </c>
      <c r="P254" s="4">
        <f t="shared" si="15"/>
        <v>0.99994418789999995</v>
      </c>
      <c r="Q254" s="4">
        <f t="shared" si="15"/>
        <v>0.99994377310000004</v>
      </c>
      <c r="R254" s="4">
        <f t="shared" si="15"/>
        <v>0.9999462683</v>
      </c>
    </row>
    <row r="255" spans="1:18" ht="30" x14ac:dyDescent="0.25">
      <c r="A255" s="5" t="s">
        <v>110</v>
      </c>
      <c r="B255" s="5">
        <v>122</v>
      </c>
      <c r="C255" s="5" t="s">
        <v>390</v>
      </c>
      <c r="D255" s="5" t="s">
        <v>130</v>
      </c>
      <c r="E255" s="37" t="s">
        <v>391</v>
      </c>
      <c r="F255" s="5" t="s">
        <v>148</v>
      </c>
      <c r="G255" s="4">
        <f t="shared" si="15"/>
        <v>0.99991680289999996</v>
      </c>
      <c r="H255" s="4">
        <f t="shared" si="15"/>
        <v>0.9999045768</v>
      </c>
      <c r="I255" s="4">
        <f t="shared" si="15"/>
        <v>0.99990422400000001</v>
      </c>
      <c r="J255" s="4">
        <f t="shared" si="15"/>
        <v>0.99994895699999997</v>
      </c>
      <c r="K255" s="4">
        <f t="shared" si="15"/>
        <v>0.99990460599999997</v>
      </c>
      <c r="L255" s="4">
        <f t="shared" si="15"/>
        <v>0.99990784229999996</v>
      </c>
      <c r="M255" s="4">
        <f t="shared" si="15"/>
        <v>0.99994493330000001</v>
      </c>
      <c r="N255" s="4">
        <f t="shared" si="15"/>
        <v>0.99993620750000001</v>
      </c>
      <c r="O255" s="4">
        <f t="shared" si="15"/>
        <v>0.99993871290000003</v>
      </c>
      <c r="P255" s="4">
        <f t="shared" si="15"/>
        <v>0.9999264202</v>
      </c>
      <c r="Q255" s="4">
        <f t="shared" si="15"/>
        <v>0.99993420889999995</v>
      </c>
      <c r="R255" s="4">
        <f t="shared" si="15"/>
        <v>0.99993406370000004</v>
      </c>
    </row>
    <row r="256" spans="1:18" ht="30" x14ac:dyDescent="0.25">
      <c r="A256" s="5" t="s">
        <v>110</v>
      </c>
      <c r="B256" s="5">
        <v>127</v>
      </c>
      <c r="C256" s="5" t="s">
        <v>392</v>
      </c>
      <c r="D256" s="5" t="s">
        <v>114</v>
      </c>
      <c r="E256" s="37" t="s">
        <v>393</v>
      </c>
      <c r="F256" s="5" t="s">
        <v>394</v>
      </c>
      <c r="G256" s="4">
        <f t="shared" si="15"/>
        <v>0.99978455600000005</v>
      </c>
      <c r="H256" s="4">
        <f t="shared" si="15"/>
        <v>0.99976204899999999</v>
      </c>
      <c r="I256" s="4">
        <f t="shared" si="15"/>
        <v>0.99981268499999998</v>
      </c>
      <c r="J256" s="4">
        <f t="shared" si="15"/>
        <v>0.99979884299999999</v>
      </c>
      <c r="K256" s="4">
        <f t="shared" si="15"/>
        <v>0.99987524900000002</v>
      </c>
      <c r="L256" s="4">
        <f t="shared" si="15"/>
        <v>0.99980344399999999</v>
      </c>
      <c r="M256" s="4">
        <f t="shared" si="15"/>
        <v>0.99991057510000003</v>
      </c>
      <c r="N256" s="4">
        <f t="shared" si="15"/>
        <v>0.99989471399999996</v>
      </c>
      <c r="O256" s="4">
        <f t="shared" si="15"/>
        <v>0.99992427029999997</v>
      </c>
      <c r="P256" s="4">
        <f t="shared" si="15"/>
        <v>0.99990091719999996</v>
      </c>
      <c r="Q256" s="4">
        <f t="shared" si="15"/>
        <v>0.99992345010000006</v>
      </c>
      <c r="R256" s="4">
        <f t="shared" si="15"/>
        <v>0.99990852090000004</v>
      </c>
    </row>
    <row r="257" spans="1:18" ht="30" x14ac:dyDescent="0.25">
      <c r="A257" s="5" t="s">
        <v>110</v>
      </c>
      <c r="B257" s="5">
        <v>127</v>
      </c>
      <c r="C257" s="5" t="s">
        <v>151</v>
      </c>
      <c r="D257" s="5" t="s">
        <v>130</v>
      </c>
      <c r="E257" s="37" t="s">
        <v>152</v>
      </c>
      <c r="F257" s="5" t="s">
        <v>148</v>
      </c>
      <c r="G257" s="4">
        <f t="shared" si="15"/>
        <v>0.99997206149999995</v>
      </c>
      <c r="H257" s="4">
        <f t="shared" si="15"/>
        <v>0.99997025110000004</v>
      </c>
      <c r="I257" s="4">
        <f t="shared" si="15"/>
        <v>0.99997536129999998</v>
      </c>
      <c r="J257" s="4">
        <f t="shared" si="15"/>
        <v>0.99994821010000001</v>
      </c>
      <c r="K257" s="4">
        <f t="shared" si="15"/>
        <v>0.99995324210000003</v>
      </c>
      <c r="L257" s="4">
        <f t="shared" si="15"/>
        <v>0.99994987879999997</v>
      </c>
      <c r="M257" s="4">
        <f t="shared" si="15"/>
        <v>0.99998567569999997</v>
      </c>
      <c r="N257" s="4">
        <f t="shared" si="15"/>
        <v>0.99998695839999996</v>
      </c>
      <c r="O257" s="4">
        <f t="shared" si="15"/>
        <v>0.99998907110000002</v>
      </c>
      <c r="P257" s="4">
        <f t="shared" si="15"/>
        <v>0.99997571789999995</v>
      </c>
      <c r="Q257" s="4">
        <f t="shared" si="15"/>
        <v>0.9999749282</v>
      </c>
      <c r="R257" s="4">
        <f t="shared" si="15"/>
        <v>0.99997838230000002</v>
      </c>
    </row>
    <row r="258" spans="1:18" ht="30" x14ac:dyDescent="0.25">
      <c r="A258" s="5" t="s">
        <v>110</v>
      </c>
      <c r="B258" s="5">
        <v>129</v>
      </c>
      <c r="C258" s="5" t="s">
        <v>153</v>
      </c>
      <c r="D258" s="5" t="s">
        <v>130</v>
      </c>
      <c r="E258" s="37" t="s">
        <v>154</v>
      </c>
      <c r="F258" s="5" t="s">
        <v>148</v>
      </c>
      <c r="G258" s="4">
        <f t="shared" si="15"/>
        <v>0.99993176019999996</v>
      </c>
      <c r="H258" s="4">
        <f t="shared" si="15"/>
        <v>0.9999330635</v>
      </c>
      <c r="I258" s="4">
        <f t="shared" si="15"/>
        <v>0.99992696189999997</v>
      </c>
      <c r="J258" s="4">
        <f t="shared" si="15"/>
        <v>0.99995268739999998</v>
      </c>
      <c r="K258" s="4">
        <f t="shared" si="15"/>
        <v>0.99992515299999996</v>
      </c>
      <c r="L258" s="4">
        <f t="shared" si="15"/>
        <v>0.99993342070000002</v>
      </c>
      <c r="M258" s="4">
        <f t="shared" si="15"/>
        <v>0.99995747010000002</v>
      </c>
      <c r="N258" s="4">
        <f t="shared" si="15"/>
        <v>0.99995838950000004</v>
      </c>
      <c r="O258" s="4">
        <f t="shared" si="15"/>
        <v>0.99996172579999998</v>
      </c>
      <c r="P258" s="4">
        <f t="shared" si="15"/>
        <v>0.99995144229999999</v>
      </c>
      <c r="Q258" s="4">
        <f t="shared" si="15"/>
        <v>0.99994963969999995</v>
      </c>
      <c r="R258" s="4">
        <f t="shared" si="15"/>
        <v>0.99995509419999995</v>
      </c>
    </row>
    <row r="259" spans="1:18" ht="30" x14ac:dyDescent="0.25">
      <c r="A259" s="5" t="s">
        <v>110</v>
      </c>
      <c r="B259" s="5">
        <v>131</v>
      </c>
      <c r="C259" s="5" t="s">
        <v>156</v>
      </c>
      <c r="D259" s="5" t="s">
        <v>112</v>
      </c>
      <c r="E259" s="37" t="s">
        <v>157</v>
      </c>
      <c r="F259" s="5" t="s">
        <v>158</v>
      </c>
      <c r="G259" s="4">
        <f t="shared" si="15"/>
        <v>0.99982749999999998</v>
      </c>
      <c r="H259" s="4">
        <f t="shared" si="15"/>
        <v>0.99981414700000004</v>
      </c>
      <c r="I259" s="4">
        <f t="shared" si="15"/>
        <v>0.99982335899999997</v>
      </c>
      <c r="J259" s="4">
        <f t="shared" si="15"/>
        <v>0.99981995700000004</v>
      </c>
      <c r="K259" s="4">
        <f t="shared" si="15"/>
        <v>0.99984191700000002</v>
      </c>
      <c r="L259" s="4">
        <f t="shared" si="15"/>
        <v>0.99984293899999999</v>
      </c>
      <c r="M259" s="4">
        <f t="shared" si="15"/>
        <v>0.99988682600000001</v>
      </c>
      <c r="N259" s="4">
        <f t="shared" si="15"/>
        <v>0.999887427</v>
      </c>
      <c r="O259" s="4">
        <f t="shared" si="15"/>
        <v>0.99988368800000005</v>
      </c>
      <c r="P259" s="4">
        <f t="shared" si="15"/>
        <v>0.99988542899999999</v>
      </c>
      <c r="Q259" s="4">
        <f t="shared" si="15"/>
        <v>0.99988180800000004</v>
      </c>
      <c r="R259" s="4">
        <f t="shared" si="15"/>
        <v>0.99988133999999995</v>
      </c>
    </row>
    <row r="260" spans="1:18" ht="30" x14ac:dyDescent="0.25">
      <c r="A260" s="5" t="s">
        <v>110</v>
      </c>
      <c r="B260" s="5">
        <v>132</v>
      </c>
      <c r="C260" s="5" t="s">
        <v>159</v>
      </c>
      <c r="D260" s="5" t="s">
        <v>112</v>
      </c>
      <c r="E260" s="37" t="s">
        <v>160</v>
      </c>
      <c r="F260" s="5" t="s">
        <v>161</v>
      </c>
      <c r="G260" s="4">
        <f t="shared" si="15"/>
        <v>0.99913163599999999</v>
      </c>
      <c r="H260" s="4">
        <f t="shared" si="15"/>
        <v>0.99915994500000005</v>
      </c>
      <c r="I260" s="4">
        <f t="shared" si="15"/>
        <v>0.99913206399999999</v>
      </c>
      <c r="J260" s="4">
        <f t="shared" si="15"/>
        <v>0.99926350799999997</v>
      </c>
      <c r="K260" s="4">
        <f t="shared" si="15"/>
        <v>0.99918493200000003</v>
      </c>
      <c r="L260" s="4">
        <f t="shared" si="15"/>
        <v>0.99928413100000002</v>
      </c>
      <c r="M260" s="4">
        <f t="shared" si="15"/>
        <v>0.99934660200000003</v>
      </c>
      <c r="N260" s="4">
        <f t="shared" si="15"/>
        <v>0.999395319</v>
      </c>
      <c r="O260" s="4">
        <f t="shared" si="15"/>
        <v>0.999367597</v>
      </c>
      <c r="P260" s="4">
        <f t="shared" si="15"/>
        <v>0.99930255599999995</v>
      </c>
      <c r="Q260" s="4">
        <f t="shared" si="15"/>
        <v>0.99919527799999996</v>
      </c>
      <c r="R260" s="4">
        <f t="shared" si="15"/>
        <v>0.99931291700000002</v>
      </c>
    </row>
    <row r="261" spans="1:18" ht="30" x14ac:dyDescent="0.25">
      <c r="A261" s="5" t="s">
        <v>110</v>
      </c>
      <c r="B261" s="5">
        <v>134</v>
      </c>
      <c r="C261" s="5" t="s">
        <v>162</v>
      </c>
      <c r="D261" s="5" t="s">
        <v>130</v>
      </c>
      <c r="E261" s="37" t="s">
        <v>163</v>
      </c>
      <c r="F261" s="5" t="s">
        <v>155</v>
      </c>
      <c r="G261" s="4">
        <f t="shared" si="15"/>
        <v>0.99972980300000003</v>
      </c>
      <c r="H261" s="4">
        <f t="shared" si="15"/>
        <v>0.999730444</v>
      </c>
      <c r="I261" s="4">
        <f t="shared" si="15"/>
        <v>0.99971845699999995</v>
      </c>
      <c r="J261" s="4">
        <f t="shared" si="15"/>
        <v>0.99971909400000003</v>
      </c>
      <c r="K261" s="4">
        <f t="shared" si="15"/>
        <v>0.99971931400000003</v>
      </c>
      <c r="L261" s="4">
        <f t="shared" si="15"/>
        <v>0.99972190500000002</v>
      </c>
      <c r="M261" s="4">
        <f t="shared" si="15"/>
        <v>0.99980075700000004</v>
      </c>
      <c r="N261" s="4">
        <f t="shared" si="15"/>
        <v>0.99981354600000005</v>
      </c>
      <c r="O261" s="4">
        <f t="shared" si="15"/>
        <v>0.99979426599999999</v>
      </c>
      <c r="P261" s="4">
        <f t="shared" si="15"/>
        <v>0.99976548399999998</v>
      </c>
      <c r="Q261" s="4">
        <f t="shared" si="15"/>
        <v>0.99976627799999995</v>
      </c>
      <c r="R261" s="4">
        <f t="shared" si="15"/>
        <v>0.999761644</v>
      </c>
    </row>
    <row r="262" spans="1:18" ht="30" x14ac:dyDescent="0.25">
      <c r="A262" s="5" t="s">
        <v>110</v>
      </c>
      <c r="B262" s="5">
        <v>134</v>
      </c>
      <c r="C262" s="5" t="s">
        <v>164</v>
      </c>
      <c r="D262" s="5" t="s">
        <v>112</v>
      </c>
      <c r="E262" s="37" t="s">
        <v>165</v>
      </c>
      <c r="F262" s="5" t="s">
        <v>166</v>
      </c>
      <c r="G262" s="4">
        <f t="shared" si="15"/>
        <v>0.99900745599999996</v>
      </c>
      <c r="H262" s="4">
        <f t="shared" si="15"/>
        <v>0.99901803099999997</v>
      </c>
      <c r="I262" s="4">
        <f t="shared" si="15"/>
        <v>0.99901633400000001</v>
      </c>
      <c r="J262" s="4">
        <f t="shared" si="15"/>
        <v>0.99849772000000003</v>
      </c>
      <c r="K262" s="4">
        <f t="shared" si="15"/>
        <v>0.99908851200000004</v>
      </c>
      <c r="L262" s="4">
        <f t="shared" si="15"/>
        <v>0.99912698300000002</v>
      </c>
      <c r="M262" s="4">
        <f t="shared" si="15"/>
        <v>0.99949695299999997</v>
      </c>
      <c r="N262" s="4">
        <f t="shared" si="15"/>
        <v>0.99951433300000003</v>
      </c>
      <c r="O262" s="4">
        <f t="shared" si="15"/>
        <v>0.99948844199999998</v>
      </c>
      <c r="P262" s="4">
        <f t="shared" si="15"/>
        <v>0.99943516600000004</v>
      </c>
      <c r="Q262" s="4">
        <f t="shared" si="15"/>
        <v>0.99942203799999996</v>
      </c>
      <c r="R262" s="4">
        <f t="shared" si="15"/>
        <v>0.99941813400000001</v>
      </c>
    </row>
    <row r="263" spans="1:18" ht="30" x14ac:dyDescent="0.25">
      <c r="A263" s="5" t="s">
        <v>110</v>
      </c>
      <c r="B263" s="5">
        <v>135</v>
      </c>
      <c r="C263" s="5" t="s">
        <v>167</v>
      </c>
      <c r="D263" s="5" t="s">
        <v>112</v>
      </c>
      <c r="E263" s="37" t="s">
        <v>395</v>
      </c>
      <c r="F263" s="5" t="s">
        <v>168</v>
      </c>
      <c r="G263" s="4">
        <f t="shared" si="15"/>
        <v>0.99978335500000004</v>
      </c>
      <c r="H263" s="4">
        <f t="shared" si="15"/>
        <v>0.99977734799999995</v>
      </c>
      <c r="I263" s="4">
        <f t="shared" si="15"/>
        <v>0.99981118099999999</v>
      </c>
      <c r="J263" s="4">
        <f t="shared" si="15"/>
        <v>0.99970519499999999</v>
      </c>
      <c r="K263" s="4">
        <f t="shared" si="15"/>
        <v>0.99983185200000002</v>
      </c>
      <c r="L263" s="4">
        <f t="shared" si="15"/>
        <v>0.99984162799999998</v>
      </c>
      <c r="M263" s="4">
        <f t="shared" si="15"/>
        <v>0.99988807800000001</v>
      </c>
      <c r="N263" s="4">
        <f t="shared" si="15"/>
        <v>0.99988711600000002</v>
      </c>
      <c r="O263" s="4">
        <f t="shared" si="15"/>
        <v>0.99989662300000004</v>
      </c>
      <c r="P263" s="4">
        <f t="shared" si="15"/>
        <v>0.999896495</v>
      </c>
      <c r="Q263" s="4">
        <f t="shared" si="15"/>
        <v>0.99988479299999999</v>
      </c>
      <c r="R263" s="4">
        <f t="shared" si="15"/>
        <v>0.99989134199999996</v>
      </c>
    </row>
    <row r="264" spans="1:18" ht="30" x14ac:dyDescent="0.25">
      <c r="A264" s="5" t="s">
        <v>110</v>
      </c>
      <c r="B264" s="5">
        <v>136</v>
      </c>
      <c r="C264" s="5" t="s">
        <v>505</v>
      </c>
      <c r="D264" s="5" t="s">
        <v>130</v>
      </c>
      <c r="E264" s="37" t="s">
        <v>506</v>
      </c>
      <c r="F264" s="5" t="s">
        <v>155</v>
      </c>
      <c r="G264" s="4">
        <f t="shared" si="15"/>
        <v>0.99996576640000001</v>
      </c>
      <c r="H264" s="4">
        <f t="shared" si="15"/>
        <v>0.99995916799999995</v>
      </c>
      <c r="I264" s="4">
        <f t="shared" si="15"/>
        <v>0.9999636931</v>
      </c>
      <c r="J264" s="4">
        <f t="shared" si="15"/>
        <v>0.99995940699999997</v>
      </c>
      <c r="K264" s="4">
        <f t="shared" si="15"/>
        <v>0.99995599349999997</v>
      </c>
      <c r="L264" s="4">
        <f t="shared" si="15"/>
        <v>0.99996017049999997</v>
      </c>
      <c r="M264" s="4">
        <f t="shared" si="15"/>
        <v>0.99997630540000004</v>
      </c>
      <c r="N264" s="4">
        <f t="shared" si="15"/>
        <v>0.99997480120000004</v>
      </c>
      <c r="O264" s="4">
        <f t="shared" si="15"/>
        <v>0.99997365179999997</v>
      </c>
      <c r="P264" s="4">
        <f t="shared" si="15"/>
        <v>0.99996821889999998</v>
      </c>
      <c r="Q264" s="4">
        <f t="shared" si="15"/>
        <v>0.99996890459999999</v>
      </c>
      <c r="R264" s="4">
        <f t="shared" si="15"/>
        <v>0.99996783649999998</v>
      </c>
    </row>
    <row r="265" spans="1:18" ht="30" x14ac:dyDescent="0.25">
      <c r="A265" s="5" t="s">
        <v>110</v>
      </c>
      <c r="B265" s="5">
        <v>140</v>
      </c>
      <c r="C265" s="5" t="s">
        <v>169</v>
      </c>
      <c r="D265" s="5" t="s">
        <v>130</v>
      </c>
      <c r="E265" s="37" t="s">
        <v>170</v>
      </c>
      <c r="F265" s="5" t="s">
        <v>155</v>
      </c>
      <c r="G265" s="4">
        <f t="shared" si="15"/>
        <v>0.99979807399999998</v>
      </c>
      <c r="H265" s="4">
        <f t="shared" si="15"/>
        <v>0.999808739</v>
      </c>
      <c r="I265" s="4">
        <f t="shared" si="15"/>
        <v>0.99980678499999998</v>
      </c>
      <c r="J265" s="4">
        <f t="shared" si="15"/>
        <v>0.99970698800000002</v>
      </c>
      <c r="K265" s="4">
        <f t="shared" si="15"/>
        <v>0.99977383900000005</v>
      </c>
      <c r="L265" s="4">
        <f t="shared" si="15"/>
        <v>0.99978523500000005</v>
      </c>
      <c r="M265" s="4">
        <f t="shared" si="15"/>
        <v>0.99986127400000002</v>
      </c>
      <c r="N265" s="4">
        <f t="shared" si="15"/>
        <v>0.99985186100000001</v>
      </c>
      <c r="O265" s="4">
        <f t="shared" si="15"/>
        <v>0.99985673399999997</v>
      </c>
      <c r="P265" s="4">
        <f t="shared" si="15"/>
        <v>0.99983818199999996</v>
      </c>
      <c r="Q265" s="4">
        <f t="shared" si="15"/>
        <v>0.99983133899999999</v>
      </c>
      <c r="R265" s="4">
        <f t="shared" si="15"/>
        <v>0.99984166900000004</v>
      </c>
    </row>
    <row r="266" spans="1:18" ht="30" x14ac:dyDescent="0.25">
      <c r="A266" s="5" t="s">
        <v>110</v>
      </c>
      <c r="B266" s="5">
        <v>142</v>
      </c>
      <c r="C266" s="5" t="s">
        <v>171</v>
      </c>
      <c r="D266" s="5" t="s">
        <v>130</v>
      </c>
      <c r="E266" s="37" t="s">
        <v>172</v>
      </c>
      <c r="F266" s="5" t="s">
        <v>155</v>
      </c>
      <c r="G266" s="4">
        <f t="shared" si="15"/>
        <v>0.99994996089999999</v>
      </c>
      <c r="H266" s="4">
        <f t="shared" si="15"/>
        <v>0.99994992790000004</v>
      </c>
      <c r="I266" s="4">
        <f t="shared" si="15"/>
        <v>0.99995040369999999</v>
      </c>
      <c r="J266" s="4">
        <f t="shared" si="15"/>
        <v>0.9999462495</v>
      </c>
      <c r="K266" s="4">
        <f t="shared" si="15"/>
        <v>0.99994660310000005</v>
      </c>
      <c r="L266" s="4">
        <f t="shared" si="15"/>
        <v>0.99994856850000002</v>
      </c>
      <c r="M266" s="4">
        <f t="shared" si="15"/>
        <v>0.99995977000000003</v>
      </c>
      <c r="N266" s="4">
        <f t="shared" si="15"/>
        <v>0.99996731149999996</v>
      </c>
      <c r="O266" s="4">
        <f t="shared" si="15"/>
        <v>0.99996162479999995</v>
      </c>
      <c r="P266" s="4">
        <f t="shared" si="15"/>
        <v>0.99995850149999999</v>
      </c>
      <c r="Q266" s="4">
        <f t="shared" si="15"/>
        <v>0.9999568888</v>
      </c>
      <c r="R266" s="4">
        <f t="shared" si="15"/>
        <v>0.99995471059999996</v>
      </c>
    </row>
    <row r="267" spans="1:18" ht="30" x14ac:dyDescent="0.25">
      <c r="A267" s="5" t="s">
        <v>110</v>
      </c>
      <c r="B267" s="5">
        <v>154</v>
      </c>
      <c r="C267" s="5" t="s">
        <v>507</v>
      </c>
      <c r="D267" s="5" t="s">
        <v>125</v>
      </c>
      <c r="E267" s="37" t="s">
        <v>508</v>
      </c>
      <c r="F267" s="5" t="s">
        <v>398</v>
      </c>
      <c r="G267" s="4">
        <f>1-G84-G85</f>
        <v>0.98292321999999999</v>
      </c>
      <c r="H267" s="4">
        <f t="shared" ref="H267:R267" si="16">1-H84-H85</f>
        <v>0.98325718699999998</v>
      </c>
      <c r="I267" s="4">
        <f t="shared" si="16"/>
        <v>0.98252753399999992</v>
      </c>
      <c r="J267" s="4">
        <f t="shared" si="16"/>
        <v>0.97971092000000004</v>
      </c>
      <c r="K267" s="4">
        <f t="shared" si="16"/>
        <v>0.98817830099999993</v>
      </c>
      <c r="L267" s="4">
        <f t="shared" si="16"/>
        <v>0.98045042999999998</v>
      </c>
      <c r="M267" s="4">
        <f t="shared" si="16"/>
        <v>0.98261690000000002</v>
      </c>
      <c r="N267" s="4">
        <f t="shared" si="16"/>
        <v>0.98427259700000003</v>
      </c>
      <c r="O267" s="4">
        <f t="shared" si="16"/>
        <v>0.98170676000000001</v>
      </c>
      <c r="P267" s="4">
        <f t="shared" si="16"/>
        <v>0.98341621000000001</v>
      </c>
      <c r="Q267" s="4">
        <f t="shared" si="16"/>
        <v>0.98413382000000005</v>
      </c>
      <c r="R267" s="4">
        <f t="shared" si="16"/>
        <v>0.98524800999999995</v>
      </c>
    </row>
    <row r="268" spans="1:18" ht="30" x14ac:dyDescent="0.25">
      <c r="A268" s="5" t="s">
        <v>110</v>
      </c>
      <c r="B268" s="5">
        <v>154</v>
      </c>
      <c r="C268" s="5" t="s">
        <v>396</v>
      </c>
      <c r="D268" s="5" t="s">
        <v>126</v>
      </c>
      <c r="E268" s="37" t="s">
        <v>397</v>
      </c>
      <c r="F268" s="5" t="s">
        <v>398</v>
      </c>
      <c r="G268" s="4">
        <f>1-G84-G85</f>
        <v>0.98292321999999999</v>
      </c>
      <c r="H268" s="4">
        <f t="shared" ref="H268:R268" si="17">1-H84-H85</f>
        <v>0.98325718699999998</v>
      </c>
      <c r="I268" s="4">
        <f t="shared" si="17"/>
        <v>0.98252753399999992</v>
      </c>
      <c r="J268" s="4">
        <f t="shared" si="17"/>
        <v>0.97971092000000004</v>
      </c>
      <c r="K268" s="4">
        <f t="shared" si="17"/>
        <v>0.98817830099999993</v>
      </c>
      <c r="L268" s="4">
        <f t="shared" si="17"/>
        <v>0.98045042999999998</v>
      </c>
      <c r="M268" s="4">
        <f t="shared" si="17"/>
        <v>0.98261690000000002</v>
      </c>
      <c r="N268" s="4">
        <f t="shared" si="17"/>
        <v>0.98427259700000003</v>
      </c>
      <c r="O268" s="4">
        <f t="shared" si="17"/>
        <v>0.98170676000000001</v>
      </c>
      <c r="P268" s="4">
        <f t="shared" si="17"/>
        <v>0.98341621000000001</v>
      </c>
      <c r="Q268" s="4">
        <f t="shared" si="17"/>
        <v>0.98413382000000005</v>
      </c>
      <c r="R268" s="4">
        <f t="shared" si="17"/>
        <v>0.98524800999999995</v>
      </c>
    </row>
    <row r="269" spans="1:18" ht="30" x14ac:dyDescent="0.25">
      <c r="A269" s="5" t="s">
        <v>110</v>
      </c>
      <c r="B269" s="5">
        <v>155</v>
      </c>
      <c r="C269" s="5" t="s">
        <v>173</v>
      </c>
      <c r="D269" s="5" t="s">
        <v>130</v>
      </c>
      <c r="E269" s="37" t="s">
        <v>174</v>
      </c>
      <c r="F269" s="5" t="s">
        <v>175</v>
      </c>
      <c r="G269" s="4">
        <f t="shared" ref="G269:R277" si="18">1-G86</f>
        <v>0.99983983300000001</v>
      </c>
      <c r="H269" s="4">
        <f t="shared" si="18"/>
        <v>0.99985494399999997</v>
      </c>
      <c r="I269" s="4">
        <f t="shared" si="18"/>
        <v>0.99986402699999999</v>
      </c>
      <c r="J269" s="4">
        <f t="shared" si="18"/>
        <v>0.99981597600000005</v>
      </c>
      <c r="K269" s="4">
        <f t="shared" si="18"/>
        <v>0.99969920599999995</v>
      </c>
      <c r="L269" s="4">
        <f t="shared" si="18"/>
        <v>0.99961243399999999</v>
      </c>
      <c r="M269" s="4">
        <f t="shared" si="18"/>
        <v>0.9999491023</v>
      </c>
      <c r="N269" s="4">
        <f t="shared" si="18"/>
        <v>0.99996205230000001</v>
      </c>
      <c r="O269" s="4">
        <f t="shared" si="18"/>
        <v>0.99996252320000001</v>
      </c>
      <c r="P269" s="4">
        <f t="shared" si="18"/>
        <v>0.99992051230000001</v>
      </c>
      <c r="Q269" s="4">
        <f t="shared" si="18"/>
        <v>0.99985167600000002</v>
      </c>
      <c r="R269" s="4">
        <f t="shared" si="18"/>
        <v>0.99984479900000001</v>
      </c>
    </row>
    <row r="270" spans="1:18" ht="30" x14ac:dyDescent="0.25">
      <c r="A270" s="5" t="s">
        <v>110</v>
      </c>
      <c r="B270" s="5">
        <v>158</v>
      </c>
      <c r="C270" s="5" t="s">
        <v>509</v>
      </c>
      <c r="D270" s="5" t="s">
        <v>112</v>
      </c>
      <c r="E270" s="37" t="s">
        <v>510</v>
      </c>
      <c r="F270" s="5" t="s">
        <v>511</v>
      </c>
      <c r="G270" s="4">
        <f t="shared" si="18"/>
        <v>0.99992486339999997</v>
      </c>
      <c r="H270" s="4">
        <f t="shared" si="18"/>
        <v>0.99993362969999999</v>
      </c>
      <c r="I270" s="4">
        <f t="shared" si="18"/>
        <v>0.99996385990000003</v>
      </c>
      <c r="J270" s="4">
        <f t="shared" si="18"/>
        <v>0.99985564599999999</v>
      </c>
      <c r="K270" s="4">
        <f t="shared" si="18"/>
        <v>0.99993985519999995</v>
      </c>
      <c r="L270" s="4">
        <f t="shared" si="18"/>
        <v>0.99994240290000003</v>
      </c>
      <c r="M270" s="4">
        <f t="shared" si="18"/>
        <v>0.99991148419999998</v>
      </c>
      <c r="N270" s="4">
        <f t="shared" si="18"/>
        <v>0.9999234723</v>
      </c>
      <c r="O270" s="4">
        <f t="shared" si="18"/>
        <v>0.99992782120000001</v>
      </c>
      <c r="P270" s="4">
        <f t="shared" si="18"/>
        <v>0.99994212469999999</v>
      </c>
      <c r="Q270" s="4">
        <f t="shared" si="18"/>
        <v>0.99989848100000001</v>
      </c>
      <c r="R270" s="4">
        <f t="shared" si="18"/>
        <v>0.99990549979999999</v>
      </c>
    </row>
    <row r="271" spans="1:18" ht="30" x14ac:dyDescent="0.25">
      <c r="A271" s="5" t="s">
        <v>110</v>
      </c>
      <c r="B271" s="5">
        <v>160</v>
      </c>
      <c r="C271" s="5" t="s">
        <v>399</v>
      </c>
      <c r="D271" s="5" t="s">
        <v>114</v>
      </c>
      <c r="E271" s="37" t="s">
        <v>400</v>
      </c>
      <c r="F271" s="5" t="s">
        <v>401</v>
      </c>
      <c r="G271" s="4">
        <f t="shared" si="18"/>
        <v>0.99994034899999995</v>
      </c>
      <c r="H271" s="4">
        <f t="shared" si="18"/>
        <v>0.99993968529999999</v>
      </c>
      <c r="I271" s="4">
        <f t="shared" si="18"/>
        <v>0.99995719790000004</v>
      </c>
      <c r="J271" s="4">
        <f t="shared" si="18"/>
        <v>0.99991512549999995</v>
      </c>
      <c r="K271" s="4">
        <f t="shared" si="18"/>
        <v>0.99979040200000002</v>
      </c>
      <c r="L271" s="4">
        <f t="shared" si="18"/>
        <v>0.99982614400000003</v>
      </c>
      <c r="M271" s="4">
        <f t="shared" si="18"/>
        <v>0.99996400750000003</v>
      </c>
      <c r="N271" s="4">
        <f t="shared" si="18"/>
        <v>0.99996450989999996</v>
      </c>
      <c r="O271" s="4">
        <f t="shared" si="18"/>
        <v>0.99996766670000004</v>
      </c>
      <c r="P271" s="4">
        <f t="shared" si="18"/>
        <v>0.99992939489999999</v>
      </c>
      <c r="Q271" s="4">
        <f t="shared" si="18"/>
        <v>0.99987261299999997</v>
      </c>
      <c r="R271" s="4">
        <f t="shared" si="18"/>
        <v>0.99990500010000005</v>
      </c>
    </row>
    <row r="272" spans="1:18" ht="30" x14ac:dyDescent="0.25">
      <c r="A272" s="5" t="s">
        <v>110</v>
      </c>
      <c r="B272" s="5">
        <v>161</v>
      </c>
      <c r="C272" s="5" t="s">
        <v>402</v>
      </c>
      <c r="D272" s="5" t="s">
        <v>112</v>
      </c>
      <c r="E272" s="37" t="s">
        <v>403</v>
      </c>
      <c r="F272" s="5" t="s">
        <v>404</v>
      </c>
      <c r="G272" s="4">
        <f t="shared" si="18"/>
        <v>0.99973816800000004</v>
      </c>
      <c r="H272" s="4">
        <f t="shared" si="18"/>
        <v>0.999756431</v>
      </c>
      <c r="I272" s="4">
        <f t="shared" si="18"/>
        <v>0.99979925000000003</v>
      </c>
      <c r="J272" s="4">
        <f t="shared" si="18"/>
        <v>0.99988126600000005</v>
      </c>
      <c r="K272" s="4">
        <f t="shared" si="18"/>
        <v>0.99976541500000005</v>
      </c>
      <c r="L272" s="4">
        <f t="shared" si="18"/>
        <v>0.99970057000000001</v>
      </c>
      <c r="M272" s="4">
        <f t="shared" si="18"/>
        <v>0.999840277</v>
      </c>
      <c r="N272" s="4">
        <f t="shared" si="18"/>
        <v>0.99982526699999996</v>
      </c>
      <c r="O272" s="4">
        <f t="shared" si="18"/>
        <v>0.999851359</v>
      </c>
      <c r="P272" s="4">
        <f t="shared" si="18"/>
        <v>0.99981120599999995</v>
      </c>
      <c r="Q272" s="4">
        <f t="shared" si="18"/>
        <v>0.99981956100000002</v>
      </c>
      <c r="R272" s="4">
        <f t="shared" si="18"/>
        <v>0.99982270200000001</v>
      </c>
    </row>
    <row r="273" spans="1:18" ht="30" x14ac:dyDescent="0.25">
      <c r="A273" s="5" t="s">
        <v>110</v>
      </c>
      <c r="B273" s="5">
        <v>191</v>
      </c>
      <c r="C273" s="5" t="s">
        <v>177</v>
      </c>
      <c r="D273" s="5" t="s">
        <v>112</v>
      </c>
      <c r="E273" s="37" t="s">
        <v>405</v>
      </c>
      <c r="F273" s="5" t="s">
        <v>406</v>
      </c>
      <c r="G273" s="4">
        <f t="shared" si="18"/>
        <v>0.99929657299999997</v>
      </c>
      <c r="H273" s="4">
        <f t="shared" si="18"/>
        <v>0.999164579</v>
      </c>
      <c r="I273" s="4">
        <f t="shared" si="18"/>
        <v>0.99934856699999997</v>
      </c>
      <c r="J273" s="4">
        <f t="shared" si="18"/>
        <v>0.99906919999999999</v>
      </c>
      <c r="K273" s="4">
        <f t="shared" si="18"/>
        <v>0.99897899000000001</v>
      </c>
      <c r="L273" s="4">
        <f t="shared" si="18"/>
        <v>0.99853407000000005</v>
      </c>
      <c r="M273" s="4">
        <f t="shared" si="18"/>
        <v>0.99987317499999995</v>
      </c>
      <c r="N273" s="4">
        <f t="shared" si="18"/>
        <v>0.99987480399999995</v>
      </c>
      <c r="O273" s="4">
        <f t="shared" si="18"/>
        <v>0.99984488800000004</v>
      </c>
      <c r="P273" s="4">
        <f t="shared" si="18"/>
        <v>0.99974669199999999</v>
      </c>
      <c r="Q273" s="4">
        <f t="shared" si="18"/>
        <v>0.99973880199999998</v>
      </c>
      <c r="R273" s="4">
        <f t="shared" si="18"/>
        <v>0.99970126000000004</v>
      </c>
    </row>
    <row r="274" spans="1:18" ht="30" x14ac:dyDescent="0.25">
      <c r="A274" s="5" t="s">
        <v>110</v>
      </c>
      <c r="B274" s="5">
        <v>199</v>
      </c>
      <c r="C274" s="5" t="s">
        <v>512</v>
      </c>
      <c r="D274" s="5" t="s">
        <v>145</v>
      </c>
      <c r="E274" s="37" t="s">
        <v>513</v>
      </c>
      <c r="F274" s="5" t="s">
        <v>398</v>
      </c>
      <c r="G274" s="4">
        <f t="shared" si="18"/>
        <v>0.99287402999999996</v>
      </c>
      <c r="H274" s="4">
        <f t="shared" si="18"/>
        <v>0.99337447000000001</v>
      </c>
      <c r="I274" s="4">
        <f t="shared" si="18"/>
        <v>0.99330770000000002</v>
      </c>
      <c r="J274" s="4">
        <f t="shared" si="18"/>
        <v>0.9929192</v>
      </c>
      <c r="K274" s="4">
        <f t="shared" si="18"/>
        <v>0.99237233000000002</v>
      </c>
      <c r="L274" s="4">
        <f t="shared" si="18"/>
        <v>0.99300208999999995</v>
      </c>
      <c r="M274" s="4">
        <f t="shared" si="18"/>
        <v>0.99402305000000002</v>
      </c>
      <c r="N274" s="4">
        <f t="shared" si="18"/>
        <v>0.99418631999999996</v>
      </c>
      <c r="O274" s="4">
        <f t="shared" si="18"/>
        <v>0.99303947000000004</v>
      </c>
      <c r="P274" s="4">
        <f t="shared" si="18"/>
        <v>0.99386609999999997</v>
      </c>
      <c r="Q274" s="4">
        <f t="shared" si="18"/>
        <v>0.99329621999999995</v>
      </c>
      <c r="R274" s="4">
        <f t="shared" si="18"/>
        <v>0.99470459</v>
      </c>
    </row>
    <row r="275" spans="1:18" ht="30" x14ac:dyDescent="0.25">
      <c r="A275" s="5" t="s">
        <v>110</v>
      </c>
      <c r="B275" s="5">
        <v>238</v>
      </c>
      <c r="C275" s="5" t="s">
        <v>407</v>
      </c>
      <c r="D275" s="5" t="s">
        <v>116</v>
      </c>
      <c r="E275" s="37" t="s">
        <v>408</v>
      </c>
      <c r="F275" s="5" t="s">
        <v>409</v>
      </c>
      <c r="G275" s="4">
        <f t="shared" si="18"/>
        <v>0.99843725999999999</v>
      </c>
      <c r="H275" s="4">
        <f t="shared" si="18"/>
        <v>0.99856628999999997</v>
      </c>
      <c r="I275" s="4">
        <f t="shared" si="18"/>
        <v>0.99830509999999995</v>
      </c>
      <c r="J275" s="4">
        <f t="shared" si="18"/>
        <v>0.99837896999999998</v>
      </c>
      <c r="K275" s="4">
        <f t="shared" si="18"/>
        <v>0.99855377000000001</v>
      </c>
      <c r="L275" s="4">
        <f t="shared" si="18"/>
        <v>0.99826124000000005</v>
      </c>
      <c r="M275" s="4">
        <f t="shared" si="18"/>
        <v>0.99867260000000002</v>
      </c>
      <c r="N275" s="4">
        <f t="shared" si="18"/>
        <v>0.99858511000000005</v>
      </c>
      <c r="O275" s="4">
        <f t="shared" si="18"/>
        <v>0.9986505</v>
      </c>
      <c r="P275" s="4">
        <f t="shared" si="18"/>
        <v>0.99844239000000001</v>
      </c>
      <c r="Q275" s="4">
        <f t="shared" si="18"/>
        <v>0.99855079000000002</v>
      </c>
      <c r="R275" s="4">
        <f t="shared" si="18"/>
        <v>0.99839204000000004</v>
      </c>
    </row>
    <row r="276" spans="1:18" ht="30" x14ac:dyDescent="0.25">
      <c r="A276" s="5" t="s">
        <v>110</v>
      </c>
      <c r="B276" s="5">
        <v>240</v>
      </c>
      <c r="C276" s="5" t="s">
        <v>178</v>
      </c>
      <c r="D276" s="5" t="s">
        <v>116</v>
      </c>
      <c r="E276" s="37" t="s">
        <v>410</v>
      </c>
      <c r="F276" s="5" t="s">
        <v>411</v>
      </c>
      <c r="G276" s="4">
        <f t="shared" si="18"/>
        <v>0.99798743000000001</v>
      </c>
      <c r="H276" s="4">
        <f t="shared" si="18"/>
        <v>0.99830786000000005</v>
      </c>
      <c r="I276" s="4">
        <f t="shared" si="18"/>
        <v>0.99776229000000005</v>
      </c>
      <c r="J276" s="4">
        <f t="shared" si="18"/>
        <v>0.99871842</v>
      </c>
      <c r="K276" s="4">
        <f t="shared" si="18"/>
        <v>0.99867656000000005</v>
      </c>
      <c r="L276" s="4">
        <f t="shared" si="18"/>
        <v>0.99857556999999997</v>
      </c>
      <c r="M276" s="4">
        <f t="shared" si="18"/>
        <v>0.99907283800000002</v>
      </c>
      <c r="N276" s="4">
        <f t="shared" si="18"/>
        <v>0.99913639700000001</v>
      </c>
      <c r="O276" s="4">
        <f t="shared" si="18"/>
        <v>0.99894735999999995</v>
      </c>
      <c r="P276" s="4">
        <f t="shared" si="18"/>
        <v>0.99915144300000003</v>
      </c>
      <c r="Q276" s="4">
        <f t="shared" si="18"/>
        <v>0.99932514800000005</v>
      </c>
      <c r="R276" s="4">
        <f t="shared" si="18"/>
        <v>0.99934685300000003</v>
      </c>
    </row>
    <row r="277" spans="1:18" ht="30" x14ac:dyDescent="0.25">
      <c r="A277" s="5" t="s">
        <v>110</v>
      </c>
      <c r="B277" s="5">
        <v>241</v>
      </c>
      <c r="C277" s="5" t="s">
        <v>514</v>
      </c>
      <c r="D277" s="5" t="s">
        <v>515</v>
      </c>
      <c r="E277" s="37" t="s">
        <v>516</v>
      </c>
      <c r="F277" s="5" t="s">
        <v>179</v>
      </c>
      <c r="G277" s="4">
        <f t="shared" si="18"/>
        <v>0.99586187999999998</v>
      </c>
      <c r="H277" s="4">
        <f t="shared" si="18"/>
        <v>0.99592636000000001</v>
      </c>
      <c r="I277" s="4">
        <f t="shared" si="18"/>
        <v>0.99564565999999999</v>
      </c>
      <c r="J277" s="4">
        <f t="shared" si="18"/>
        <v>0.99613826000000005</v>
      </c>
      <c r="K277" s="4">
        <f t="shared" si="18"/>
        <v>0.99514561000000001</v>
      </c>
      <c r="L277" s="4">
        <f t="shared" si="18"/>
        <v>0.99459363999999995</v>
      </c>
      <c r="M277" s="4">
        <f t="shared" si="18"/>
        <v>0.98015149999999995</v>
      </c>
      <c r="N277" s="4">
        <f t="shared" si="18"/>
        <v>0.97958009999999995</v>
      </c>
      <c r="O277" s="4">
        <f t="shared" si="18"/>
        <v>0.97921049999999998</v>
      </c>
      <c r="P277" s="4">
        <f t="shared" si="18"/>
        <v>0.97695889999999996</v>
      </c>
      <c r="Q277" s="4">
        <f t="shared" si="18"/>
        <v>0.9776823</v>
      </c>
      <c r="R277" s="4">
        <f t="shared" si="18"/>
        <v>0.97719769999999995</v>
      </c>
    </row>
    <row r="278" spans="1:18" ht="30" x14ac:dyDescent="0.25">
      <c r="A278" s="5" t="s">
        <v>110</v>
      </c>
      <c r="B278" s="5">
        <v>244</v>
      </c>
      <c r="C278" s="5" t="s">
        <v>181</v>
      </c>
      <c r="D278" s="5" t="s">
        <v>125</v>
      </c>
      <c r="E278" s="37" t="s">
        <v>413</v>
      </c>
      <c r="F278" s="5" t="s">
        <v>179</v>
      </c>
      <c r="G278" s="4">
        <f>1-G95-G96-G97</f>
        <v>0.97637709500000014</v>
      </c>
      <c r="H278" s="4">
        <f t="shared" ref="H278:R278" si="19">1-H95-H96-H97</f>
        <v>0.97616314149999994</v>
      </c>
      <c r="I278" s="4">
        <f t="shared" si="19"/>
        <v>0.97677097400000001</v>
      </c>
      <c r="J278" s="4">
        <f t="shared" si="19"/>
        <v>0.97669242980000004</v>
      </c>
      <c r="K278" s="4">
        <f t="shared" si="19"/>
        <v>0.97494538249999996</v>
      </c>
      <c r="L278" s="4">
        <f t="shared" si="19"/>
        <v>0.97530670939999997</v>
      </c>
      <c r="M278" s="4">
        <f t="shared" si="19"/>
        <v>0.9790246574</v>
      </c>
      <c r="N278" s="4">
        <f t="shared" si="19"/>
        <v>0.97863008770000004</v>
      </c>
      <c r="O278" s="4">
        <f t="shared" si="19"/>
        <v>0.97881850589999997</v>
      </c>
      <c r="P278" s="4">
        <f t="shared" si="19"/>
        <v>0.97260080820000006</v>
      </c>
      <c r="Q278" s="4">
        <f t="shared" si="19"/>
        <v>0.97400395960000008</v>
      </c>
      <c r="R278" s="4">
        <f t="shared" si="19"/>
        <v>0.9721203504</v>
      </c>
    </row>
    <row r="279" spans="1:18" ht="30" x14ac:dyDescent="0.25">
      <c r="A279" s="5" t="s">
        <v>110</v>
      </c>
      <c r="B279" s="5">
        <v>244</v>
      </c>
      <c r="C279" s="5" t="s">
        <v>182</v>
      </c>
      <c r="D279" s="5" t="s">
        <v>126</v>
      </c>
      <c r="E279" s="37" t="s">
        <v>414</v>
      </c>
      <c r="F279" s="5" t="s">
        <v>179</v>
      </c>
      <c r="G279" s="4">
        <f>1-G95-G96-G97</f>
        <v>0.97637709500000014</v>
      </c>
      <c r="H279" s="4">
        <f t="shared" ref="H279:R279" si="20">1-H95-H96-H97</f>
        <v>0.97616314149999994</v>
      </c>
      <c r="I279" s="4">
        <f t="shared" si="20"/>
        <v>0.97677097400000001</v>
      </c>
      <c r="J279" s="4">
        <f t="shared" si="20"/>
        <v>0.97669242980000004</v>
      </c>
      <c r="K279" s="4">
        <f t="shared" si="20"/>
        <v>0.97494538249999996</v>
      </c>
      <c r="L279" s="4">
        <f t="shared" si="20"/>
        <v>0.97530670939999997</v>
      </c>
      <c r="M279" s="4">
        <f t="shared" si="20"/>
        <v>0.9790246574</v>
      </c>
      <c r="N279" s="4">
        <f t="shared" si="20"/>
        <v>0.97863008770000004</v>
      </c>
      <c r="O279" s="4">
        <f t="shared" si="20"/>
        <v>0.97881850589999997</v>
      </c>
      <c r="P279" s="4">
        <f t="shared" si="20"/>
        <v>0.97260080820000006</v>
      </c>
      <c r="Q279" s="4">
        <f t="shared" si="20"/>
        <v>0.97400395960000008</v>
      </c>
      <c r="R279" s="4">
        <f t="shared" si="20"/>
        <v>0.9721203504</v>
      </c>
    </row>
    <row r="280" spans="1:18" ht="30" x14ac:dyDescent="0.25">
      <c r="A280" s="5" t="s">
        <v>110</v>
      </c>
      <c r="B280" s="5">
        <v>244</v>
      </c>
      <c r="C280" s="5" t="s">
        <v>180</v>
      </c>
      <c r="D280" s="5" t="s">
        <v>130</v>
      </c>
      <c r="E280" s="37" t="s">
        <v>412</v>
      </c>
      <c r="F280" s="5" t="s">
        <v>179</v>
      </c>
      <c r="G280" s="4">
        <f>1-G95-G96-G97</f>
        <v>0.97637709500000014</v>
      </c>
      <c r="H280" s="4">
        <f t="shared" ref="H280:R280" si="21">1-H95-H96-H97</f>
        <v>0.97616314149999994</v>
      </c>
      <c r="I280" s="4">
        <f t="shared" si="21"/>
        <v>0.97677097400000001</v>
      </c>
      <c r="J280" s="4">
        <f t="shared" si="21"/>
        <v>0.97669242980000004</v>
      </c>
      <c r="K280" s="4">
        <f t="shared" si="21"/>
        <v>0.97494538249999996</v>
      </c>
      <c r="L280" s="4">
        <f t="shared" si="21"/>
        <v>0.97530670939999997</v>
      </c>
      <c r="M280" s="4">
        <f t="shared" si="21"/>
        <v>0.9790246574</v>
      </c>
      <c r="N280" s="4">
        <f t="shared" si="21"/>
        <v>0.97863008770000004</v>
      </c>
      <c r="O280" s="4">
        <f t="shared" si="21"/>
        <v>0.97881850589999997</v>
      </c>
      <c r="P280" s="4">
        <f t="shared" si="21"/>
        <v>0.97260080820000006</v>
      </c>
      <c r="Q280" s="4">
        <f t="shared" si="21"/>
        <v>0.97400395960000008</v>
      </c>
      <c r="R280" s="4">
        <f t="shared" si="21"/>
        <v>0.9721203504</v>
      </c>
    </row>
    <row r="281" spans="1:18" ht="30" x14ac:dyDescent="0.25">
      <c r="A281" s="5" t="s">
        <v>110</v>
      </c>
      <c r="B281" s="5">
        <v>259</v>
      </c>
      <c r="C281" s="5" t="s">
        <v>183</v>
      </c>
      <c r="D281" s="5" t="s">
        <v>130</v>
      </c>
      <c r="E281" s="37" t="s">
        <v>184</v>
      </c>
      <c r="F281" s="5" t="s">
        <v>185</v>
      </c>
      <c r="G281" s="4">
        <f t="shared" ref="G281:R285" si="22">1-G98</f>
        <v>0.99981685099999995</v>
      </c>
      <c r="H281" s="4">
        <f t="shared" si="22"/>
        <v>0.99977122200000001</v>
      </c>
      <c r="I281" s="4">
        <f t="shared" si="22"/>
        <v>0.99980426700000002</v>
      </c>
      <c r="J281" s="4">
        <f t="shared" si="22"/>
        <v>0.99996023690000002</v>
      </c>
      <c r="K281" s="4">
        <f t="shared" si="22"/>
        <v>0.99986407899999996</v>
      </c>
      <c r="L281" s="4">
        <f t="shared" si="22"/>
        <v>0.99988457200000003</v>
      </c>
      <c r="M281" s="4">
        <f t="shared" si="22"/>
        <v>0.99989274699999997</v>
      </c>
      <c r="N281" s="4">
        <f t="shared" si="22"/>
        <v>0.99989269700000005</v>
      </c>
      <c r="O281" s="4">
        <f t="shared" si="22"/>
        <v>0.99988979</v>
      </c>
      <c r="P281" s="4">
        <f t="shared" si="22"/>
        <v>0.99991707689999998</v>
      </c>
      <c r="Q281" s="4">
        <f t="shared" si="22"/>
        <v>0.99992639419999996</v>
      </c>
      <c r="R281" s="4">
        <f t="shared" si="22"/>
        <v>0.99991223309999999</v>
      </c>
    </row>
    <row r="282" spans="1:18" ht="30" x14ac:dyDescent="0.25">
      <c r="A282" s="5" t="s">
        <v>110</v>
      </c>
      <c r="B282" s="5">
        <v>262</v>
      </c>
      <c r="C282" s="5" t="s">
        <v>186</v>
      </c>
      <c r="D282" s="5" t="s">
        <v>114</v>
      </c>
      <c r="E282" s="37" t="s">
        <v>187</v>
      </c>
      <c r="F282" s="5" t="s">
        <v>188</v>
      </c>
      <c r="G282" s="4">
        <f t="shared" si="22"/>
        <v>0.99174713000000003</v>
      </c>
      <c r="H282" s="4">
        <f t="shared" si="22"/>
        <v>0.9895275</v>
      </c>
      <c r="I282" s="4">
        <f t="shared" si="22"/>
        <v>0.99081580999999996</v>
      </c>
      <c r="J282" s="4">
        <f t="shared" si="22"/>
        <v>0.99689406999999997</v>
      </c>
      <c r="K282" s="4">
        <f t="shared" si="22"/>
        <v>0.99506954000000003</v>
      </c>
      <c r="L282" s="4">
        <f t="shared" si="22"/>
        <v>0.99539016000000002</v>
      </c>
      <c r="M282" s="4">
        <f t="shared" si="22"/>
        <v>0.99244790999999999</v>
      </c>
      <c r="N282" s="4">
        <f t="shared" si="22"/>
        <v>0.99303967999999998</v>
      </c>
      <c r="O282" s="4">
        <f t="shared" si="22"/>
        <v>0.99290312000000003</v>
      </c>
      <c r="P282" s="4">
        <f t="shared" si="22"/>
        <v>0.99581344999999999</v>
      </c>
      <c r="Q282" s="4">
        <f t="shared" si="22"/>
        <v>0.99597166000000004</v>
      </c>
      <c r="R282" s="4">
        <f t="shared" si="22"/>
        <v>0.99544093</v>
      </c>
    </row>
    <row r="283" spans="1:18" ht="30" x14ac:dyDescent="0.25">
      <c r="A283" s="5" t="s">
        <v>110</v>
      </c>
      <c r="B283" s="5">
        <v>268</v>
      </c>
      <c r="C283" s="5" t="s">
        <v>415</v>
      </c>
      <c r="D283" s="5" t="s">
        <v>130</v>
      </c>
      <c r="E283" s="37" t="s">
        <v>416</v>
      </c>
      <c r="F283" s="5" t="s">
        <v>417</v>
      </c>
      <c r="G283" s="4">
        <f t="shared" si="22"/>
        <v>0.99960878099999995</v>
      </c>
      <c r="H283" s="4">
        <f t="shared" si="22"/>
        <v>0.99959447999999995</v>
      </c>
      <c r="I283" s="4">
        <f t="shared" si="22"/>
        <v>0.99928066299999996</v>
      </c>
      <c r="J283" s="4">
        <f t="shared" si="22"/>
        <v>0.99978175499999999</v>
      </c>
      <c r="K283" s="4">
        <f t="shared" si="22"/>
        <v>0.99969623699999999</v>
      </c>
      <c r="L283" s="4">
        <f t="shared" si="22"/>
        <v>0.99960391500000001</v>
      </c>
      <c r="M283" s="4">
        <f t="shared" si="22"/>
        <v>0.999036374</v>
      </c>
      <c r="N283" s="4">
        <f t="shared" si="22"/>
        <v>0.99910214500000005</v>
      </c>
      <c r="O283" s="4">
        <f t="shared" si="22"/>
        <v>0.99889779999999995</v>
      </c>
      <c r="P283" s="4">
        <f t="shared" si="22"/>
        <v>0.99929115700000004</v>
      </c>
      <c r="Q283" s="4">
        <f t="shared" si="22"/>
        <v>0.99945145000000002</v>
      </c>
      <c r="R283" s="4">
        <f t="shared" si="22"/>
        <v>0.999354733</v>
      </c>
    </row>
    <row r="284" spans="1:18" ht="30" x14ac:dyDescent="0.25">
      <c r="A284" s="5" t="s">
        <v>110</v>
      </c>
      <c r="B284" s="5">
        <v>269</v>
      </c>
      <c r="C284" s="5" t="s">
        <v>517</v>
      </c>
      <c r="D284" s="5" t="s">
        <v>125</v>
      </c>
      <c r="E284" s="37" t="s">
        <v>518</v>
      </c>
      <c r="F284" s="5" t="s">
        <v>418</v>
      </c>
      <c r="G284" s="4">
        <f t="shared" si="22"/>
        <v>0.99958683800000003</v>
      </c>
      <c r="H284" s="4">
        <f t="shared" si="22"/>
        <v>0.99958451500000001</v>
      </c>
      <c r="I284" s="4">
        <f t="shared" si="22"/>
        <v>0.99948061399999999</v>
      </c>
      <c r="J284" s="4">
        <f t="shared" si="22"/>
        <v>0.99929900199999999</v>
      </c>
      <c r="K284" s="4">
        <f t="shared" si="22"/>
        <v>0.99965651</v>
      </c>
      <c r="L284" s="4">
        <f t="shared" si="22"/>
        <v>0.99952814499999998</v>
      </c>
      <c r="M284" s="4">
        <f t="shared" si="22"/>
        <v>0.99921579199999999</v>
      </c>
      <c r="N284" s="4">
        <f t="shared" si="22"/>
        <v>0.99940898199999995</v>
      </c>
      <c r="O284" s="4">
        <f t="shared" si="22"/>
        <v>0.99938421099999997</v>
      </c>
      <c r="P284" s="4">
        <f t="shared" si="22"/>
        <v>0.99917939499999997</v>
      </c>
      <c r="Q284" s="4">
        <f t="shared" si="22"/>
        <v>0.99923875200000001</v>
      </c>
      <c r="R284" s="4">
        <f t="shared" si="22"/>
        <v>0.99888158999999999</v>
      </c>
    </row>
    <row r="285" spans="1:18" ht="30" x14ac:dyDescent="0.25">
      <c r="A285" s="5" t="s">
        <v>110</v>
      </c>
      <c r="B285" s="5">
        <v>280</v>
      </c>
      <c r="C285" s="5" t="s">
        <v>519</v>
      </c>
      <c r="D285" s="5" t="s">
        <v>116</v>
      </c>
      <c r="E285" s="37" t="s">
        <v>520</v>
      </c>
      <c r="F285" s="5" t="s">
        <v>419</v>
      </c>
      <c r="G285" s="4">
        <f t="shared" si="22"/>
        <v>0.99438680999999995</v>
      </c>
      <c r="H285" s="4">
        <f t="shared" si="22"/>
        <v>0.99300624999999998</v>
      </c>
      <c r="I285" s="4">
        <f t="shared" si="22"/>
        <v>0.99437328000000003</v>
      </c>
      <c r="J285" s="4">
        <f t="shared" si="22"/>
        <v>0.9983109</v>
      </c>
      <c r="K285" s="4">
        <f t="shared" si="22"/>
        <v>0.9971139</v>
      </c>
      <c r="L285" s="4">
        <f t="shared" si="22"/>
        <v>0.99706220000000001</v>
      </c>
      <c r="M285" s="4">
        <f t="shared" si="22"/>
        <v>0.99721013999999997</v>
      </c>
      <c r="N285" s="4">
        <f t="shared" si="22"/>
        <v>0.99719124000000003</v>
      </c>
      <c r="O285" s="4">
        <f t="shared" si="22"/>
        <v>0.99727467999999997</v>
      </c>
      <c r="P285" s="4">
        <f t="shared" si="22"/>
        <v>0.99824924000000004</v>
      </c>
      <c r="Q285" s="4">
        <f t="shared" si="22"/>
        <v>0.99811972999999998</v>
      </c>
      <c r="R285" s="4">
        <f t="shared" si="22"/>
        <v>0.99814345000000004</v>
      </c>
    </row>
    <row r="286" spans="1:18" ht="30" x14ac:dyDescent="0.25">
      <c r="A286" s="5" t="s">
        <v>110</v>
      </c>
      <c r="B286" s="5">
        <v>289</v>
      </c>
      <c r="C286" s="5" t="s">
        <v>189</v>
      </c>
      <c r="D286" s="5" t="s">
        <v>176</v>
      </c>
      <c r="E286" s="37" t="s">
        <v>190</v>
      </c>
      <c r="F286" s="5" t="s">
        <v>191</v>
      </c>
      <c r="G286" s="4">
        <f>G$121</f>
        <v>0.39773700000000001</v>
      </c>
      <c r="H286" s="4">
        <f t="shared" ref="H286:R286" si="23">H$121</f>
        <v>0.397615</v>
      </c>
      <c r="I286" s="4">
        <f t="shared" si="23"/>
        <v>0.39964300000000003</v>
      </c>
      <c r="J286" s="4">
        <f t="shared" si="23"/>
        <v>0.42108499999999999</v>
      </c>
      <c r="K286" s="4">
        <f t="shared" si="23"/>
        <v>0.39820299999999997</v>
      </c>
      <c r="L286" s="4">
        <f t="shared" si="23"/>
        <v>0.39867399999999997</v>
      </c>
      <c r="M286" s="4">
        <f t="shared" si="23"/>
        <v>0.36676199999999998</v>
      </c>
      <c r="N286" s="4">
        <f t="shared" si="23"/>
        <v>0.36439500000000002</v>
      </c>
      <c r="O286" s="4">
        <f t="shared" si="23"/>
        <v>0.36469699999999999</v>
      </c>
      <c r="P286" s="4">
        <f t="shared" si="23"/>
        <v>0.36434299999999997</v>
      </c>
      <c r="Q286" s="4">
        <f t="shared" si="23"/>
        <v>0.36759700000000001</v>
      </c>
      <c r="R286" s="4">
        <f t="shared" si="23"/>
        <v>0.36637999999999998</v>
      </c>
    </row>
    <row r="287" spans="1:18" ht="30" x14ac:dyDescent="0.25">
      <c r="A287" s="5" t="s">
        <v>110</v>
      </c>
      <c r="B287" s="5">
        <v>289</v>
      </c>
      <c r="C287" s="5" t="s">
        <v>192</v>
      </c>
      <c r="D287" s="5" t="s">
        <v>176</v>
      </c>
      <c r="E287" s="37" t="s">
        <v>193</v>
      </c>
      <c r="F287" s="5" t="s">
        <v>191</v>
      </c>
      <c r="G287" s="4">
        <f t="shared" ref="G287:R308" si="24">G$121</f>
        <v>0.39773700000000001</v>
      </c>
      <c r="H287" s="4">
        <f t="shared" si="24"/>
        <v>0.397615</v>
      </c>
      <c r="I287" s="4">
        <f t="shared" si="24"/>
        <v>0.39964300000000003</v>
      </c>
      <c r="J287" s="4">
        <f t="shared" si="24"/>
        <v>0.42108499999999999</v>
      </c>
      <c r="K287" s="4">
        <f t="shared" si="24"/>
        <v>0.39820299999999997</v>
      </c>
      <c r="L287" s="4">
        <f t="shared" si="24"/>
        <v>0.39867399999999997</v>
      </c>
      <c r="M287" s="4">
        <f t="shared" si="24"/>
        <v>0.36676199999999998</v>
      </c>
      <c r="N287" s="4">
        <f t="shared" si="24"/>
        <v>0.36439500000000002</v>
      </c>
      <c r="O287" s="4">
        <f t="shared" si="24"/>
        <v>0.36469699999999999</v>
      </c>
      <c r="P287" s="4">
        <f t="shared" si="24"/>
        <v>0.36434299999999997</v>
      </c>
      <c r="Q287" s="4">
        <f t="shared" si="24"/>
        <v>0.36759700000000001</v>
      </c>
      <c r="R287" s="4">
        <f t="shared" si="24"/>
        <v>0.36637999999999998</v>
      </c>
    </row>
    <row r="288" spans="1:18" ht="30" x14ac:dyDescent="0.25">
      <c r="A288" s="5" t="s">
        <v>110</v>
      </c>
      <c r="B288" s="5">
        <v>289</v>
      </c>
      <c r="C288" s="5" t="s">
        <v>521</v>
      </c>
      <c r="D288" s="5" t="s">
        <v>176</v>
      </c>
      <c r="E288" s="37" t="s">
        <v>522</v>
      </c>
      <c r="F288" s="5" t="s">
        <v>191</v>
      </c>
      <c r="G288" s="4">
        <f t="shared" si="24"/>
        <v>0.39773700000000001</v>
      </c>
      <c r="H288" s="4">
        <f t="shared" si="24"/>
        <v>0.397615</v>
      </c>
      <c r="I288" s="4">
        <f t="shared" si="24"/>
        <v>0.39964300000000003</v>
      </c>
      <c r="J288" s="4">
        <f t="shared" si="24"/>
        <v>0.42108499999999999</v>
      </c>
      <c r="K288" s="4">
        <f t="shared" si="24"/>
        <v>0.39820299999999997</v>
      </c>
      <c r="L288" s="4">
        <f t="shared" si="24"/>
        <v>0.39867399999999997</v>
      </c>
      <c r="M288" s="4">
        <f t="shared" si="24"/>
        <v>0.36676199999999998</v>
      </c>
      <c r="N288" s="4">
        <f t="shared" si="24"/>
        <v>0.36439500000000002</v>
      </c>
      <c r="O288" s="4">
        <f t="shared" si="24"/>
        <v>0.36469699999999999</v>
      </c>
      <c r="P288" s="4">
        <f t="shared" si="24"/>
        <v>0.36434299999999997</v>
      </c>
      <c r="Q288" s="4">
        <f t="shared" si="24"/>
        <v>0.36759700000000001</v>
      </c>
      <c r="R288" s="4">
        <f t="shared" si="24"/>
        <v>0.36637999999999998</v>
      </c>
    </row>
    <row r="289" spans="1:18" ht="30" x14ac:dyDescent="0.25">
      <c r="A289" s="5" t="s">
        <v>110</v>
      </c>
      <c r="B289" s="5">
        <v>289</v>
      </c>
      <c r="C289" s="5" t="s">
        <v>523</v>
      </c>
      <c r="D289" s="5" t="s">
        <v>176</v>
      </c>
      <c r="E289" s="37" t="s">
        <v>524</v>
      </c>
      <c r="F289" s="5" t="s">
        <v>191</v>
      </c>
      <c r="G289" s="4">
        <f t="shared" si="24"/>
        <v>0.39773700000000001</v>
      </c>
      <c r="H289" s="4">
        <f t="shared" si="24"/>
        <v>0.397615</v>
      </c>
      <c r="I289" s="4">
        <f t="shared" si="24"/>
        <v>0.39964300000000003</v>
      </c>
      <c r="J289" s="4">
        <f t="shared" si="24"/>
        <v>0.42108499999999999</v>
      </c>
      <c r="K289" s="4">
        <f t="shared" si="24"/>
        <v>0.39820299999999997</v>
      </c>
      <c r="L289" s="4">
        <f t="shared" si="24"/>
        <v>0.39867399999999997</v>
      </c>
      <c r="M289" s="4">
        <f t="shared" si="24"/>
        <v>0.36676199999999998</v>
      </c>
      <c r="N289" s="4">
        <f t="shared" si="24"/>
        <v>0.36439500000000002</v>
      </c>
      <c r="O289" s="4">
        <f t="shared" si="24"/>
        <v>0.36469699999999999</v>
      </c>
      <c r="P289" s="4">
        <f t="shared" si="24"/>
        <v>0.36434299999999997</v>
      </c>
      <c r="Q289" s="4">
        <f t="shared" si="24"/>
        <v>0.36759700000000001</v>
      </c>
      <c r="R289" s="4">
        <f t="shared" si="24"/>
        <v>0.36637999999999998</v>
      </c>
    </row>
    <row r="290" spans="1:18" ht="30" x14ac:dyDescent="0.25">
      <c r="A290" s="5" t="s">
        <v>110</v>
      </c>
      <c r="B290" s="5">
        <v>289</v>
      </c>
      <c r="C290" s="5" t="s">
        <v>525</v>
      </c>
      <c r="D290" s="5" t="s">
        <v>176</v>
      </c>
      <c r="E290" s="37" t="s">
        <v>526</v>
      </c>
      <c r="F290" s="5" t="s">
        <v>191</v>
      </c>
      <c r="G290" s="4">
        <f t="shared" si="24"/>
        <v>0.39773700000000001</v>
      </c>
      <c r="H290" s="4">
        <f t="shared" si="24"/>
        <v>0.397615</v>
      </c>
      <c r="I290" s="4">
        <f t="shared" si="24"/>
        <v>0.39964300000000003</v>
      </c>
      <c r="J290" s="4">
        <f t="shared" si="24"/>
        <v>0.42108499999999999</v>
      </c>
      <c r="K290" s="4">
        <f t="shared" si="24"/>
        <v>0.39820299999999997</v>
      </c>
      <c r="L290" s="4">
        <f t="shared" si="24"/>
        <v>0.39867399999999997</v>
      </c>
      <c r="M290" s="4">
        <f t="shared" si="24"/>
        <v>0.36676199999999998</v>
      </c>
      <c r="N290" s="4">
        <f t="shared" si="24"/>
        <v>0.36439500000000002</v>
      </c>
      <c r="O290" s="4">
        <f t="shared" si="24"/>
        <v>0.36469699999999999</v>
      </c>
      <c r="P290" s="4">
        <f t="shared" si="24"/>
        <v>0.36434299999999997</v>
      </c>
      <c r="Q290" s="4">
        <f t="shared" si="24"/>
        <v>0.36759700000000001</v>
      </c>
      <c r="R290" s="4">
        <f t="shared" si="24"/>
        <v>0.36637999999999998</v>
      </c>
    </row>
    <row r="291" spans="1:18" ht="30" x14ac:dyDescent="0.25">
      <c r="A291" s="5" t="s">
        <v>110</v>
      </c>
      <c r="B291" s="5">
        <v>289</v>
      </c>
      <c r="C291" s="5" t="s">
        <v>194</v>
      </c>
      <c r="D291" s="5" t="s">
        <v>176</v>
      </c>
      <c r="E291" s="37" t="s">
        <v>195</v>
      </c>
      <c r="F291" s="5" t="s">
        <v>191</v>
      </c>
      <c r="G291" s="4">
        <f t="shared" si="24"/>
        <v>0.39773700000000001</v>
      </c>
      <c r="H291" s="4">
        <f t="shared" si="24"/>
        <v>0.397615</v>
      </c>
      <c r="I291" s="4">
        <f t="shared" si="24"/>
        <v>0.39964300000000003</v>
      </c>
      <c r="J291" s="4">
        <f t="shared" si="24"/>
        <v>0.42108499999999999</v>
      </c>
      <c r="K291" s="4">
        <f t="shared" si="24"/>
        <v>0.39820299999999997</v>
      </c>
      <c r="L291" s="4">
        <f t="shared" si="24"/>
        <v>0.39867399999999997</v>
      </c>
      <c r="M291" s="4">
        <f t="shared" si="24"/>
        <v>0.36676199999999998</v>
      </c>
      <c r="N291" s="4">
        <f t="shared" si="24"/>
        <v>0.36439500000000002</v>
      </c>
      <c r="O291" s="4">
        <f t="shared" si="24"/>
        <v>0.36469699999999999</v>
      </c>
      <c r="P291" s="4">
        <f t="shared" si="24"/>
        <v>0.36434299999999997</v>
      </c>
      <c r="Q291" s="4">
        <f t="shared" si="24"/>
        <v>0.36759700000000001</v>
      </c>
      <c r="R291" s="4">
        <f t="shared" si="24"/>
        <v>0.36637999999999998</v>
      </c>
    </row>
    <row r="292" spans="1:18" ht="30" x14ac:dyDescent="0.25">
      <c r="A292" s="5" t="s">
        <v>110</v>
      </c>
      <c r="B292" s="5">
        <v>289</v>
      </c>
      <c r="C292" s="5" t="s">
        <v>196</v>
      </c>
      <c r="D292" s="5" t="s">
        <v>176</v>
      </c>
      <c r="E292" s="37" t="s">
        <v>197</v>
      </c>
      <c r="F292" s="5" t="s">
        <v>191</v>
      </c>
      <c r="G292" s="4">
        <f t="shared" si="24"/>
        <v>0.39773700000000001</v>
      </c>
      <c r="H292" s="4">
        <f t="shared" si="24"/>
        <v>0.397615</v>
      </c>
      <c r="I292" s="4">
        <f t="shared" si="24"/>
        <v>0.39964300000000003</v>
      </c>
      <c r="J292" s="4">
        <f t="shared" si="24"/>
        <v>0.42108499999999999</v>
      </c>
      <c r="K292" s="4">
        <f t="shared" si="24"/>
        <v>0.39820299999999997</v>
      </c>
      <c r="L292" s="4">
        <f t="shared" si="24"/>
        <v>0.39867399999999997</v>
      </c>
      <c r="M292" s="4">
        <f t="shared" si="24"/>
        <v>0.36676199999999998</v>
      </c>
      <c r="N292" s="4">
        <f t="shared" si="24"/>
        <v>0.36439500000000002</v>
      </c>
      <c r="O292" s="4">
        <f t="shared" si="24"/>
        <v>0.36469699999999999</v>
      </c>
      <c r="P292" s="4">
        <f t="shared" si="24"/>
        <v>0.36434299999999997</v>
      </c>
      <c r="Q292" s="4">
        <f t="shared" si="24"/>
        <v>0.36759700000000001</v>
      </c>
      <c r="R292" s="4">
        <f t="shared" si="24"/>
        <v>0.36637999999999998</v>
      </c>
    </row>
    <row r="293" spans="1:18" ht="30" x14ac:dyDescent="0.25">
      <c r="A293" s="5" t="s">
        <v>110</v>
      </c>
      <c r="B293" s="5">
        <v>289</v>
      </c>
      <c r="C293" s="5" t="s">
        <v>198</v>
      </c>
      <c r="D293" s="5" t="s">
        <v>176</v>
      </c>
      <c r="E293" s="37" t="s">
        <v>199</v>
      </c>
      <c r="F293" s="5" t="s">
        <v>191</v>
      </c>
      <c r="G293" s="4">
        <f t="shared" si="24"/>
        <v>0.39773700000000001</v>
      </c>
      <c r="H293" s="4">
        <f t="shared" si="24"/>
        <v>0.397615</v>
      </c>
      <c r="I293" s="4">
        <f t="shared" si="24"/>
        <v>0.39964300000000003</v>
      </c>
      <c r="J293" s="4">
        <f t="shared" si="24"/>
        <v>0.42108499999999999</v>
      </c>
      <c r="K293" s="4">
        <f t="shared" si="24"/>
        <v>0.39820299999999997</v>
      </c>
      <c r="L293" s="4">
        <f t="shared" si="24"/>
        <v>0.39867399999999997</v>
      </c>
      <c r="M293" s="4">
        <f t="shared" si="24"/>
        <v>0.36676199999999998</v>
      </c>
      <c r="N293" s="4">
        <f t="shared" si="24"/>
        <v>0.36439500000000002</v>
      </c>
      <c r="O293" s="4">
        <f t="shared" si="24"/>
        <v>0.36469699999999999</v>
      </c>
      <c r="P293" s="4">
        <f t="shared" si="24"/>
        <v>0.36434299999999997</v>
      </c>
      <c r="Q293" s="4">
        <f t="shared" si="24"/>
        <v>0.36759700000000001</v>
      </c>
      <c r="R293" s="4">
        <f t="shared" si="24"/>
        <v>0.36637999999999998</v>
      </c>
    </row>
    <row r="294" spans="1:18" ht="30" x14ac:dyDescent="0.25">
      <c r="A294" s="5" t="s">
        <v>110</v>
      </c>
      <c r="B294" s="5">
        <v>289</v>
      </c>
      <c r="C294" s="5" t="s">
        <v>200</v>
      </c>
      <c r="D294" s="5" t="s">
        <v>176</v>
      </c>
      <c r="E294" s="37" t="s">
        <v>201</v>
      </c>
      <c r="F294" s="5" t="s">
        <v>191</v>
      </c>
      <c r="G294" s="4">
        <f t="shared" si="24"/>
        <v>0.39773700000000001</v>
      </c>
      <c r="H294" s="4">
        <f t="shared" si="24"/>
        <v>0.397615</v>
      </c>
      <c r="I294" s="4">
        <f t="shared" si="24"/>
        <v>0.39964300000000003</v>
      </c>
      <c r="J294" s="4">
        <f t="shared" si="24"/>
        <v>0.42108499999999999</v>
      </c>
      <c r="K294" s="4">
        <f t="shared" si="24"/>
        <v>0.39820299999999997</v>
      </c>
      <c r="L294" s="4">
        <f t="shared" si="24"/>
        <v>0.39867399999999997</v>
      </c>
      <c r="M294" s="4">
        <f t="shared" si="24"/>
        <v>0.36676199999999998</v>
      </c>
      <c r="N294" s="4">
        <f t="shared" si="24"/>
        <v>0.36439500000000002</v>
      </c>
      <c r="O294" s="4">
        <f t="shared" si="24"/>
        <v>0.36469699999999999</v>
      </c>
      <c r="P294" s="4">
        <f t="shared" si="24"/>
        <v>0.36434299999999997</v>
      </c>
      <c r="Q294" s="4">
        <f t="shared" si="24"/>
        <v>0.36759700000000001</v>
      </c>
      <c r="R294" s="4">
        <f t="shared" si="24"/>
        <v>0.36637999999999998</v>
      </c>
    </row>
    <row r="295" spans="1:18" ht="30" x14ac:dyDescent="0.25">
      <c r="A295" s="5" t="s">
        <v>110</v>
      </c>
      <c r="B295" s="5">
        <v>289</v>
      </c>
      <c r="C295" s="5" t="s">
        <v>202</v>
      </c>
      <c r="D295" s="5" t="s">
        <v>176</v>
      </c>
      <c r="E295" s="37" t="s">
        <v>203</v>
      </c>
      <c r="F295" s="5" t="s">
        <v>191</v>
      </c>
      <c r="G295" s="4">
        <f t="shared" si="24"/>
        <v>0.39773700000000001</v>
      </c>
      <c r="H295" s="4">
        <f t="shared" si="24"/>
        <v>0.397615</v>
      </c>
      <c r="I295" s="4">
        <f t="shared" si="24"/>
        <v>0.39964300000000003</v>
      </c>
      <c r="J295" s="4">
        <f t="shared" si="24"/>
        <v>0.42108499999999999</v>
      </c>
      <c r="K295" s="4">
        <f t="shared" si="24"/>
        <v>0.39820299999999997</v>
      </c>
      <c r="L295" s="4">
        <f t="shared" si="24"/>
        <v>0.39867399999999997</v>
      </c>
      <c r="M295" s="4">
        <f t="shared" si="24"/>
        <v>0.36676199999999998</v>
      </c>
      <c r="N295" s="4">
        <f t="shared" si="24"/>
        <v>0.36439500000000002</v>
      </c>
      <c r="O295" s="4">
        <f t="shared" si="24"/>
        <v>0.36469699999999999</v>
      </c>
      <c r="P295" s="4">
        <f t="shared" si="24"/>
        <v>0.36434299999999997</v>
      </c>
      <c r="Q295" s="4">
        <f t="shared" si="24"/>
        <v>0.36759700000000001</v>
      </c>
      <c r="R295" s="4">
        <f t="shared" si="24"/>
        <v>0.36637999999999998</v>
      </c>
    </row>
    <row r="296" spans="1:18" ht="30" x14ac:dyDescent="0.25">
      <c r="A296" s="5" t="s">
        <v>110</v>
      </c>
      <c r="B296" s="5">
        <v>289</v>
      </c>
      <c r="C296" s="5" t="s">
        <v>204</v>
      </c>
      <c r="D296" s="5" t="s">
        <v>176</v>
      </c>
      <c r="E296" s="37" t="s">
        <v>205</v>
      </c>
      <c r="F296" s="5" t="s">
        <v>191</v>
      </c>
      <c r="G296" s="4">
        <f t="shared" si="24"/>
        <v>0.39773700000000001</v>
      </c>
      <c r="H296" s="4">
        <f t="shared" si="24"/>
        <v>0.397615</v>
      </c>
      <c r="I296" s="4">
        <f t="shared" si="24"/>
        <v>0.39964300000000003</v>
      </c>
      <c r="J296" s="4">
        <f t="shared" si="24"/>
        <v>0.42108499999999999</v>
      </c>
      <c r="K296" s="4">
        <f t="shared" si="24"/>
        <v>0.39820299999999997</v>
      </c>
      <c r="L296" s="4">
        <f t="shared" si="24"/>
        <v>0.39867399999999997</v>
      </c>
      <c r="M296" s="4">
        <f t="shared" si="24"/>
        <v>0.36676199999999998</v>
      </c>
      <c r="N296" s="4">
        <f t="shared" si="24"/>
        <v>0.36439500000000002</v>
      </c>
      <c r="O296" s="4">
        <f t="shared" si="24"/>
        <v>0.36469699999999999</v>
      </c>
      <c r="P296" s="4">
        <f t="shared" si="24"/>
        <v>0.36434299999999997</v>
      </c>
      <c r="Q296" s="4">
        <f t="shared" si="24"/>
        <v>0.36759700000000001</v>
      </c>
      <c r="R296" s="4">
        <f t="shared" si="24"/>
        <v>0.36637999999999998</v>
      </c>
    </row>
    <row r="297" spans="1:18" ht="30" x14ac:dyDescent="0.25">
      <c r="A297" s="5" t="s">
        <v>110</v>
      </c>
      <c r="B297" s="5">
        <v>289</v>
      </c>
      <c r="C297" s="5" t="s">
        <v>206</v>
      </c>
      <c r="D297" s="5" t="s">
        <v>176</v>
      </c>
      <c r="E297" s="37" t="s">
        <v>207</v>
      </c>
      <c r="F297" s="5" t="s">
        <v>191</v>
      </c>
      <c r="G297" s="4">
        <f t="shared" si="24"/>
        <v>0.39773700000000001</v>
      </c>
      <c r="H297" s="4">
        <f t="shared" si="24"/>
        <v>0.397615</v>
      </c>
      <c r="I297" s="4">
        <f t="shared" si="24"/>
        <v>0.39964300000000003</v>
      </c>
      <c r="J297" s="4">
        <f t="shared" si="24"/>
        <v>0.42108499999999999</v>
      </c>
      <c r="K297" s="4">
        <f t="shared" si="24"/>
        <v>0.39820299999999997</v>
      </c>
      <c r="L297" s="4">
        <f t="shared" si="24"/>
        <v>0.39867399999999997</v>
      </c>
      <c r="M297" s="4">
        <f t="shared" si="24"/>
        <v>0.36676199999999998</v>
      </c>
      <c r="N297" s="4">
        <f t="shared" si="24"/>
        <v>0.36439500000000002</v>
      </c>
      <c r="O297" s="4">
        <f t="shared" si="24"/>
        <v>0.36469699999999999</v>
      </c>
      <c r="P297" s="4">
        <f t="shared" si="24"/>
        <v>0.36434299999999997</v>
      </c>
      <c r="Q297" s="4">
        <f t="shared" si="24"/>
        <v>0.36759700000000001</v>
      </c>
      <c r="R297" s="4">
        <f t="shared" si="24"/>
        <v>0.36637999999999998</v>
      </c>
    </row>
    <row r="298" spans="1:18" ht="30" x14ac:dyDescent="0.25">
      <c r="A298" s="5" t="s">
        <v>110</v>
      </c>
      <c r="B298" s="5">
        <v>289</v>
      </c>
      <c r="C298" s="5" t="s">
        <v>208</v>
      </c>
      <c r="D298" s="5" t="s">
        <v>176</v>
      </c>
      <c r="E298" s="37" t="s">
        <v>209</v>
      </c>
      <c r="F298" s="5" t="s">
        <v>191</v>
      </c>
      <c r="G298" s="4">
        <f t="shared" si="24"/>
        <v>0.39773700000000001</v>
      </c>
      <c r="H298" s="4">
        <f t="shared" si="24"/>
        <v>0.397615</v>
      </c>
      <c r="I298" s="4">
        <f t="shared" si="24"/>
        <v>0.39964300000000003</v>
      </c>
      <c r="J298" s="4">
        <f t="shared" si="24"/>
        <v>0.42108499999999999</v>
      </c>
      <c r="K298" s="4">
        <f t="shared" si="24"/>
        <v>0.39820299999999997</v>
      </c>
      <c r="L298" s="4">
        <f t="shared" si="24"/>
        <v>0.39867399999999997</v>
      </c>
      <c r="M298" s="4">
        <f t="shared" si="24"/>
        <v>0.36676199999999998</v>
      </c>
      <c r="N298" s="4">
        <f t="shared" si="24"/>
        <v>0.36439500000000002</v>
      </c>
      <c r="O298" s="4">
        <f t="shared" si="24"/>
        <v>0.36469699999999999</v>
      </c>
      <c r="P298" s="4">
        <f t="shared" si="24"/>
        <v>0.36434299999999997</v>
      </c>
      <c r="Q298" s="4">
        <f t="shared" si="24"/>
        <v>0.36759700000000001</v>
      </c>
      <c r="R298" s="4">
        <f t="shared" si="24"/>
        <v>0.36637999999999998</v>
      </c>
    </row>
    <row r="299" spans="1:18" ht="30" x14ac:dyDescent="0.25">
      <c r="A299" s="5" t="s">
        <v>110</v>
      </c>
      <c r="B299" s="5">
        <v>289</v>
      </c>
      <c r="C299" s="5" t="s">
        <v>210</v>
      </c>
      <c r="D299" s="5" t="s">
        <v>176</v>
      </c>
      <c r="E299" s="37" t="s">
        <v>211</v>
      </c>
      <c r="F299" s="5" t="s">
        <v>191</v>
      </c>
      <c r="G299" s="4">
        <f t="shared" si="24"/>
        <v>0.39773700000000001</v>
      </c>
      <c r="H299" s="4">
        <f t="shared" si="24"/>
        <v>0.397615</v>
      </c>
      <c r="I299" s="4">
        <f t="shared" si="24"/>
        <v>0.39964300000000003</v>
      </c>
      <c r="J299" s="4">
        <f t="shared" si="24"/>
        <v>0.42108499999999999</v>
      </c>
      <c r="K299" s="4">
        <f t="shared" si="24"/>
        <v>0.39820299999999997</v>
      </c>
      <c r="L299" s="4">
        <f t="shared" si="24"/>
        <v>0.39867399999999997</v>
      </c>
      <c r="M299" s="4">
        <f t="shared" si="24"/>
        <v>0.36676199999999998</v>
      </c>
      <c r="N299" s="4">
        <f t="shared" si="24"/>
        <v>0.36439500000000002</v>
      </c>
      <c r="O299" s="4">
        <f t="shared" si="24"/>
        <v>0.36469699999999999</v>
      </c>
      <c r="P299" s="4">
        <f t="shared" si="24"/>
        <v>0.36434299999999997</v>
      </c>
      <c r="Q299" s="4">
        <f t="shared" si="24"/>
        <v>0.36759700000000001</v>
      </c>
      <c r="R299" s="4">
        <f t="shared" si="24"/>
        <v>0.36637999999999998</v>
      </c>
    </row>
    <row r="300" spans="1:18" ht="30" x14ac:dyDescent="0.25">
      <c r="A300" s="5" t="s">
        <v>110</v>
      </c>
      <c r="B300" s="5">
        <v>289</v>
      </c>
      <c r="C300" s="5" t="s">
        <v>212</v>
      </c>
      <c r="D300" s="5" t="s">
        <v>176</v>
      </c>
      <c r="E300" s="37" t="s">
        <v>213</v>
      </c>
      <c r="F300" s="5" t="s">
        <v>191</v>
      </c>
      <c r="G300" s="4">
        <f t="shared" si="24"/>
        <v>0.39773700000000001</v>
      </c>
      <c r="H300" s="4">
        <f t="shared" si="24"/>
        <v>0.397615</v>
      </c>
      <c r="I300" s="4">
        <f t="shared" si="24"/>
        <v>0.39964300000000003</v>
      </c>
      <c r="J300" s="4">
        <f t="shared" si="24"/>
        <v>0.42108499999999999</v>
      </c>
      <c r="K300" s="4">
        <f t="shared" si="24"/>
        <v>0.39820299999999997</v>
      </c>
      <c r="L300" s="4">
        <f t="shared" si="24"/>
        <v>0.39867399999999997</v>
      </c>
      <c r="M300" s="4">
        <f t="shared" si="24"/>
        <v>0.36676199999999998</v>
      </c>
      <c r="N300" s="4">
        <f t="shared" si="24"/>
        <v>0.36439500000000002</v>
      </c>
      <c r="O300" s="4">
        <f t="shared" si="24"/>
        <v>0.36469699999999999</v>
      </c>
      <c r="P300" s="4">
        <f t="shared" si="24"/>
        <v>0.36434299999999997</v>
      </c>
      <c r="Q300" s="4">
        <f t="shared" si="24"/>
        <v>0.36759700000000001</v>
      </c>
      <c r="R300" s="4">
        <f t="shared" si="24"/>
        <v>0.36637999999999998</v>
      </c>
    </row>
    <row r="301" spans="1:18" ht="30" x14ac:dyDescent="0.25">
      <c r="A301" s="5" t="s">
        <v>110</v>
      </c>
      <c r="B301" s="5">
        <v>289</v>
      </c>
      <c r="C301" s="5" t="s">
        <v>214</v>
      </c>
      <c r="D301" s="5" t="s">
        <v>176</v>
      </c>
      <c r="E301" s="37" t="s">
        <v>215</v>
      </c>
      <c r="F301" s="5" t="s">
        <v>191</v>
      </c>
      <c r="G301" s="4">
        <f t="shared" si="24"/>
        <v>0.39773700000000001</v>
      </c>
      <c r="H301" s="4">
        <f t="shared" si="24"/>
        <v>0.397615</v>
      </c>
      <c r="I301" s="4">
        <f t="shared" si="24"/>
        <v>0.39964300000000003</v>
      </c>
      <c r="J301" s="4">
        <f t="shared" si="24"/>
        <v>0.42108499999999999</v>
      </c>
      <c r="K301" s="4">
        <f t="shared" si="24"/>
        <v>0.39820299999999997</v>
      </c>
      <c r="L301" s="4">
        <f t="shared" si="24"/>
        <v>0.39867399999999997</v>
      </c>
      <c r="M301" s="4">
        <f t="shared" si="24"/>
        <v>0.36676199999999998</v>
      </c>
      <c r="N301" s="4">
        <f t="shared" si="24"/>
        <v>0.36439500000000002</v>
      </c>
      <c r="O301" s="4">
        <f t="shared" si="24"/>
        <v>0.36469699999999999</v>
      </c>
      <c r="P301" s="4">
        <f t="shared" si="24"/>
        <v>0.36434299999999997</v>
      </c>
      <c r="Q301" s="4">
        <f t="shared" si="24"/>
        <v>0.36759700000000001</v>
      </c>
      <c r="R301" s="4">
        <f t="shared" si="24"/>
        <v>0.36637999999999998</v>
      </c>
    </row>
    <row r="302" spans="1:18" ht="30" x14ac:dyDescent="0.25">
      <c r="A302" s="5" t="s">
        <v>110</v>
      </c>
      <c r="B302" s="5">
        <v>289</v>
      </c>
      <c r="C302" s="5" t="s">
        <v>216</v>
      </c>
      <c r="D302" s="5" t="s">
        <v>176</v>
      </c>
      <c r="E302" s="37" t="s">
        <v>217</v>
      </c>
      <c r="F302" s="5" t="s">
        <v>191</v>
      </c>
      <c r="G302" s="4">
        <f t="shared" si="24"/>
        <v>0.39773700000000001</v>
      </c>
      <c r="H302" s="4">
        <f t="shared" si="24"/>
        <v>0.397615</v>
      </c>
      <c r="I302" s="4">
        <f t="shared" si="24"/>
        <v>0.39964300000000003</v>
      </c>
      <c r="J302" s="4">
        <f t="shared" si="24"/>
        <v>0.42108499999999999</v>
      </c>
      <c r="K302" s="4">
        <f t="shared" si="24"/>
        <v>0.39820299999999997</v>
      </c>
      <c r="L302" s="4">
        <f t="shared" si="24"/>
        <v>0.39867399999999997</v>
      </c>
      <c r="M302" s="4">
        <f t="shared" si="24"/>
        <v>0.36676199999999998</v>
      </c>
      <c r="N302" s="4">
        <f t="shared" si="24"/>
        <v>0.36439500000000002</v>
      </c>
      <c r="O302" s="4">
        <f t="shared" si="24"/>
        <v>0.36469699999999999</v>
      </c>
      <c r="P302" s="4">
        <f t="shared" si="24"/>
        <v>0.36434299999999997</v>
      </c>
      <c r="Q302" s="4">
        <f t="shared" si="24"/>
        <v>0.36759700000000001</v>
      </c>
      <c r="R302" s="4">
        <f t="shared" si="24"/>
        <v>0.36637999999999998</v>
      </c>
    </row>
    <row r="303" spans="1:18" ht="30" x14ac:dyDescent="0.25">
      <c r="A303" s="5" t="s">
        <v>110</v>
      </c>
      <c r="B303" s="5">
        <v>289</v>
      </c>
      <c r="C303" s="5" t="s">
        <v>218</v>
      </c>
      <c r="D303" s="5" t="s">
        <v>176</v>
      </c>
      <c r="E303" s="37" t="s">
        <v>219</v>
      </c>
      <c r="F303" s="5" t="s">
        <v>191</v>
      </c>
      <c r="G303" s="4">
        <f t="shared" si="24"/>
        <v>0.39773700000000001</v>
      </c>
      <c r="H303" s="4">
        <f t="shared" si="24"/>
        <v>0.397615</v>
      </c>
      <c r="I303" s="4">
        <f t="shared" si="24"/>
        <v>0.39964300000000003</v>
      </c>
      <c r="J303" s="4">
        <f t="shared" si="24"/>
        <v>0.42108499999999999</v>
      </c>
      <c r="K303" s="4">
        <f t="shared" si="24"/>
        <v>0.39820299999999997</v>
      </c>
      <c r="L303" s="4">
        <f t="shared" si="24"/>
        <v>0.39867399999999997</v>
      </c>
      <c r="M303" s="4">
        <f t="shared" si="24"/>
        <v>0.36676199999999998</v>
      </c>
      <c r="N303" s="4">
        <f t="shared" si="24"/>
        <v>0.36439500000000002</v>
      </c>
      <c r="O303" s="4">
        <f t="shared" si="24"/>
        <v>0.36469699999999999</v>
      </c>
      <c r="P303" s="4">
        <f t="shared" si="24"/>
        <v>0.36434299999999997</v>
      </c>
      <c r="Q303" s="4">
        <f t="shared" si="24"/>
        <v>0.36759700000000001</v>
      </c>
      <c r="R303" s="4">
        <f t="shared" si="24"/>
        <v>0.36637999999999998</v>
      </c>
    </row>
    <row r="304" spans="1:18" ht="30" x14ac:dyDescent="0.25">
      <c r="A304" s="5" t="s">
        <v>110</v>
      </c>
      <c r="B304" s="5">
        <v>289</v>
      </c>
      <c r="C304" s="5" t="s">
        <v>220</v>
      </c>
      <c r="D304" s="5" t="s">
        <v>176</v>
      </c>
      <c r="E304" s="37" t="s">
        <v>221</v>
      </c>
      <c r="F304" s="5" t="s">
        <v>191</v>
      </c>
      <c r="G304" s="4">
        <f t="shared" si="24"/>
        <v>0.39773700000000001</v>
      </c>
      <c r="H304" s="4">
        <f t="shared" si="24"/>
        <v>0.397615</v>
      </c>
      <c r="I304" s="4">
        <f t="shared" si="24"/>
        <v>0.39964300000000003</v>
      </c>
      <c r="J304" s="4">
        <f t="shared" si="24"/>
        <v>0.42108499999999999</v>
      </c>
      <c r="K304" s="4">
        <f t="shared" si="24"/>
        <v>0.39820299999999997</v>
      </c>
      <c r="L304" s="4">
        <f t="shared" si="24"/>
        <v>0.39867399999999997</v>
      </c>
      <c r="M304" s="4">
        <f t="shared" si="24"/>
        <v>0.36676199999999998</v>
      </c>
      <c r="N304" s="4">
        <f t="shared" si="24"/>
        <v>0.36439500000000002</v>
      </c>
      <c r="O304" s="4">
        <f t="shared" si="24"/>
        <v>0.36469699999999999</v>
      </c>
      <c r="P304" s="4">
        <f t="shared" si="24"/>
        <v>0.36434299999999997</v>
      </c>
      <c r="Q304" s="4">
        <f t="shared" si="24"/>
        <v>0.36759700000000001</v>
      </c>
      <c r="R304" s="4">
        <f t="shared" si="24"/>
        <v>0.36637999999999998</v>
      </c>
    </row>
    <row r="305" spans="1:18" ht="30" x14ac:dyDescent="0.25">
      <c r="A305" s="5" t="s">
        <v>110</v>
      </c>
      <c r="B305" s="5">
        <v>289</v>
      </c>
      <c r="C305" s="5" t="s">
        <v>222</v>
      </c>
      <c r="D305" s="5" t="s">
        <v>176</v>
      </c>
      <c r="E305" s="37" t="s">
        <v>223</v>
      </c>
      <c r="F305" s="5" t="s">
        <v>191</v>
      </c>
      <c r="G305" s="4">
        <f t="shared" si="24"/>
        <v>0.39773700000000001</v>
      </c>
      <c r="H305" s="4">
        <f t="shared" si="24"/>
        <v>0.397615</v>
      </c>
      <c r="I305" s="4">
        <f t="shared" si="24"/>
        <v>0.39964300000000003</v>
      </c>
      <c r="J305" s="4">
        <f t="shared" si="24"/>
        <v>0.42108499999999999</v>
      </c>
      <c r="K305" s="4">
        <f t="shared" si="24"/>
        <v>0.39820299999999997</v>
      </c>
      <c r="L305" s="4">
        <f t="shared" si="24"/>
        <v>0.39867399999999997</v>
      </c>
      <c r="M305" s="4">
        <f t="shared" si="24"/>
        <v>0.36676199999999998</v>
      </c>
      <c r="N305" s="4">
        <f t="shared" si="24"/>
        <v>0.36439500000000002</v>
      </c>
      <c r="O305" s="4">
        <f t="shared" si="24"/>
        <v>0.36469699999999999</v>
      </c>
      <c r="P305" s="4">
        <f t="shared" si="24"/>
        <v>0.36434299999999997</v>
      </c>
      <c r="Q305" s="4">
        <f t="shared" si="24"/>
        <v>0.36759700000000001</v>
      </c>
      <c r="R305" s="4">
        <f t="shared" si="24"/>
        <v>0.36637999999999998</v>
      </c>
    </row>
    <row r="306" spans="1:18" ht="30" x14ac:dyDescent="0.25">
      <c r="A306" s="5" t="s">
        <v>110</v>
      </c>
      <c r="B306" s="5">
        <v>289</v>
      </c>
      <c r="C306" s="5" t="s">
        <v>224</v>
      </c>
      <c r="D306" s="5" t="s">
        <v>176</v>
      </c>
      <c r="E306" s="37" t="s">
        <v>225</v>
      </c>
      <c r="F306" s="5" t="s">
        <v>191</v>
      </c>
      <c r="G306" s="4">
        <f t="shared" si="24"/>
        <v>0.39773700000000001</v>
      </c>
      <c r="H306" s="4">
        <f t="shared" si="24"/>
        <v>0.397615</v>
      </c>
      <c r="I306" s="4">
        <f t="shared" si="24"/>
        <v>0.39964300000000003</v>
      </c>
      <c r="J306" s="4">
        <f t="shared" si="24"/>
        <v>0.42108499999999999</v>
      </c>
      <c r="K306" s="4">
        <f t="shared" si="24"/>
        <v>0.39820299999999997</v>
      </c>
      <c r="L306" s="4">
        <f t="shared" si="24"/>
        <v>0.39867399999999997</v>
      </c>
      <c r="M306" s="4">
        <f t="shared" si="24"/>
        <v>0.36676199999999998</v>
      </c>
      <c r="N306" s="4">
        <f t="shared" si="24"/>
        <v>0.36439500000000002</v>
      </c>
      <c r="O306" s="4">
        <f t="shared" si="24"/>
        <v>0.36469699999999999</v>
      </c>
      <c r="P306" s="4">
        <f t="shared" si="24"/>
        <v>0.36434299999999997</v>
      </c>
      <c r="Q306" s="4">
        <f t="shared" si="24"/>
        <v>0.36759700000000001</v>
      </c>
      <c r="R306" s="4">
        <f t="shared" si="24"/>
        <v>0.36637999999999998</v>
      </c>
    </row>
    <row r="307" spans="1:18" ht="30" x14ac:dyDescent="0.25">
      <c r="A307" s="5" t="s">
        <v>110</v>
      </c>
      <c r="B307" s="5">
        <v>289</v>
      </c>
      <c r="C307" s="5" t="s">
        <v>226</v>
      </c>
      <c r="D307" s="5" t="s">
        <v>176</v>
      </c>
      <c r="E307" s="37" t="s">
        <v>227</v>
      </c>
      <c r="F307" s="5" t="s">
        <v>191</v>
      </c>
      <c r="G307" s="4">
        <f t="shared" si="24"/>
        <v>0.39773700000000001</v>
      </c>
      <c r="H307" s="4">
        <f t="shared" si="24"/>
        <v>0.397615</v>
      </c>
      <c r="I307" s="4">
        <f t="shared" si="24"/>
        <v>0.39964300000000003</v>
      </c>
      <c r="J307" s="4">
        <f t="shared" si="24"/>
        <v>0.42108499999999999</v>
      </c>
      <c r="K307" s="4">
        <f t="shared" si="24"/>
        <v>0.39820299999999997</v>
      </c>
      <c r="L307" s="4">
        <f t="shared" si="24"/>
        <v>0.39867399999999997</v>
      </c>
      <c r="M307" s="4">
        <f t="shared" si="24"/>
        <v>0.36676199999999998</v>
      </c>
      <c r="N307" s="4">
        <f t="shared" si="24"/>
        <v>0.36439500000000002</v>
      </c>
      <c r="O307" s="4">
        <f t="shared" si="24"/>
        <v>0.36469699999999999</v>
      </c>
      <c r="P307" s="4">
        <f t="shared" si="24"/>
        <v>0.36434299999999997</v>
      </c>
      <c r="Q307" s="4">
        <f t="shared" si="24"/>
        <v>0.36759700000000001</v>
      </c>
      <c r="R307" s="4">
        <f t="shared" si="24"/>
        <v>0.36637999999999998</v>
      </c>
    </row>
    <row r="308" spans="1:18" ht="30" x14ac:dyDescent="0.25">
      <c r="A308" s="5" t="s">
        <v>110</v>
      </c>
      <c r="B308" s="5">
        <v>289</v>
      </c>
      <c r="C308" s="5" t="s">
        <v>228</v>
      </c>
      <c r="D308" s="5" t="s">
        <v>176</v>
      </c>
      <c r="E308" s="37" t="s">
        <v>229</v>
      </c>
      <c r="F308" s="5" t="s">
        <v>191</v>
      </c>
      <c r="G308" s="4">
        <f t="shared" si="24"/>
        <v>0.39773700000000001</v>
      </c>
      <c r="H308" s="4">
        <f t="shared" si="24"/>
        <v>0.397615</v>
      </c>
      <c r="I308" s="4">
        <f t="shared" si="24"/>
        <v>0.39964300000000003</v>
      </c>
      <c r="J308" s="4">
        <f t="shared" ref="H308:R321" si="25">J$121</f>
        <v>0.42108499999999999</v>
      </c>
      <c r="K308" s="4">
        <f t="shared" si="25"/>
        <v>0.39820299999999997</v>
      </c>
      <c r="L308" s="4">
        <f t="shared" si="25"/>
        <v>0.39867399999999997</v>
      </c>
      <c r="M308" s="4">
        <f t="shared" si="25"/>
        <v>0.36676199999999998</v>
      </c>
      <c r="N308" s="4">
        <f t="shared" si="25"/>
        <v>0.36439500000000002</v>
      </c>
      <c r="O308" s="4">
        <f t="shared" si="25"/>
        <v>0.36469699999999999</v>
      </c>
      <c r="P308" s="4">
        <f t="shared" si="25"/>
        <v>0.36434299999999997</v>
      </c>
      <c r="Q308" s="4">
        <f t="shared" si="25"/>
        <v>0.36759700000000001</v>
      </c>
      <c r="R308" s="4">
        <f t="shared" si="25"/>
        <v>0.36637999999999998</v>
      </c>
    </row>
    <row r="309" spans="1:18" ht="30" x14ac:dyDescent="0.25">
      <c r="A309" s="5" t="s">
        <v>110</v>
      </c>
      <c r="B309" s="5">
        <v>289</v>
      </c>
      <c r="C309" s="5" t="s">
        <v>230</v>
      </c>
      <c r="D309" s="5" t="s">
        <v>176</v>
      </c>
      <c r="E309" s="37" t="s">
        <v>231</v>
      </c>
      <c r="F309" s="5" t="s">
        <v>191</v>
      </c>
      <c r="G309" s="4">
        <f t="shared" ref="G309:G321" si="26">G$121</f>
        <v>0.39773700000000001</v>
      </c>
      <c r="H309" s="4">
        <f t="shared" si="25"/>
        <v>0.397615</v>
      </c>
      <c r="I309" s="4">
        <f t="shared" si="25"/>
        <v>0.39964300000000003</v>
      </c>
      <c r="J309" s="4">
        <f t="shared" si="25"/>
        <v>0.42108499999999999</v>
      </c>
      <c r="K309" s="4">
        <f t="shared" si="25"/>
        <v>0.39820299999999997</v>
      </c>
      <c r="L309" s="4">
        <f t="shared" si="25"/>
        <v>0.39867399999999997</v>
      </c>
      <c r="M309" s="4">
        <f t="shared" si="25"/>
        <v>0.36676199999999998</v>
      </c>
      <c r="N309" s="4">
        <f t="shared" si="25"/>
        <v>0.36439500000000002</v>
      </c>
      <c r="O309" s="4">
        <f t="shared" si="25"/>
        <v>0.36469699999999999</v>
      </c>
      <c r="P309" s="4">
        <f t="shared" si="25"/>
        <v>0.36434299999999997</v>
      </c>
      <c r="Q309" s="4">
        <f t="shared" si="25"/>
        <v>0.36759700000000001</v>
      </c>
      <c r="R309" s="4">
        <f t="shared" si="25"/>
        <v>0.36637999999999998</v>
      </c>
    </row>
    <row r="310" spans="1:18" ht="30" x14ac:dyDescent="0.25">
      <c r="A310" s="5" t="s">
        <v>110</v>
      </c>
      <c r="B310" s="5">
        <v>289</v>
      </c>
      <c r="C310" s="5" t="s">
        <v>232</v>
      </c>
      <c r="D310" s="5" t="s">
        <v>176</v>
      </c>
      <c r="E310" s="37" t="s">
        <v>233</v>
      </c>
      <c r="F310" s="5" t="s">
        <v>191</v>
      </c>
      <c r="G310" s="4">
        <f t="shared" si="26"/>
        <v>0.39773700000000001</v>
      </c>
      <c r="H310" s="4">
        <f t="shared" si="25"/>
        <v>0.397615</v>
      </c>
      <c r="I310" s="4">
        <f t="shared" si="25"/>
        <v>0.39964300000000003</v>
      </c>
      <c r="J310" s="4">
        <f t="shared" si="25"/>
        <v>0.42108499999999999</v>
      </c>
      <c r="K310" s="4">
        <f t="shared" si="25"/>
        <v>0.39820299999999997</v>
      </c>
      <c r="L310" s="4">
        <f t="shared" si="25"/>
        <v>0.39867399999999997</v>
      </c>
      <c r="M310" s="4">
        <f t="shared" si="25"/>
        <v>0.36676199999999998</v>
      </c>
      <c r="N310" s="4">
        <f t="shared" si="25"/>
        <v>0.36439500000000002</v>
      </c>
      <c r="O310" s="4">
        <f t="shared" si="25"/>
        <v>0.36469699999999999</v>
      </c>
      <c r="P310" s="4">
        <f t="shared" si="25"/>
        <v>0.36434299999999997</v>
      </c>
      <c r="Q310" s="4">
        <f t="shared" si="25"/>
        <v>0.36759700000000001</v>
      </c>
      <c r="R310" s="4">
        <f t="shared" si="25"/>
        <v>0.36637999999999998</v>
      </c>
    </row>
    <row r="311" spans="1:18" ht="30" x14ac:dyDescent="0.25">
      <c r="A311" s="5" t="s">
        <v>110</v>
      </c>
      <c r="B311" s="5">
        <v>289</v>
      </c>
      <c r="C311" s="5" t="s">
        <v>527</v>
      </c>
      <c r="D311" s="5" t="s">
        <v>176</v>
      </c>
      <c r="E311" s="37" t="s">
        <v>528</v>
      </c>
      <c r="F311" s="5" t="s">
        <v>191</v>
      </c>
      <c r="G311" s="4">
        <f t="shared" si="26"/>
        <v>0.39773700000000001</v>
      </c>
      <c r="H311" s="4">
        <f t="shared" si="25"/>
        <v>0.397615</v>
      </c>
      <c r="I311" s="4">
        <f t="shared" si="25"/>
        <v>0.39964300000000003</v>
      </c>
      <c r="J311" s="4">
        <f t="shared" si="25"/>
        <v>0.42108499999999999</v>
      </c>
      <c r="K311" s="4">
        <f t="shared" si="25"/>
        <v>0.39820299999999997</v>
      </c>
      <c r="L311" s="4">
        <f t="shared" si="25"/>
        <v>0.39867399999999997</v>
      </c>
      <c r="M311" s="4">
        <f t="shared" si="25"/>
        <v>0.36676199999999998</v>
      </c>
      <c r="N311" s="4">
        <f t="shared" si="25"/>
        <v>0.36439500000000002</v>
      </c>
      <c r="O311" s="4">
        <f t="shared" si="25"/>
        <v>0.36469699999999999</v>
      </c>
      <c r="P311" s="4">
        <f t="shared" si="25"/>
        <v>0.36434299999999997</v>
      </c>
      <c r="Q311" s="4">
        <f t="shared" si="25"/>
        <v>0.36759700000000001</v>
      </c>
      <c r="R311" s="4">
        <f t="shared" si="25"/>
        <v>0.36637999999999998</v>
      </c>
    </row>
    <row r="312" spans="1:18" ht="30" x14ac:dyDescent="0.25">
      <c r="A312" s="5" t="s">
        <v>110</v>
      </c>
      <c r="B312" s="5">
        <v>289</v>
      </c>
      <c r="C312" s="5" t="s">
        <v>234</v>
      </c>
      <c r="D312" s="5" t="s">
        <v>176</v>
      </c>
      <c r="E312" s="37" t="s">
        <v>235</v>
      </c>
      <c r="F312" s="5" t="s">
        <v>191</v>
      </c>
      <c r="G312" s="4">
        <f t="shared" si="26"/>
        <v>0.39773700000000001</v>
      </c>
      <c r="H312" s="4">
        <f t="shared" si="25"/>
        <v>0.397615</v>
      </c>
      <c r="I312" s="4">
        <f t="shared" si="25"/>
        <v>0.39964300000000003</v>
      </c>
      <c r="J312" s="4">
        <f t="shared" si="25"/>
        <v>0.42108499999999999</v>
      </c>
      <c r="K312" s="4">
        <f t="shared" si="25"/>
        <v>0.39820299999999997</v>
      </c>
      <c r="L312" s="4">
        <f t="shared" si="25"/>
        <v>0.39867399999999997</v>
      </c>
      <c r="M312" s="4">
        <f t="shared" si="25"/>
        <v>0.36676199999999998</v>
      </c>
      <c r="N312" s="4">
        <f t="shared" si="25"/>
        <v>0.36439500000000002</v>
      </c>
      <c r="O312" s="4">
        <f t="shared" si="25"/>
        <v>0.36469699999999999</v>
      </c>
      <c r="P312" s="4">
        <f t="shared" si="25"/>
        <v>0.36434299999999997</v>
      </c>
      <c r="Q312" s="4">
        <f t="shared" si="25"/>
        <v>0.36759700000000001</v>
      </c>
      <c r="R312" s="4">
        <f t="shared" si="25"/>
        <v>0.36637999999999998</v>
      </c>
    </row>
    <row r="313" spans="1:18" ht="30" x14ac:dyDescent="0.25">
      <c r="A313" s="5" t="s">
        <v>110</v>
      </c>
      <c r="B313" s="5">
        <v>289</v>
      </c>
      <c r="C313" s="5" t="s">
        <v>236</v>
      </c>
      <c r="D313" s="5" t="s">
        <v>176</v>
      </c>
      <c r="E313" s="37" t="s">
        <v>237</v>
      </c>
      <c r="F313" s="5" t="s">
        <v>191</v>
      </c>
      <c r="G313" s="4">
        <f t="shared" si="26"/>
        <v>0.39773700000000001</v>
      </c>
      <c r="H313" s="4">
        <f t="shared" si="25"/>
        <v>0.397615</v>
      </c>
      <c r="I313" s="4">
        <f t="shared" si="25"/>
        <v>0.39964300000000003</v>
      </c>
      <c r="J313" s="4">
        <f t="shared" si="25"/>
        <v>0.42108499999999999</v>
      </c>
      <c r="K313" s="4">
        <f t="shared" si="25"/>
        <v>0.39820299999999997</v>
      </c>
      <c r="L313" s="4">
        <f t="shared" si="25"/>
        <v>0.39867399999999997</v>
      </c>
      <c r="M313" s="4">
        <f t="shared" si="25"/>
        <v>0.36676199999999998</v>
      </c>
      <c r="N313" s="4">
        <f t="shared" si="25"/>
        <v>0.36439500000000002</v>
      </c>
      <c r="O313" s="4">
        <f t="shared" si="25"/>
        <v>0.36469699999999999</v>
      </c>
      <c r="P313" s="4">
        <f t="shared" si="25"/>
        <v>0.36434299999999997</v>
      </c>
      <c r="Q313" s="4">
        <f t="shared" si="25"/>
        <v>0.36759700000000001</v>
      </c>
      <c r="R313" s="4">
        <f t="shared" si="25"/>
        <v>0.36637999999999998</v>
      </c>
    </row>
    <row r="314" spans="1:18" ht="30" x14ac:dyDescent="0.25">
      <c r="A314" s="5" t="s">
        <v>110</v>
      </c>
      <c r="B314" s="5">
        <v>289</v>
      </c>
      <c r="C314" s="5" t="s">
        <v>238</v>
      </c>
      <c r="D314" s="5" t="s">
        <v>140</v>
      </c>
      <c r="E314" s="37" t="s">
        <v>239</v>
      </c>
      <c r="F314" s="5" t="s">
        <v>191</v>
      </c>
      <c r="G314" s="4">
        <f t="shared" si="26"/>
        <v>0.39773700000000001</v>
      </c>
      <c r="H314" s="4">
        <f t="shared" si="25"/>
        <v>0.397615</v>
      </c>
      <c r="I314" s="4">
        <f t="shared" si="25"/>
        <v>0.39964300000000003</v>
      </c>
      <c r="J314" s="4">
        <f t="shared" si="25"/>
        <v>0.42108499999999999</v>
      </c>
      <c r="K314" s="4">
        <f t="shared" si="25"/>
        <v>0.39820299999999997</v>
      </c>
      <c r="L314" s="4">
        <f t="shared" si="25"/>
        <v>0.39867399999999997</v>
      </c>
      <c r="M314" s="4">
        <f t="shared" si="25"/>
        <v>0.36676199999999998</v>
      </c>
      <c r="N314" s="4">
        <f t="shared" si="25"/>
        <v>0.36439500000000002</v>
      </c>
      <c r="O314" s="4">
        <f t="shared" si="25"/>
        <v>0.36469699999999999</v>
      </c>
      <c r="P314" s="4">
        <f t="shared" si="25"/>
        <v>0.36434299999999997</v>
      </c>
      <c r="Q314" s="4">
        <f t="shared" si="25"/>
        <v>0.36759700000000001</v>
      </c>
      <c r="R314" s="4">
        <f t="shared" si="25"/>
        <v>0.36637999999999998</v>
      </c>
    </row>
    <row r="315" spans="1:18" ht="30" x14ac:dyDescent="0.25">
      <c r="A315" s="5" t="s">
        <v>110</v>
      </c>
      <c r="B315" s="5">
        <v>289</v>
      </c>
      <c r="C315" s="5" t="s">
        <v>240</v>
      </c>
      <c r="D315" s="5" t="s">
        <v>176</v>
      </c>
      <c r="E315" s="37" t="s">
        <v>241</v>
      </c>
      <c r="F315" s="5" t="s">
        <v>191</v>
      </c>
      <c r="G315" s="4">
        <f t="shared" si="26"/>
        <v>0.39773700000000001</v>
      </c>
      <c r="H315" s="4">
        <f t="shared" si="25"/>
        <v>0.397615</v>
      </c>
      <c r="I315" s="4">
        <f t="shared" si="25"/>
        <v>0.39964300000000003</v>
      </c>
      <c r="J315" s="4">
        <f t="shared" si="25"/>
        <v>0.42108499999999999</v>
      </c>
      <c r="K315" s="4">
        <f t="shared" si="25"/>
        <v>0.39820299999999997</v>
      </c>
      <c r="L315" s="4">
        <f t="shared" si="25"/>
        <v>0.39867399999999997</v>
      </c>
      <c r="M315" s="4">
        <f t="shared" si="25"/>
        <v>0.36676199999999998</v>
      </c>
      <c r="N315" s="4">
        <f t="shared" si="25"/>
        <v>0.36439500000000002</v>
      </c>
      <c r="O315" s="4">
        <f t="shared" si="25"/>
        <v>0.36469699999999999</v>
      </c>
      <c r="P315" s="4">
        <f t="shared" si="25"/>
        <v>0.36434299999999997</v>
      </c>
      <c r="Q315" s="4">
        <f t="shared" si="25"/>
        <v>0.36759700000000001</v>
      </c>
      <c r="R315" s="4">
        <f t="shared" si="25"/>
        <v>0.36637999999999998</v>
      </c>
    </row>
    <row r="316" spans="1:18" ht="30" x14ac:dyDescent="0.25">
      <c r="A316" s="5" t="s">
        <v>110</v>
      </c>
      <c r="B316" s="5">
        <v>289</v>
      </c>
      <c r="C316" s="5" t="s">
        <v>242</v>
      </c>
      <c r="D316" s="5" t="s">
        <v>176</v>
      </c>
      <c r="E316" s="37" t="s">
        <v>243</v>
      </c>
      <c r="F316" s="5" t="s">
        <v>191</v>
      </c>
      <c r="G316" s="4">
        <f t="shared" si="26"/>
        <v>0.39773700000000001</v>
      </c>
      <c r="H316" s="4">
        <f t="shared" si="25"/>
        <v>0.397615</v>
      </c>
      <c r="I316" s="4">
        <f t="shared" si="25"/>
        <v>0.39964300000000003</v>
      </c>
      <c r="J316" s="4">
        <f t="shared" si="25"/>
        <v>0.42108499999999999</v>
      </c>
      <c r="K316" s="4">
        <f t="shared" si="25"/>
        <v>0.39820299999999997</v>
      </c>
      <c r="L316" s="4">
        <f t="shared" si="25"/>
        <v>0.39867399999999997</v>
      </c>
      <c r="M316" s="4">
        <f t="shared" si="25"/>
        <v>0.36676199999999998</v>
      </c>
      <c r="N316" s="4">
        <f t="shared" si="25"/>
        <v>0.36439500000000002</v>
      </c>
      <c r="O316" s="4">
        <f t="shared" si="25"/>
        <v>0.36469699999999999</v>
      </c>
      <c r="P316" s="4">
        <f t="shared" si="25"/>
        <v>0.36434299999999997</v>
      </c>
      <c r="Q316" s="4">
        <f t="shared" si="25"/>
        <v>0.36759700000000001</v>
      </c>
      <c r="R316" s="4">
        <f t="shared" si="25"/>
        <v>0.36637999999999998</v>
      </c>
    </row>
    <row r="317" spans="1:18" ht="30" x14ac:dyDescent="0.25">
      <c r="A317" s="5" t="s">
        <v>110</v>
      </c>
      <c r="B317" s="5">
        <v>289</v>
      </c>
      <c r="C317" s="5" t="s">
        <v>244</v>
      </c>
      <c r="D317" s="5" t="s">
        <v>176</v>
      </c>
      <c r="E317" s="37" t="s">
        <v>245</v>
      </c>
      <c r="F317" s="5" t="s">
        <v>191</v>
      </c>
      <c r="G317" s="4">
        <f t="shared" si="26"/>
        <v>0.39773700000000001</v>
      </c>
      <c r="H317" s="4">
        <f t="shared" si="25"/>
        <v>0.397615</v>
      </c>
      <c r="I317" s="4">
        <f t="shared" si="25"/>
        <v>0.39964300000000003</v>
      </c>
      <c r="J317" s="4">
        <f t="shared" si="25"/>
        <v>0.42108499999999999</v>
      </c>
      <c r="K317" s="4">
        <f t="shared" si="25"/>
        <v>0.39820299999999997</v>
      </c>
      <c r="L317" s="4">
        <f t="shared" si="25"/>
        <v>0.39867399999999997</v>
      </c>
      <c r="M317" s="4">
        <f t="shared" si="25"/>
        <v>0.36676199999999998</v>
      </c>
      <c r="N317" s="4">
        <f t="shared" si="25"/>
        <v>0.36439500000000002</v>
      </c>
      <c r="O317" s="4">
        <f t="shared" si="25"/>
        <v>0.36469699999999999</v>
      </c>
      <c r="P317" s="4">
        <f t="shared" si="25"/>
        <v>0.36434299999999997</v>
      </c>
      <c r="Q317" s="4">
        <f t="shared" si="25"/>
        <v>0.36759700000000001</v>
      </c>
      <c r="R317" s="4">
        <f t="shared" si="25"/>
        <v>0.36637999999999998</v>
      </c>
    </row>
    <row r="318" spans="1:18" ht="30" x14ac:dyDescent="0.25">
      <c r="A318" s="5" t="s">
        <v>110</v>
      </c>
      <c r="B318" s="5">
        <v>289</v>
      </c>
      <c r="C318" s="5" t="s">
        <v>246</v>
      </c>
      <c r="D318" s="5" t="s">
        <v>176</v>
      </c>
      <c r="E318" s="37" t="s">
        <v>247</v>
      </c>
      <c r="F318" s="5" t="s">
        <v>191</v>
      </c>
      <c r="G318" s="4">
        <f t="shared" si="26"/>
        <v>0.39773700000000001</v>
      </c>
      <c r="H318" s="4">
        <f t="shared" si="25"/>
        <v>0.397615</v>
      </c>
      <c r="I318" s="4">
        <f t="shared" si="25"/>
        <v>0.39964300000000003</v>
      </c>
      <c r="J318" s="4">
        <f t="shared" si="25"/>
        <v>0.42108499999999999</v>
      </c>
      <c r="K318" s="4">
        <f t="shared" si="25"/>
        <v>0.39820299999999997</v>
      </c>
      <c r="L318" s="4">
        <f t="shared" si="25"/>
        <v>0.39867399999999997</v>
      </c>
      <c r="M318" s="4">
        <f t="shared" si="25"/>
        <v>0.36676199999999998</v>
      </c>
      <c r="N318" s="4">
        <f t="shared" si="25"/>
        <v>0.36439500000000002</v>
      </c>
      <c r="O318" s="4">
        <f t="shared" si="25"/>
        <v>0.36469699999999999</v>
      </c>
      <c r="P318" s="4">
        <f t="shared" si="25"/>
        <v>0.36434299999999997</v>
      </c>
      <c r="Q318" s="4">
        <f t="shared" si="25"/>
        <v>0.36759700000000001</v>
      </c>
      <c r="R318" s="4">
        <f t="shared" si="25"/>
        <v>0.36637999999999998</v>
      </c>
    </row>
    <row r="319" spans="1:18" ht="30" x14ac:dyDescent="0.25">
      <c r="A319" s="5" t="s">
        <v>110</v>
      </c>
      <c r="B319" s="5">
        <v>289</v>
      </c>
      <c r="C319" s="5" t="s">
        <v>248</v>
      </c>
      <c r="D319" s="5" t="s">
        <v>176</v>
      </c>
      <c r="E319" s="37" t="s">
        <v>249</v>
      </c>
      <c r="F319" s="5" t="s">
        <v>191</v>
      </c>
      <c r="G319" s="4">
        <f t="shared" si="26"/>
        <v>0.39773700000000001</v>
      </c>
      <c r="H319" s="4">
        <f t="shared" si="25"/>
        <v>0.397615</v>
      </c>
      <c r="I319" s="4">
        <f t="shared" si="25"/>
        <v>0.39964300000000003</v>
      </c>
      <c r="J319" s="4">
        <f t="shared" si="25"/>
        <v>0.42108499999999999</v>
      </c>
      <c r="K319" s="4">
        <f t="shared" si="25"/>
        <v>0.39820299999999997</v>
      </c>
      <c r="L319" s="4">
        <f t="shared" si="25"/>
        <v>0.39867399999999997</v>
      </c>
      <c r="M319" s="4">
        <f t="shared" si="25"/>
        <v>0.36676199999999998</v>
      </c>
      <c r="N319" s="4">
        <f t="shared" si="25"/>
        <v>0.36439500000000002</v>
      </c>
      <c r="O319" s="4">
        <f t="shared" si="25"/>
        <v>0.36469699999999999</v>
      </c>
      <c r="P319" s="4">
        <f t="shared" si="25"/>
        <v>0.36434299999999997</v>
      </c>
      <c r="Q319" s="4">
        <f t="shared" si="25"/>
        <v>0.36759700000000001</v>
      </c>
      <c r="R319" s="4">
        <f t="shared" si="25"/>
        <v>0.36637999999999998</v>
      </c>
    </row>
    <row r="320" spans="1:18" ht="30" x14ac:dyDescent="0.25">
      <c r="A320" s="5" t="s">
        <v>110</v>
      </c>
      <c r="B320" s="5">
        <v>289</v>
      </c>
      <c r="C320" s="5" t="s">
        <v>250</v>
      </c>
      <c r="D320" s="5" t="s">
        <v>176</v>
      </c>
      <c r="E320" s="37" t="s">
        <v>251</v>
      </c>
      <c r="F320" s="5" t="s">
        <v>191</v>
      </c>
      <c r="G320" s="4">
        <f t="shared" si="26"/>
        <v>0.39773700000000001</v>
      </c>
      <c r="H320" s="4">
        <f t="shared" si="25"/>
        <v>0.397615</v>
      </c>
      <c r="I320" s="4">
        <f t="shared" si="25"/>
        <v>0.39964300000000003</v>
      </c>
      <c r="J320" s="4">
        <f t="shared" si="25"/>
        <v>0.42108499999999999</v>
      </c>
      <c r="K320" s="4">
        <f t="shared" si="25"/>
        <v>0.39820299999999997</v>
      </c>
      <c r="L320" s="4">
        <f t="shared" si="25"/>
        <v>0.39867399999999997</v>
      </c>
      <c r="M320" s="4">
        <f t="shared" si="25"/>
        <v>0.36676199999999998</v>
      </c>
      <c r="N320" s="4">
        <f t="shared" si="25"/>
        <v>0.36439500000000002</v>
      </c>
      <c r="O320" s="4">
        <f t="shared" si="25"/>
        <v>0.36469699999999999</v>
      </c>
      <c r="P320" s="4">
        <f t="shared" si="25"/>
        <v>0.36434299999999997</v>
      </c>
      <c r="Q320" s="4">
        <f t="shared" si="25"/>
        <v>0.36759700000000001</v>
      </c>
      <c r="R320" s="4">
        <f t="shared" si="25"/>
        <v>0.36637999999999998</v>
      </c>
    </row>
    <row r="321" spans="1:18" ht="30" x14ac:dyDescent="0.25">
      <c r="A321" s="5" t="s">
        <v>110</v>
      </c>
      <c r="B321" s="5">
        <v>289</v>
      </c>
      <c r="C321" s="5" t="s">
        <v>252</v>
      </c>
      <c r="D321" s="5" t="s">
        <v>176</v>
      </c>
      <c r="E321" s="37" t="s">
        <v>253</v>
      </c>
      <c r="F321" s="5" t="s">
        <v>191</v>
      </c>
      <c r="G321" s="4">
        <f t="shared" si="26"/>
        <v>0.39773700000000001</v>
      </c>
      <c r="H321" s="4">
        <f t="shared" si="25"/>
        <v>0.397615</v>
      </c>
      <c r="I321" s="4">
        <f t="shared" si="25"/>
        <v>0.39964300000000003</v>
      </c>
      <c r="J321" s="4">
        <f t="shared" si="25"/>
        <v>0.42108499999999999</v>
      </c>
      <c r="K321" s="4">
        <f t="shared" si="25"/>
        <v>0.39820299999999997</v>
      </c>
      <c r="L321" s="4">
        <f t="shared" si="25"/>
        <v>0.39867399999999997</v>
      </c>
      <c r="M321" s="4">
        <f t="shared" si="25"/>
        <v>0.36676199999999998</v>
      </c>
      <c r="N321" s="4">
        <f t="shared" si="25"/>
        <v>0.36439500000000002</v>
      </c>
      <c r="O321" s="4">
        <f t="shared" si="25"/>
        <v>0.36469699999999999</v>
      </c>
      <c r="P321" s="4">
        <f t="shared" si="25"/>
        <v>0.36434299999999997</v>
      </c>
      <c r="Q321" s="4">
        <f t="shared" si="25"/>
        <v>0.36759700000000001</v>
      </c>
      <c r="R321" s="4">
        <f t="shared" si="25"/>
        <v>0.36637999999999998</v>
      </c>
    </row>
    <row r="322" spans="1:18" ht="30" x14ac:dyDescent="0.25">
      <c r="A322" s="5" t="s">
        <v>110</v>
      </c>
      <c r="B322" s="5">
        <v>294</v>
      </c>
      <c r="C322" s="5" t="s">
        <v>254</v>
      </c>
      <c r="D322" s="5" t="s">
        <v>130</v>
      </c>
      <c r="E322" s="37" t="s">
        <v>255</v>
      </c>
      <c r="F322" s="5" t="s">
        <v>256</v>
      </c>
      <c r="G322" s="4">
        <f t="shared" ref="G322:R323" si="27">1-G139</f>
        <v>0.9999402865</v>
      </c>
      <c r="H322" s="4">
        <f t="shared" si="27"/>
        <v>0.99993349620000005</v>
      </c>
      <c r="I322" s="4">
        <f t="shared" si="27"/>
        <v>0.99993629449999999</v>
      </c>
      <c r="J322" s="4">
        <f t="shared" si="27"/>
        <v>0.99993425660000002</v>
      </c>
      <c r="K322" s="4">
        <f t="shared" si="27"/>
        <v>0.99993352400000002</v>
      </c>
      <c r="L322" s="4">
        <f t="shared" si="27"/>
        <v>0.99993333510000004</v>
      </c>
      <c r="M322" s="4">
        <f t="shared" si="27"/>
        <v>0.9999505796</v>
      </c>
      <c r="N322" s="4">
        <f t="shared" si="27"/>
        <v>0.99994933669999997</v>
      </c>
      <c r="O322" s="4">
        <f t="shared" si="27"/>
        <v>0.99994054379999997</v>
      </c>
      <c r="P322" s="4">
        <f t="shared" si="27"/>
        <v>0.99992927099999995</v>
      </c>
      <c r="Q322" s="4">
        <f t="shared" si="27"/>
        <v>0.99992818179999998</v>
      </c>
      <c r="R322" s="4">
        <f t="shared" si="27"/>
        <v>0.99993643799999998</v>
      </c>
    </row>
    <row r="323" spans="1:18" ht="30" x14ac:dyDescent="0.25">
      <c r="A323" s="5" t="s">
        <v>110</v>
      </c>
      <c r="B323" s="5">
        <v>296</v>
      </c>
      <c r="C323" s="5" t="s">
        <v>257</v>
      </c>
      <c r="D323" s="5" t="s">
        <v>130</v>
      </c>
      <c r="E323" s="37" t="s">
        <v>258</v>
      </c>
      <c r="F323" s="5" t="s">
        <v>256</v>
      </c>
      <c r="G323" s="4">
        <f t="shared" si="27"/>
        <v>0.99982340999999997</v>
      </c>
      <c r="H323" s="4">
        <f t="shared" si="27"/>
        <v>0.99981658299999998</v>
      </c>
      <c r="I323" s="4">
        <f t="shared" si="27"/>
        <v>0.99981953700000004</v>
      </c>
      <c r="J323" s="4">
        <f t="shared" si="27"/>
        <v>0.99982268600000002</v>
      </c>
      <c r="K323" s="4">
        <f t="shared" si="27"/>
        <v>0.99981178400000004</v>
      </c>
      <c r="L323" s="4">
        <f t="shared" si="27"/>
        <v>0.99980150899999998</v>
      </c>
      <c r="M323" s="4">
        <f t="shared" si="27"/>
        <v>0.99984963800000004</v>
      </c>
      <c r="N323" s="4">
        <f t="shared" si="27"/>
        <v>0.99985551800000005</v>
      </c>
      <c r="O323" s="4">
        <f t="shared" si="27"/>
        <v>0.99982746600000005</v>
      </c>
      <c r="P323" s="4">
        <f t="shared" si="27"/>
        <v>0.99980011700000004</v>
      </c>
      <c r="Q323" s="4">
        <f t="shared" si="27"/>
        <v>0.99980823100000005</v>
      </c>
      <c r="R323" s="4">
        <f t="shared" si="27"/>
        <v>0.99981330400000001</v>
      </c>
    </row>
    <row r="324" spans="1:18" ht="30" x14ac:dyDescent="0.25">
      <c r="A324" s="5" t="s">
        <v>110</v>
      </c>
      <c r="B324" s="5">
        <v>297</v>
      </c>
      <c r="C324" s="5" t="s">
        <v>259</v>
      </c>
      <c r="D324" s="5" t="s">
        <v>130</v>
      </c>
      <c r="E324" s="37" t="s">
        <v>260</v>
      </c>
      <c r="F324" s="5" t="s">
        <v>256</v>
      </c>
      <c r="G324" s="4">
        <f>1-G141-G142</f>
        <v>0.99963487839999998</v>
      </c>
      <c r="H324" s="4">
        <f t="shared" ref="H324:R324" si="28">1-H141-H142</f>
        <v>0.99964098710000004</v>
      </c>
      <c r="I324" s="4">
        <f t="shared" si="28"/>
        <v>0.99964770559999994</v>
      </c>
      <c r="J324" s="4">
        <f t="shared" si="28"/>
        <v>0.99963170339999996</v>
      </c>
      <c r="K324" s="4">
        <f t="shared" si="28"/>
        <v>0.99965431090000001</v>
      </c>
      <c r="L324" s="4">
        <f t="shared" si="28"/>
        <v>0.9996501336000001</v>
      </c>
      <c r="M324" s="4">
        <f t="shared" si="28"/>
        <v>0.999678709</v>
      </c>
      <c r="N324" s="4">
        <f t="shared" si="28"/>
        <v>0.9997058526</v>
      </c>
      <c r="O324" s="4">
        <f t="shared" si="28"/>
        <v>0.99963504999999997</v>
      </c>
      <c r="P324" s="4">
        <f t="shared" si="28"/>
        <v>0.9996176913</v>
      </c>
      <c r="Q324" s="4">
        <f t="shared" si="28"/>
        <v>0.99960687420000005</v>
      </c>
      <c r="R324" s="4">
        <f t="shared" si="28"/>
        <v>0.99965288959999998</v>
      </c>
    </row>
    <row r="325" spans="1:18" ht="30" x14ac:dyDescent="0.25">
      <c r="A325" s="5" t="s">
        <v>110</v>
      </c>
      <c r="B325" s="5">
        <v>297</v>
      </c>
      <c r="C325" s="5" t="s">
        <v>529</v>
      </c>
      <c r="D325" s="5" t="s">
        <v>130</v>
      </c>
      <c r="E325" s="37" t="s">
        <v>530</v>
      </c>
      <c r="F325" s="5" t="s">
        <v>256</v>
      </c>
      <c r="G325" s="4">
        <f>1-G141-G142</f>
        <v>0.99963487839999998</v>
      </c>
      <c r="H325" s="4">
        <f t="shared" ref="H325:R325" si="29">1-H141-H142</f>
        <v>0.99964098710000004</v>
      </c>
      <c r="I325" s="4">
        <f t="shared" si="29"/>
        <v>0.99964770559999994</v>
      </c>
      <c r="J325" s="4">
        <f t="shared" si="29"/>
        <v>0.99963170339999996</v>
      </c>
      <c r="K325" s="4">
        <f t="shared" si="29"/>
        <v>0.99965431090000001</v>
      </c>
      <c r="L325" s="4">
        <f t="shared" si="29"/>
        <v>0.9996501336000001</v>
      </c>
      <c r="M325" s="4">
        <f t="shared" si="29"/>
        <v>0.999678709</v>
      </c>
      <c r="N325" s="4">
        <f t="shared" si="29"/>
        <v>0.9997058526</v>
      </c>
      <c r="O325" s="4">
        <f t="shared" si="29"/>
        <v>0.99963504999999997</v>
      </c>
      <c r="P325" s="4">
        <f t="shared" si="29"/>
        <v>0.9996176913</v>
      </c>
      <c r="Q325" s="4">
        <f t="shared" si="29"/>
        <v>0.99960687420000005</v>
      </c>
      <c r="R325" s="4">
        <f t="shared" si="29"/>
        <v>0.99965288959999998</v>
      </c>
    </row>
    <row r="326" spans="1:18" ht="30" x14ac:dyDescent="0.25">
      <c r="A326" s="5" t="s">
        <v>110</v>
      </c>
      <c r="B326" s="5">
        <v>300</v>
      </c>
      <c r="C326" s="5" t="s">
        <v>531</v>
      </c>
      <c r="D326" s="5" t="s">
        <v>130</v>
      </c>
      <c r="E326" s="37" t="s">
        <v>532</v>
      </c>
      <c r="F326" s="5" t="s">
        <v>256</v>
      </c>
      <c r="G326" s="4">
        <f>1-G143</f>
        <v>0.99984883999999996</v>
      </c>
      <c r="H326" s="4">
        <f t="shared" ref="H326:R326" si="30">1-H143</f>
        <v>0.99984204499999996</v>
      </c>
      <c r="I326" s="4">
        <f t="shared" si="30"/>
        <v>0.999846982</v>
      </c>
      <c r="J326" s="4">
        <f t="shared" si="30"/>
        <v>0.999859473</v>
      </c>
      <c r="K326" s="4">
        <f t="shared" si="30"/>
        <v>0.99984965800000003</v>
      </c>
      <c r="L326" s="4">
        <f t="shared" si="30"/>
        <v>0.99986982800000002</v>
      </c>
      <c r="M326" s="4">
        <f t="shared" si="30"/>
        <v>0.99987789400000004</v>
      </c>
      <c r="N326" s="4">
        <f t="shared" si="30"/>
        <v>0.99987950699999995</v>
      </c>
      <c r="O326" s="4">
        <f t="shared" si="30"/>
        <v>0.99985439499999995</v>
      </c>
      <c r="P326" s="4">
        <f t="shared" si="30"/>
        <v>0.99984170500000003</v>
      </c>
      <c r="Q326" s="4">
        <f t="shared" si="30"/>
        <v>0.99985158399999996</v>
      </c>
      <c r="R326" s="4">
        <f t="shared" si="30"/>
        <v>0.99985861099999995</v>
      </c>
    </row>
    <row r="327" spans="1:18" ht="30" x14ac:dyDescent="0.25">
      <c r="A327" s="5" t="s">
        <v>110</v>
      </c>
      <c r="B327" s="5">
        <v>302</v>
      </c>
      <c r="C327" s="5" t="s">
        <v>533</v>
      </c>
      <c r="D327" s="5" t="s">
        <v>125</v>
      </c>
      <c r="E327" s="37" t="s">
        <v>534</v>
      </c>
      <c r="F327" s="5" t="s">
        <v>256</v>
      </c>
      <c r="G327" s="4">
        <f>1-G144-G145</f>
        <v>0.9999320572</v>
      </c>
      <c r="H327" s="4">
        <f t="shared" ref="H327:R327" si="31">1-H144-H145</f>
        <v>0.99993388689999996</v>
      </c>
      <c r="I327" s="4">
        <f t="shared" si="31"/>
        <v>0.99992397490000007</v>
      </c>
      <c r="J327" s="4">
        <f t="shared" si="31"/>
        <v>0.9998871412</v>
      </c>
      <c r="K327" s="4">
        <f t="shared" si="31"/>
        <v>0.99991380110000005</v>
      </c>
      <c r="L327" s="4">
        <f t="shared" si="31"/>
        <v>0.99991767740000004</v>
      </c>
      <c r="M327" s="4">
        <f t="shared" si="31"/>
        <v>0.9998913103</v>
      </c>
      <c r="N327" s="4">
        <f t="shared" si="31"/>
        <v>0.99990248970000006</v>
      </c>
      <c r="O327" s="4">
        <f t="shared" si="31"/>
        <v>0.99988240760000002</v>
      </c>
      <c r="P327" s="4">
        <f t="shared" si="31"/>
        <v>0.99984476789999999</v>
      </c>
      <c r="Q327" s="4">
        <f t="shared" si="31"/>
        <v>0.99986465550000003</v>
      </c>
      <c r="R327" s="4">
        <f t="shared" si="31"/>
        <v>0.9998568565</v>
      </c>
    </row>
    <row r="328" spans="1:18" ht="30" x14ac:dyDescent="0.25">
      <c r="A328" s="5" t="s">
        <v>110</v>
      </c>
      <c r="B328" s="5">
        <v>302</v>
      </c>
      <c r="C328" s="5" t="s">
        <v>261</v>
      </c>
      <c r="D328" s="5" t="s">
        <v>130</v>
      </c>
      <c r="E328" s="37" t="s">
        <v>262</v>
      </c>
      <c r="F328" s="5" t="s">
        <v>256</v>
      </c>
      <c r="G328" s="4">
        <f>1-G144-G145</f>
        <v>0.9999320572</v>
      </c>
      <c r="H328" s="4">
        <f t="shared" ref="H328:R328" si="32">1-H144-H145</f>
        <v>0.99993388689999996</v>
      </c>
      <c r="I328" s="4">
        <f t="shared" si="32"/>
        <v>0.99992397490000007</v>
      </c>
      <c r="J328" s="4">
        <f t="shared" si="32"/>
        <v>0.9998871412</v>
      </c>
      <c r="K328" s="4">
        <f t="shared" si="32"/>
        <v>0.99991380110000005</v>
      </c>
      <c r="L328" s="4">
        <f t="shared" si="32"/>
        <v>0.99991767740000004</v>
      </c>
      <c r="M328" s="4">
        <f t="shared" si="32"/>
        <v>0.9998913103</v>
      </c>
      <c r="N328" s="4">
        <f t="shared" si="32"/>
        <v>0.99990248970000006</v>
      </c>
      <c r="O328" s="4">
        <f t="shared" si="32"/>
        <v>0.99988240760000002</v>
      </c>
      <c r="P328" s="4">
        <f t="shared" si="32"/>
        <v>0.99984476789999999</v>
      </c>
      <c r="Q328" s="4">
        <f t="shared" si="32"/>
        <v>0.99986465550000003</v>
      </c>
      <c r="R328" s="4">
        <f t="shared" si="32"/>
        <v>0.9998568565</v>
      </c>
    </row>
    <row r="329" spans="1:18" ht="30" x14ac:dyDescent="0.25">
      <c r="A329" s="5" t="s">
        <v>110</v>
      </c>
      <c r="B329" s="5">
        <v>304</v>
      </c>
      <c r="C329" s="5" t="s">
        <v>535</v>
      </c>
      <c r="D329" s="5" t="s">
        <v>145</v>
      </c>
      <c r="E329" s="37" t="s">
        <v>536</v>
      </c>
      <c r="F329" s="5" t="s">
        <v>256</v>
      </c>
      <c r="G329" s="4">
        <f>1-G146</f>
        <v>0.99878219999999995</v>
      </c>
      <c r="H329" s="4">
        <f t="shared" ref="H329:R329" si="33">1-H146</f>
        <v>0.99885630999999997</v>
      </c>
      <c r="I329" s="4">
        <f t="shared" si="33"/>
        <v>0.99878827999999997</v>
      </c>
      <c r="J329" s="4">
        <f t="shared" si="33"/>
        <v>0.99836537999999997</v>
      </c>
      <c r="K329" s="4">
        <f t="shared" si="33"/>
        <v>0.99872612999999999</v>
      </c>
      <c r="L329" s="4">
        <f t="shared" si="33"/>
        <v>0.99864235999999995</v>
      </c>
      <c r="M329" s="4">
        <f t="shared" si="33"/>
        <v>0.99822984000000003</v>
      </c>
      <c r="N329" s="4">
        <f t="shared" si="33"/>
        <v>0.99833715999999995</v>
      </c>
      <c r="O329" s="4">
        <f t="shared" si="33"/>
        <v>0.99806125000000001</v>
      </c>
      <c r="P329" s="4">
        <f t="shared" si="33"/>
        <v>0.99730755000000004</v>
      </c>
      <c r="Q329" s="4">
        <f t="shared" si="33"/>
        <v>0.99750634999999999</v>
      </c>
      <c r="R329" s="4">
        <f t="shared" si="33"/>
        <v>0.99761643</v>
      </c>
    </row>
    <row r="330" spans="1:18" ht="30" x14ac:dyDescent="0.25">
      <c r="A330" s="5" t="s">
        <v>110</v>
      </c>
      <c r="B330" s="5">
        <v>305</v>
      </c>
      <c r="C330" s="5" t="s">
        <v>420</v>
      </c>
      <c r="D330" s="5" t="s">
        <v>125</v>
      </c>
      <c r="E330" s="37" t="s">
        <v>421</v>
      </c>
      <c r="F330" s="5" t="s">
        <v>256</v>
      </c>
      <c r="G330" s="4">
        <f>1-G147-G148</f>
        <v>0.99931007599999999</v>
      </c>
      <c r="H330" s="4">
        <f t="shared" ref="H330:R330" si="34">1-H147-H148</f>
        <v>0.999256064</v>
      </c>
      <c r="I330" s="4">
        <f t="shared" si="34"/>
        <v>0.99934290800000003</v>
      </c>
      <c r="J330" s="4">
        <f t="shared" si="34"/>
        <v>0.9986931859999999</v>
      </c>
      <c r="K330" s="4">
        <f t="shared" si="34"/>
        <v>0.99901664099999998</v>
      </c>
      <c r="L330" s="4">
        <f t="shared" si="34"/>
        <v>0.99885563300000002</v>
      </c>
      <c r="M330" s="4">
        <f t="shared" si="34"/>
        <v>0.99907192099999997</v>
      </c>
      <c r="N330" s="4">
        <f t="shared" si="34"/>
        <v>0.99926039599999994</v>
      </c>
      <c r="O330" s="4">
        <f t="shared" si="34"/>
        <v>0.99913664800000002</v>
      </c>
      <c r="P330" s="4">
        <f t="shared" si="34"/>
        <v>0.99838800399999994</v>
      </c>
      <c r="Q330" s="4">
        <f t="shared" si="34"/>
        <v>0.99832389600000004</v>
      </c>
      <c r="R330" s="4">
        <f t="shared" si="34"/>
        <v>0.99824049400000003</v>
      </c>
    </row>
    <row r="331" spans="1:18" ht="30" x14ac:dyDescent="0.25">
      <c r="A331" s="5" t="s">
        <v>110</v>
      </c>
      <c r="B331" s="5">
        <v>305</v>
      </c>
      <c r="C331" s="5" t="s">
        <v>422</v>
      </c>
      <c r="D331" s="5" t="s">
        <v>126</v>
      </c>
      <c r="E331" s="37" t="s">
        <v>423</v>
      </c>
      <c r="F331" s="5" t="s">
        <v>256</v>
      </c>
      <c r="G331" s="4">
        <f>1-G147-G148</f>
        <v>0.99931007599999999</v>
      </c>
      <c r="H331" s="4">
        <f t="shared" ref="H331:R331" si="35">1-H147-H148</f>
        <v>0.999256064</v>
      </c>
      <c r="I331" s="4">
        <f t="shared" si="35"/>
        <v>0.99934290800000003</v>
      </c>
      <c r="J331" s="4">
        <f t="shared" si="35"/>
        <v>0.9986931859999999</v>
      </c>
      <c r="K331" s="4">
        <f t="shared" si="35"/>
        <v>0.99901664099999998</v>
      </c>
      <c r="L331" s="4">
        <f t="shared" si="35"/>
        <v>0.99885563300000002</v>
      </c>
      <c r="M331" s="4">
        <f t="shared" si="35"/>
        <v>0.99907192099999997</v>
      </c>
      <c r="N331" s="4">
        <f t="shared" si="35"/>
        <v>0.99926039599999994</v>
      </c>
      <c r="O331" s="4">
        <f t="shared" si="35"/>
        <v>0.99913664800000002</v>
      </c>
      <c r="P331" s="4">
        <f t="shared" si="35"/>
        <v>0.99838800399999994</v>
      </c>
      <c r="Q331" s="4">
        <f t="shared" si="35"/>
        <v>0.99832389600000004</v>
      </c>
      <c r="R331" s="4">
        <f t="shared" si="35"/>
        <v>0.99824049400000003</v>
      </c>
    </row>
    <row r="332" spans="1:18" ht="30" x14ac:dyDescent="0.25">
      <c r="A332" s="5" t="s">
        <v>110</v>
      </c>
      <c r="B332" s="5">
        <v>307</v>
      </c>
      <c r="C332" s="5" t="s">
        <v>263</v>
      </c>
      <c r="D332" s="5" t="s">
        <v>140</v>
      </c>
      <c r="E332" s="37" t="s">
        <v>264</v>
      </c>
      <c r="F332" s="5" t="s">
        <v>256</v>
      </c>
      <c r="G332" s="4">
        <f>1-G149-G150</f>
        <v>0.96987681000000003</v>
      </c>
      <c r="H332" s="4">
        <f t="shared" ref="H332:R332" si="36">1-H149-H150</f>
        <v>0.97364270000000008</v>
      </c>
      <c r="I332" s="4">
        <f t="shared" si="36"/>
        <v>0.97007756000000001</v>
      </c>
      <c r="J332" s="4">
        <f t="shared" si="36"/>
        <v>0.97262269000000001</v>
      </c>
      <c r="K332" s="4">
        <f t="shared" si="36"/>
        <v>0.97110236999999999</v>
      </c>
      <c r="L332" s="4">
        <f t="shared" si="36"/>
        <v>0.97366272999999992</v>
      </c>
      <c r="M332" s="4">
        <f t="shared" si="36"/>
        <v>0.96427936999999997</v>
      </c>
      <c r="N332" s="4">
        <f t="shared" si="36"/>
        <v>0.96430429000000006</v>
      </c>
      <c r="O332" s="4">
        <f t="shared" si="36"/>
        <v>0.95974814000000008</v>
      </c>
      <c r="P332" s="4">
        <f t="shared" si="36"/>
        <v>0.96218165999999994</v>
      </c>
      <c r="Q332" s="4">
        <f t="shared" si="36"/>
        <v>0.96236917</v>
      </c>
      <c r="R332" s="4">
        <f t="shared" si="36"/>
        <v>0.96771739000000001</v>
      </c>
    </row>
    <row r="333" spans="1:18" ht="30" x14ac:dyDescent="0.25">
      <c r="A333" s="5" t="s">
        <v>110</v>
      </c>
      <c r="B333" s="5">
        <v>307</v>
      </c>
      <c r="C333" s="5" t="s">
        <v>265</v>
      </c>
      <c r="D333" s="5" t="s">
        <v>141</v>
      </c>
      <c r="E333" s="37" t="s">
        <v>266</v>
      </c>
      <c r="F333" s="5" t="s">
        <v>256</v>
      </c>
      <c r="G333" s="4">
        <f>1-G149-G150</f>
        <v>0.96987681000000003</v>
      </c>
      <c r="H333" s="4">
        <f t="shared" ref="H333:R333" si="37">1-H149-H150</f>
        <v>0.97364270000000008</v>
      </c>
      <c r="I333" s="4">
        <f t="shared" si="37"/>
        <v>0.97007756000000001</v>
      </c>
      <c r="J333" s="4">
        <f t="shared" si="37"/>
        <v>0.97262269000000001</v>
      </c>
      <c r="K333" s="4">
        <f t="shared" si="37"/>
        <v>0.97110236999999999</v>
      </c>
      <c r="L333" s="4">
        <f t="shared" si="37"/>
        <v>0.97366272999999992</v>
      </c>
      <c r="M333" s="4">
        <f t="shared" si="37"/>
        <v>0.96427936999999997</v>
      </c>
      <c r="N333" s="4">
        <f t="shared" si="37"/>
        <v>0.96430429000000006</v>
      </c>
      <c r="O333" s="4">
        <f t="shared" si="37"/>
        <v>0.95974814000000008</v>
      </c>
      <c r="P333" s="4">
        <f t="shared" si="37"/>
        <v>0.96218165999999994</v>
      </c>
      <c r="Q333" s="4">
        <f t="shared" si="37"/>
        <v>0.96236917</v>
      </c>
      <c r="R333" s="4">
        <f t="shared" si="37"/>
        <v>0.96771739000000001</v>
      </c>
    </row>
    <row r="334" spans="1:18" ht="30" x14ac:dyDescent="0.25">
      <c r="A334" s="5" t="s">
        <v>110</v>
      </c>
      <c r="B334" s="5">
        <v>309</v>
      </c>
      <c r="C334" s="5" t="s">
        <v>267</v>
      </c>
      <c r="D334" s="5" t="s">
        <v>116</v>
      </c>
      <c r="E334" s="37" t="s">
        <v>268</v>
      </c>
      <c r="F334" s="5" t="s">
        <v>269</v>
      </c>
      <c r="G334" s="4">
        <f t="shared" ref="G334:R338" si="38">1-G151</f>
        <v>0.99887683999999999</v>
      </c>
      <c r="H334" s="4">
        <f t="shared" si="38"/>
        <v>0.99875221999999997</v>
      </c>
      <c r="I334" s="4">
        <f t="shared" si="38"/>
        <v>0.99891297000000001</v>
      </c>
      <c r="J334" s="4">
        <f t="shared" si="38"/>
        <v>0.99855894000000001</v>
      </c>
      <c r="K334" s="4">
        <f t="shared" si="38"/>
        <v>0.99891039000000004</v>
      </c>
      <c r="L334" s="4">
        <f t="shared" si="38"/>
        <v>0.99884903999999997</v>
      </c>
      <c r="M334" s="4">
        <f t="shared" si="38"/>
        <v>0.999196207</v>
      </c>
      <c r="N334" s="4">
        <f t="shared" si="38"/>
        <v>0.99917216399999997</v>
      </c>
      <c r="O334" s="4">
        <f t="shared" si="38"/>
        <v>0.99898222999999997</v>
      </c>
      <c r="P334" s="4">
        <f t="shared" si="38"/>
        <v>0.99890299000000005</v>
      </c>
      <c r="Q334" s="4">
        <f t="shared" si="38"/>
        <v>0.999010446</v>
      </c>
      <c r="R334" s="4">
        <f t="shared" si="38"/>
        <v>0.99900184999999997</v>
      </c>
    </row>
    <row r="335" spans="1:18" ht="30" x14ac:dyDescent="0.25">
      <c r="A335" s="5" t="s">
        <v>110</v>
      </c>
      <c r="B335" s="5">
        <v>318</v>
      </c>
      <c r="C335" s="5" t="s">
        <v>537</v>
      </c>
      <c r="D335" s="5" t="s">
        <v>116</v>
      </c>
      <c r="E335" s="37" t="s">
        <v>538</v>
      </c>
      <c r="F335" s="5" t="s">
        <v>539</v>
      </c>
      <c r="G335" s="4">
        <f t="shared" si="38"/>
        <v>0.99997619400000004</v>
      </c>
      <c r="H335" s="4">
        <f t="shared" si="38"/>
        <v>0.99997487230000004</v>
      </c>
      <c r="I335" s="4">
        <f t="shared" si="38"/>
        <v>0.99998973020000004</v>
      </c>
      <c r="J335" s="4">
        <f t="shared" si="38"/>
        <v>0.99982904100000003</v>
      </c>
      <c r="K335" s="4">
        <f t="shared" si="38"/>
        <v>0.99979129799999999</v>
      </c>
      <c r="L335" s="4">
        <f t="shared" si="38"/>
        <v>0.99966771600000004</v>
      </c>
      <c r="M335" s="4">
        <f t="shared" si="38"/>
        <v>0.99999221286999995</v>
      </c>
      <c r="N335" s="4">
        <f t="shared" si="38"/>
        <v>0.99998343300000003</v>
      </c>
      <c r="O335" s="4">
        <f t="shared" si="38"/>
        <v>0.99999784748999998</v>
      </c>
      <c r="P335" s="4">
        <f t="shared" si="38"/>
        <v>0.99977924799999995</v>
      </c>
      <c r="Q335" s="4">
        <f t="shared" si="38"/>
        <v>0.99978665200000005</v>
      </c>
      <c r="R335" s="4">
        <f t="shared" si="38"/>
        <v>0.99962864299999998</v>
      </c>
    </row>
    <row r="336" spans="1:18" ht="30" x14ac:dyDescent="0.25">
      <c r="A336" s="5" t="s">
        <v>110</v>
      </c>
      <c r="B336" s="5">
        <v>319</v>
      </c>
      <c r="C336" s="5" t="s">
        <v>270</v>
      </c>
      <c r="D336" s="5" t="s">
        <v>130</v>
      </c>
      <c r="E336" s="37" t="s">
        <v>271</v>
      </c>
      <c r="F336" s="5" t="s">
        <v>272</v>
      </c>
      <c r="G336" s="4">
        <f t="shared" si="38"/>
        <v>0.99992181920000001</v>
      </c>
      <c r="H336" s="4">
        <f t="shared" si="38"/>
        <v>0.99992537670000003</v>
      </c>
      <c r="I336" s="4">
        <f t="shared" si="38"/>
        <v>0.99992370649999995</v>
      </c>
      <c r="J336" s="4">
        <f t="shared" si="38"/>
        <v>0.99992112050000004</v>
      </c>
      <c r="K336" s="4">
        <f t="shared" si="38"/>
        <v>0.9999181063</v>
      </c>
      <c r="L336" s="4">
        <f t="shared" si="38"/>
        <v>0.999919687</v>
      </c>
      <c r="M336" s="4">
        <f t="shared" si="38"/>
        <v>0.99995881109999996</v>
      </c>
      <c r="N336" s="4">
        <f t="shared" si="38"/>
        <v>0.99994315769999997</v>
      </c>
      <c r="O336" s="4">
        <f t="shared" si="38"/>
        <v>0.99995544560000005</v>
      </c>
      <c r="P336" s="4">
        <f t="shared" si="38"/>
        <v>0.99994660459999996</v>
      </c>
      <c r="Q336" s="4">
        <f t="shared" si="38"/>
        <v>0.99994022849999997</v>
      </c>
      <c r="R336" s="4">
        <f t="shared" si="38"/>
        <v>0.99993889920000001</v>
      </c>
    </row>
    <row r="337" spans="1:18" ht="30" x14ac:dyDescent="0.25">
      <c r="A337" s="5" t="s">
        <v>110</v>
      </c>
      <c r="B337" s="5">
        <v>321</v>
      </c>
      <c r="C337" s="5" t="s">
        <v>273</v>
      </c>
      <c r="D337" s="5" t="s">
        <v>113</v>
      </c>
      <c r="E337" s="37" t="s">
        <v>425</v>
      </c>
      <c r="F337" s="5" t="s">
        <v>272</v>
      </c>
      <c r="G337" s="4">
        <f t="shared" si="38"/>
        <v>0.99780826</v>
      </c>
      <c r="H337" s="4">
        <f t="shared" si="38"/>
        <v>0.99772461000000001</v>
      </c>
      <c r="I337" s="4">
        <f t="shared" si="38"/>
        <v>0.9977994</v>
      </c>
      <c r="J337" s="4">
        <f t="shared" si="38"/>
        <v>0.99785716000000002</v>
      </c>
      <c r="K337" s="4">
        <f t="shared" si="38"/>
        <v>0.99771350999999997</v>
      </c>
      <c r="L337" s="4">
        <f t="shared" si="38"/>
        <v>0.99771783000000003</v>
      </c>
      <c r="M337" s="4">
        <f t="shared" si="38"/>
        <v>0.99853022000000002</v>
      </c>
      <c r="N337" s="4">
        <f t="shared" si="38"/>
        <v>0.99840567000000002</v>
      </c>
      <c r="O337" s="4">
        <f t="shared" si="38"/>
        <v>0.99843850999999995</v>
      </c>
      <c r="P337" s="4">
        <f t="shared" si="38"/>
        <v>0.99814097000000002</v>
      </c>
      <c r="Q337" s="4">
        <f t="shared" si="38"/>
        <v>0.99809241999999998</v>
      </c>
      <c r="R337" s="4">
        <f t="shared" si="38"/>
        <v>0.99794068999999996</v>
      </c>
    </row>
    <row r="338" spans="1:18" ht="30" x14ac:dyDescent="0.25">
      <c r="A338" s="5" t="s">
        <v>110</v>
      </c>
      <c r="B338" s="5">
        <v>352</v>
      </c>
      <c r="C338" s="5" t="s">
        <v>275</v>
      </c>
      <c r="D338" s="5" t="s">
        <v>116</v>
      </c>
      <c r="E338" s="37" t="s">
        <v>276</v>
      </c>
      <c r="F338" s="5" t="s">
        <v>274</v>
      </c>
      <c r="G338" s="4">
        <f>1-G155</f>
        <v>0.99944033200000004</v>
      </c>
      <c r="H338" s="4">
        <f t="shared" si="38"/>
        <v>0.99944209900000003</v>
      </c>
      <c r="I338" s="4">
        <f t="shared" si="38"/>
        <v>0.99949017100000004</v>
      </c>
      <c r="J338" s="4">
        <f t="shared" si="38"/>
        <v>0.99976399000000005</v>
      </c>
      <c r="K338" s="4">
        <f t="shared" si="38"/>
        <v>0.99949945600000001</v>
      </c>
      <c r="L338" s="4">
        <f t="shared" si="38"/>
        <v>0.999544337</v>
      </c>
      <c r="M338" s="4">
        <f t="shared" si="38"/>
        <v>0.99960315200000005</v>
      </c>
      <c r="N338" s="4">
        <f t="shared" si="38"/>
        <v>0.99957711100000002</v>
      </c>
      <c r="O338" s="4">
        <f t="shared" si="38"/>
        <v>0.99959142899999998</v>
      </c>
      <c r="P338" s="4">
        <f t="shared" si="38"/>
        <v>0.99955819700000004</v>
      </c>
      <c r="Q338" s="4">
        <f t="shared" si="38"/>
        <v>0.99956033300000002</v>
      </c>
      <c r="R338" s="4">
        <f t="shared" si="38"/>
        <v>0.99960288600000002</v>
      </c>
    </row>
    <row r="339" spans="1:18" ht="30" x14ac:dyDescent="0.25">
      <c r="A339" s="5" t="s">
        <v>110</v>
      </c>
      <c r="B339" s="5">
        <v>353</v>
      </c>
      <c r="C339" s="5" t="s">
        <v>426</v>
      </c>
      <c r="D339" s="5" t="s">
        <v>141</v>
      </c>
      <c r="E339" s="37" t="s">
        <v>427</v>
      </c>
      <c r="F339" s="5" t="s">
        <v>277</v>
      </c>
      <c r="G339" s="4">
        <f>1-G156-G157</f>
        <v>0.99885401209999991</v>
      </c>
      <c r="H339" s="4">
        <f t="shared" ref="H339:R339" si="39">1-H156-H157</f>
        <v>0.9989801062</v>
      </c>
      <c r="I339" s="4">
        <f t="shared" si="39"/>
        <v>0.99889828419999993</v>
      </c>
      <c r="J339" s="4">
        <f t="shared" si="39"/>
        <v>0.99922798339999996</v>
      </c>
      <c r="K339" s="4">
        <f t="shared" si="39"/>
        <v>0.99900375920000006</v>
      </c>
      <c r="L339" s="4">
        <f t="shared" si="39"/>
        <v>0.99905834859999998</v>
      </c>
      <c r="M339" s="4">
        <f t="shared" si="39"/>
        <v>0.99926849119999994</v>
      </c>
      <c r="N339" s="4">
        <f t="shared" si="39"/>
        <v>0.99928112200000008</v>
      </c>
      <c r="O339" s="4">
        <f t="shared" si="39"/>
        <v>0.99924646959999996</v>
      </c>
      <c r="P339" s="4">
        <f t="shared" si="39"/>
        <v>0.99927010439999997</v>
      </c>
      <c r="Q339" s="4">
        <f t="shared" si="39"/>
        <v>0.99924394289999996</v>
      </c>
      <c r="R339" s="4">
        <f t="shared" si="39"/>
        <v>0.99930397189999998</v>
      </c>
    </row>
    <row r="340" spans="1:18" ht="30" x14ac:dyDescent="0.25">
      <c r="A340" s="5" t="s">
        <v>110</v>
      </c>
      <c r="B340" s="5">
        <v>353</v>
      </c>
      <c r="C340" s="5" t="s">
        <v>540</v>
      </c>
      <c r="D340" s="5" t="s">
        <v>130</v>
      </c>
      <c r="E340" s="37" t="s">
        <v>541</v>
      </c>
      <c r="F340" s="5" t="s">
        <v>277</v>
      </c>
      <c r="G340" s="4">
        <f>1-G156-G157</f>
        <v>0.99885401209999991</v>
      </c>
      <c r="H340" s="4">
        <f t="shared" ref="H340:R340" si="40">1-H156-H157</f>
        <v>0.9989801062</v>
      </c>
      <c r="I340" s="4">
        <f t="shared" si="40"/>
        <v>0.99889828419999993</v>
      </c>
      <c r="J340" s="4">
        <f t="shared" si="40"/>
        <v>0.99922798339999996</v>
      </c>
      <c r="K340" s="4">
        <f t="shared" si="40"/>
        <v>0.99900375920000006</v>
      </c>
      <c r="L340" s="4">
        <f t="shared" si="40"/>
        <v>0.99905834859999998</v>
      </c>
      <c r="M340" s="4">
        <f t="shared" si="40"/>
        <v>0.99926849119999994</v>
      </c>
      <c r="N340" s="4">
        <f t="shared" si="40"/>
        <v>0.99928112200000008</v>
      </c>
      <c r="O340" s="4">
        <f t="shared" si="40"/>
        <v>0.99924646959999996</v>
      </c>
      <c r="P340" s="4">
        <f t="shared" si="40"/>
        <v>0.99927010439999997</v>
      </c>
      <c r="Q340" s="4">
        <f t="shared" si="40"/>
        <v>0.99924394289999996</v>
      </c>
      <c r="R340" s="4">
        <f t="shared" si="40"/>
        <v>0.99930397189999998</v>
      </c>
    </row>
    <row r="341" spans="1:18" ht="30" x14ac:dyDescent="0.25">
      <c r="A341" s="5" t="s">
        <v>110</v>
      </c>
      <c r="B341" s="5">
        <v>359</v>
      </c>
      <c r="C341" s="5" t="s">
        <v>278</v>
      </c>
      <c r="D341" s="5" t="s">
        <v>130</v>
      </c>
      <c r="E341" s="37" t="s">
        <v>279</v>
      </c>
      <c r="F341" s="5" t="s">
        <v>277</v>
      </c>
      <c r="G341" s="4">
        <f t="shared" ref="G341:R341" si="41">1-G158</f>
        <v>0.99985405800000005</v>
      </c>
      <c r="H341" s="4">
        <f t="shared" si="41"/>
        <v>0.99985466300000003</v>
      </c>
      <c r="I341" s="4">
        <f t="shared" si="41"/>
        <v>0.99985098900000002</v>
      </c>
      <c r="J341" s="4">
        <f t="shared" si="41"/>
        <v>0.999870492</v>
      </c>
      <c r="K341" s="4">
        <f t="shared" si="41"/>
        <v>0.99985276999999995</v>
      </c>
      <c r="L341" s="4">
        <f t="shared" si="41"/>
        <v>0.99987198399999999</v>
      </c>
      <c r="M341" s="4">
        <f t="shared" si="41"/>
        <v>0.99988925399999995</v>
      </c>
      <c r="N341" s="4">
        <f t="shared" si="41"/>
        <v>0.99988379100000002</v>
      </c>
      <c r="O341" s="4">
        <f t="shared" si="41"/>
        <v>0.99987847799999996</v>
      </c>
      <c r="P341" s="4">
        <f t="shared" si="41"/>
        <v>0.99988743000000002</v>
      </c>
      <c r="Q341" s="4">
        <f t="shared" si="41"/>
        <v>0.99987594599999996</v>
      </c>
      <c r="R341" s="4">
        <f t="shared" si="41"/>
        <v>0.99989243699999997</v>
      </c>
    </row>
    <row r="342" spans="1:18" ht="30" x14ac:dyDescent="0.25">
      <c r="A342" s="5" t="s">
        <v>110</v>
      </c>
      <c r="B342" s="5">
        <v>362</v>
      </c>
      <c r="C342" s="5" t="s">
        <v>280</v>
      </c>
      <c r="D342" s="5" t="s">
        <v>113</v>
      </c>
      <c r="E342" s="37" t="s">
        <v>281</v>
      </c>
      <c r="F342" s="5" t="s">
        <v>277</v>
      </c>
      <c r="G342" s="4">
        <f>1-G159-G160</f>
        <v>0.99977283299999997</v>
      </c>
      <c r="H342" s="4">
        <f t="shared" ref="H342:R342" si="42">1-H159-H160</f>
        <v>0.99976956620000001</v>
      </c>
      <c r="I342" s="4">
        <f t="shared" si="42"/>
        <v>0.99976869069999996</v>
      </c>
      <c r="J342" s="4">
        <f t="shared" si="42"/>
        <v>0.99979499409999995</v>
      </c>
      <c r="K342" s="4">
        <f t="shared" si="42"/>
        <v>0.99980060770000001</v>
      </c>
      <c r="L342" s="4">
        <f t="shared" si="42"/>
        <v>0.99980365400000004</v>
      </c>
      <c r="M342" s="4">
        <f t="shared" si="42"/>
        <v>0.99976102889999996</v>
      </c>
      <c r="N342" s="4">
        <f t="shared" si="42"/>
        <v>0.99975666870000002</v>
      </c>
      <c r="O342" s="4">
        <f t="shared" si="42"/>
        <v>0.99975891019999996</v>
      </c>
      <c r="P342" s="4">
        <f t="shared" si="42"/>
        <v>0.99977702909999999</v>
      </c>
      <c r="Q342" s="4">
        <f t="shared" si="42"/>
        <v>0.9997664503</v>
      </c>
      <c r="R342" s="4">
        <f t="shared" si="42"/>
        <v>0.99975312419999995</v>
      </c>
    </row>
    <row r="343" spans="1:18" ht="30" x14ac:dyDescent="0.25">
      <c r="A343" s="5" t="s">
        <v>110</v>
      </c>
      <c r="B343" s="5">
        <v>362</v>
      </c>
      <c r="C343" s="5" t="s">
        <v>542</v>
      </c>
      <c r="D343" s="5" t="s">
        <v>116</v>
      </c>
      <c r="E343" s="37" t="s">
        <v>543</v>
      </c>
      <c r="F343" s="5" t="s">
        <v>544</v>
      </c>
      <c r="G343" s="4">
        <f>1-G159-G160</f>
        <v>0.99977283299999997</v>
      </c>
      <c r="H343" s="4">
        <f t="shared" ref="H343:R343" si="43">1-H159-H160</f>
        <v>0.99976956620000001</v>
      </c>
      <c r="I343" s="4">
        <f t="shared" si="43"/>
        <v>0.99976869069999996</v>
      </c>
      <c r="J343" s="4">
        <f t="shared" si="43"/>
        <v>0.99979499409999995</v>
      </c>
      <c r="K343" s="4">
        <f t="shared" si="43"/>
        <v>0.99980060770000001</v>
      </c>
      <c r="L343" s="4">
        <f t="shared" si="43"/>
        <v>0.99980365400000004</v>
      </c>
      <c r="M343" s="4">
        <f t="shared" si="43"/>
        <v>0.99976102889999996</v>
      </c>
      <c r="N343" s="4">
        <f t="shared" si="43"/>
        <v>0.99975666870000002</v>
      </c>
      <c r="O343" s="4">
        <f t="shared" si="43"/>
        <v>0.99975891019999996</v>
      </c>
      <c r="P343" s="4">
        <f t="shared" si="43"/>
        <v>0.99977702909999999</v>
      </c>
      <c r="Q343" s="4">
        <f t="shared" si="43"/>
        <v>0.9997664503</v>
      </c>
      <c r="R343" s="4">
        <f t="shared" si="43"/>
        <v>0.99975312419999995</v>
      </c>
    </row>
    <row r="344" spans="1:18" ht="30" x14ac:dyDescent="0.25">
      <c r="A344" s="5" t="s">
        <v>110</v>
      </c>
      <c r="B344" s="5">
        <v>368</v>
      </c>
      <c r="C344" s="5" t="s">
        <v>545</v>
      </c>
      <c r="D344" s="5" t="s">
        <v>130</v>
      </c>
      <c r="E344" s="37" t="s">
        <v>546</v>
      </c>
      <c r="F344" s="5" t="s">
        <v>282</v>
      </c>
      <c r="G344" s="4">
        <f t="shared" ref="G344:R346" si="44">1-G161</f>
        <v>0.99993219919999998</v>
      </c>
      <c r="H344" s="4">
        <f t="shared" si="44"/>
        <v>0.99993113290000002</v>
      </c>
      <c r="I344" s="4">
        <f t="shared" si="44"/>
        <v>0.99993952490000004</v>
      </c>
      <c r="J344" s="4">
        <f t="shared" si="44"/>
        <v>0.99994250370000004</v>
      </c>
      <c r="K344" s="4">
        <f t="shared" si="44"/>
        <v>0.99988223300000001</v>
      </c>
      <c r="L344" s="4">
        <f t="shared" si="44"/>
        <v>0.99990343339999999</v>
      </c>
      <c r="M344" s="4">
        <f t="shared" si="44"/>
        <v>0.99993700269999997</v>
      </c>
      <c r="N344" s="4">
        <f t="shared" si="44"/>
        <v>0.99994276680000005</v>
      </c>
      <c r="O344" s="4">
        <f t="shared" si="44"/>
        <v>0.999932975</v>
      </c>
      <c r="P344" s="4">
        <f t="shared" si="44"/>
        <v>0.99992104039999996</v>
      </c>
      <c r="Q344" s="4">
        <f t="shared" si="44"/>
        <v>0.99992993360000004</v>
      </c>
      <c r="R344" s="4">
        <f t="shared" si="44"/>
        <v>0.99996928220000003</v>
      </c>
    </row>
    <row r="345" spans="1:18" ht="30" x14ac:dyDescent="0.25">
      <c r="A345" s="5" t="s">
        <v>110</v>
      </c>
      <c r="B345" s="5">
        <v>370</v>
      </c>
      <c r="C345" s="5" t="s">
        <v>283</v>
      </c>
      <c r="D345" s="5" t="s">
        <v>130</v>
      </c>
      <c r="E345" s="37" t="s">
        <v>284</v>
      </c>
      <c r="F345" s="5" t="s">
        <v>282</v>
      </c>
      <c r="G345" s="4">
        <f>1-G162</f>
        <v>0.99992623839999994</v>
      </c>
      <c r="H345" s="4">
        <f t="shared" si="44"/>
        <v>0.99991587559999995</v>
      </c>
      <c r="I345" s="4">
        <f t="shared" si="44"/>
        <v>0.99992212319999996</v>
      </c>
      <c r="J345" s="4">
        <f t="shared" si="44"/>
        <v>0.99991398170000001</v>
      </c>
      <c r="K345" s="4">
        <f t="shared" si="44"/>
        <v>0.999874924</v>
      </c>
      <c r="L345" s="4">
        <f t="shared" si="44"/>
        <v>0.99988823599999999</v>
      </c>
      <c r="M345" s="4">
        <f t="shared" si="44"/>
        <v>0.99995079499999995</v>
      </c>
      <c r="N345" s="4">
        <f t="shared" si="44"/>
        <v>0.99994840610000002</v>
      </c>
      <c r="O345" s="4">
        <f t="shared" si="44"/>
        <v>0.99994665770000002</v>
      </c>
      <c r="P345" s="4">
        <f t="shared" si="44"/>
        <v>0.99994288949999999</v>
      </c>
      <c r="Q345" s="4">
        <f t="shared" si="44"/>
        <v>0.99994160109999997</v>
      </c>
      <c r="R345" s="4">
        <f t="shared" si="44"/>
        <v>0.99993275790000002</v>
      </c>
    </row>
    <row r="346" spans="1:18" ht="30" x14ac:dyDescent="0.25">
      <c r="A346" s="5" t="s">
        <v>110</v>
      </c>
      <c r="B346" s="5">
        <v>375</v>
      </c>
      <c r="C346" s="5" t="s">
        <v>285</v>
      </c>
      <c r="D346" s="5" t="s">
        <v>130</v>
      </c>
      <c r="E346" s="37" t="s">
        <v>286</v>
      </c>
      <c r="F346" s="5" t="s">
        <v>282</v>
      </c>
      <c r="G346" s="4">
        <f>1-G163</f>
        <v>0.99981911599999995</v>
      </c>
      <c r="H346" s="4">
        <f t="shared" si="44"/>
        <v>0.99983709300000001</v>
      </c>
      <c r="I346" s="4">
        <f t="shared" si="44"/>
        <v>0.99980750799999996</v>
      </c>
      <c r="J346" s="4">
        <f t="shared" si="44"/>
        <v>0.99984431200000001</v>
      </c>
      <c r="K346" s="4">
        <f t="shared" si="44"/>
        <v>0.99979285299999998</v>
      </c>
      <c r="L346" s="4">
        <f t="shared" si="44"/>
        <v>0.99977531399999997</v>
      </c>
      <c r="M346" s="4">
        <f t="shared" si="44"/>
        <v>0.999867697</v>
      </c>
      <c r="N346" s="4">
        <f t="shared" si="44"/>
        <v>0.99988314199999995</v>
      </c>
      <c r="O346" s="4">
        <f t="shared" si="44"/>
        <v>0.99985960799999996</v>
      </c>
      <c r="P346" s="4">
        <f t="shared" si="44"/>
        <v>0.99985269899999996</v>
      </c>
      <c r="Q346" s="4">
        <f t="shared" si="44"/>
        <v>0.99987497000000003</v>
      </c>
      <c r="R346" s="4">
        <f t="shared" si="44"/>
        <v>0.99984578499999999</v>
      </c>
    </row>
    <row r="347" spans="1:18" ht="30" x14ac:dyDescent="0.25">
      <c r="A347" s="5" t="s">
        <v>110</v>
      </c>
      <c r="B347" s="5">
        <v>376</v>
      </c>
      <c r="C347" s="5" t="s">
        <v>287</v>
      </c>
      <c r="D347" s="5" t="s">
        <v>140</v>
      </c>
      <c r="E347" s="37" t="s">
        <v>288</v>
      </c>
      <c r="F347" s="5" t="s">
        <v>282</v>
      </c>
      <c r="G347" s="4">
        <f>1-G164-G165</f>
        <v>0.96383640000000004</v>
      </c>
      <c r="H347" s="4">
        <f t="shared" ref="H347:R347" si="45">1-H164-H165</f>
        <v>0.96531829999999996</v>
      </c>
      <c r="I347" s="4">
        <f t="shared" si="45"/>
        <v>0.96494990000000003</v>
      </c>
      <c r="J347" s="4">
        <f t="shared" si="45"/>
        <v>0.96755930000000001</v>
      </c>
      <c r="K347" s="4">
        <f t="shared" si="45"/>
        <v>0.96323910000000001</v>
      </c>
      <c r="L347" s="4">
        <f t="shared" si="45"/>
        <v>0.9646492000000001</v>
      </c>
      <c r="M347" s="4">
        <f t="shared" si="45"/>
        <v>0.97516029999999998</v>
      </c>
      <c r="N347" s="4">
        <f t="shared" si="45"/>
        <v>0.97397920000000004</v>
      </c>
      <c r="O347" s="4">
        <f t="shared" si="45"/>
        <v>0.97444369999999991</v>
      </c>
      <c r="P347" s="4">
        <f t="shared" si="45"/>
        <v>0.97593859999999999</v>
      </c>
      <c r="Q347" s="4">
        <f t="shared" si="45"/>
        <v>0.97511310000000007</v>
      </c>
      <c r="R347" s="4">
        <f t="shared" si="45"/>
        <v>0.9751361999999999</v>
      </c>
    </row>
    <row r="348" spans="1:18" ht="30" x14ac:dyDescent="0.25">
      <c r="A348" s="5" t="s">
        <v>110</v>
      </c>
      <c r="B348" s="5">
        <v>376</v>
      </c>
      <c r="C348" s="5" t="s">
        <v>289</v>
      </c>
      <c r="D348" s="5" t="s">
        <v>141</v>
      </c>
      <c r="E348" s="37" t="s">
        <v>290</v>
      </c>
      <c r="F348" s="5" t="s">
        <v>282</v>
      </c>
      <c r="G348" s="4">
        <f>1-G164-G165</f>
        <v>0.96383640000000004</v>
      </c>
      <c r="H348" s="4">
        <f t="shared" ref="H348:R348" si="46">1-H164-H165</f>
        <v>0.96531829999999996</v>
      </c>
      <c r="I348" s="4">
        <f t="shared" si="46"/>
        <v>0.96494990000000003</v>
      </c>
      <c r="J348" s="4">
        <f t="shared" si="46"/>
        <v>0.96755930000000001</v>
      </c>
      <c r="K348" s="4">
        <f t="shared" si="46"/>
        <v>0.96323910000000001</v>
      </c>
      <c r="L348" s="4">
        <f t="shared" si="46"/>
        <v>0.9646492000000001</v>
      </c>
      <c r="M348" s="4">
        <f t="shared" si="46"/>
        <v>0.97516029999999998</v>
      </c>
      <c r="N348" s="4">
        <f t="shared" si="46"/>
        <v>0.97397920000000004</v>
      </c>
      <c r="O348" s="4">
        <f t="shared" si="46"/>
        <v>0.97444369999999991</v>
      </c>
      <c r="P348" s="4">
        <f t="shared" si="46"/>
        <v>0.97593859999999999</v>
      </c>
      <c r="Q348" s="4">
        <f t="shared" si="46"/>
        <v>0.97511310000000007</v>
      </c>
      <c r="R348" s="4">
        <f t="shared" si="46"/>
        <v>0.9751361999999999</v>
      </c>
    </row>
    <row r="349" spans="1:18" ht="30" x14ac:dyDescent="0.25">
      <c r="A349" s="5" t="s">
        <v>110</v>
      </c>
      <c r="B349" s="5">
        <v>382</v>
      </c>
      <c r="C349" s="5" t="s">
        <v>428</v>
      </c>
      <c r="D349" s="5" t="s">
        <v>141</v>
      </c>
      <c r="E349" s="37" t="s">
        <v>429</v>
      </c>
      <c r="F349" s="5" t="s">
        <v>282</v>
      </c>
      <c r="G349" s="4">
        <f>1-G166</f>
        <v>0.99523229000000002</v>
      </c>
      <c r="H349" s="4">
        <f t="shared" ref="H349:R350" si="47">1-H166</f>
        <v>0.99546867999999999</v>
      </c>
      <c r="I349" s="4">
        <f t="shared" si="47"/>
        <v>0.99540291000000003</v>
      </c>
      <c r="J349" s="4">
        <f t="shared" si="47"/>
        <v>0.99570486000000002</v>
      </c>
      <c r="K349" s="4">
        <f t="shared" si="47"/>
        <v>0.99550132000000002</v>
      </c>
      <c r="L349" s="4">
        <f t="shared" si="47"/>
        <v>0.99559059000000005</v>
      </c>
      <c r="M349" s="4">
        <f t="shared" si="47"/>
        <v>0.99713706000000002</v>
      </c>
      <c r="N349" s="4">
        <f t="shared" si="47"/>
        <v>0.99704029999999999</v>
      </c>
      <c r="O349" s="4">
        <f t="shared" si="47"/>
        <v>0.99702977999999998</v>
      </c>
      <c r="P349" s="4">
        <f t="shared" si="47"/>
        <v>0.99693374000000001</v>
      </c>
      <c r="Q349" s="4">
        <f t="shared" si="47"/>
        <v>0.99687636999999996</v>
      </c>
      <c r="R349" s="4">
        <f t="shared" si="47"/>
        <v>0.99685526999999996</v>
      </c>
    </row>
    <row r="350" spans="1:18" ht="30" x14ac:dyDescent="0.25">
      <c r="A350" s="5" t="s">
        <v>110</v>
      </c>
      <c r="B350" s="5">
        <v>384</v>
      </c>
      <c r="C350" s="5" t="s">
        <v>291</v>
      </c>
      <c r="D350" s="5" t="s">
        <v>116</v>
      </c>
      <c r="E350" s="37" t="s">
        <v>292</v>
      </c>
      <c r="F350" s="5" t="s">
        <v>293</v>
      </c>
      <c r="G350" s="4">
        <f>1-G167</f>
        <v>0.99958400400000003</v>
      </c>
      <c r="H350" s="4">
        <f t="shared" si="47"/>
        <v>0.99968602600000001</v>
      </c>
      <c r="I350" s="4">
        <f t="shared" si="47"/>
        <v>0.99961480999999996</v>
      </c>
      <c r="J350" s="4">
        <f t="shared" si="47"/>
        <v>0.99961408699999998</v>
      </c>
      <c r="K350" s="4">
        <f t="shared" si="47"/>
        <v>0.99984440600000002</v>
      </c>
      <c r="L350" s="4">
        <f t="shared" si="47"/>
        <v>0.99975974000000001</v>
      </c>
      <c r="M350" s="4">
        <f t="shared" si="47"/>
        <v>0.99946115400000002</v>
      </c>
      <c r="N350" s="4">
        <f t="shared" si="47"/>
        <v>0.99943291099999998</v>
      </c>
      <c r="O350" s="4">
        <f t="shared" si="47"/>
        <v>0.99945625800000004</v>
      </c>
      <c r="P350" s="4">
        <f t="shared" si="47"/>
        <v>0.99957780900000004</v>
      </c>
      <c r="Q350" s="4">
        <f t="shared" si="47"/>
        <v>0.99960113699999997</v>
      </c>
      <c r="R350" s="4">
        <f t="shared" si="47"/>
        <v>0.99961386699999999</v>
      </c>
    </row>
    <row r="351" spans="1:18" ht="30" x14ac:dyDescent="0.25">
      <c r="A351" s="5" t="s">
        <v>110</v>
      </c>
      <c r="B351" s="5">
        <v>389</v>
      </c>
      <c r="C351" s="5" t="s">
        <v>295</v>
      </c>
      <c r="D351" s="5" t="s">
        <v>130</v>
      </c>
      <c r="E351" s="37" t="s">
        <v>296</v>
      </c>
      <c r="F351" s="5" t="s">
        <v>294</v>
      </c>
      <c r="G351" s="4">
        <f t="shared" ref="G351:R353" si="48">1-G168</f>
        <v>0.99984008300000005</v>
      </c>
      <c r="H351" s="4">
        <f t="shared" si="48"/>
        <v>0.99986850599999999</v>
      </c>
      <c r="I351" s="4">
        <f t="shared" si="48"/>
        <v>0.99983766600000001</v>
      </c>
      <c r="J351" s="4">
        <f t="shared" si="48"/>
        <v>0.999855147</v>
      </c>
      <c r="K351" s="4">
        <f t="shared" si="48"/>
        <v>0.99984950900000003</v>
      </c>
      <c r="L351" s="4">
        <f t="shared" si="48"/>
        <v>0.99984769299999998</v>
      </c>
      <c r="M351" s="4">
        <f t="shared" si="48"/>
        <v>0.99991643620000004</v>
      </c>
      <c r="N351" s="4">
        <f t="shared" si="48"/>
        <v>0.99991334539999999</v>
      </c>
      <c r="O351" s="4">
        <f t="shared" si="48"/>
        <v>0.99990937209999997</v>
      </c>
      <c r="P351" s="4">
        <f t="shared" si="48"/>
        <v>0.99991193550000002</v>
      </c>
      <c r="Q351" s="4">
        <f t="shared" si="48"/>
        <v>0.99991133399999998</v>
      </c>
      <c r="R351" s="4">
        <f t="shared" si="48"/>
        <v>0.99991227179999997</v>
      </c>
    </row>
    <row r="352" spans="1:18" ht="30" x14ac:dyDescent="0.25">
      <c r="A352" s="5" t="s">
        <v>110</v>
      </c>
      <c r="B352" s="5">
        <v>393</v>
      </c>
      <c r="C352" s="5" t="s">
        <v>297</v>
      </c>
      <c r="D352" s="5" t="s">
        <v>145</v>
      </c>
      <c r="E352" s="37" t="s">
        <v>430</v>
      </c>
      <c r="F352" s="5" t="s">
        <v>294</v>
      </c>
      <c r="G352" s="4">
        <f t="shared" si="48"/>
        <v>0.99350702000000002</v>
      </c>
      <c r="H352" s="4">
        <f t="shared" si="48"/>
        <v>0.99338062000000005</v>
      </c>
      <c r="I352" s="4">
        <f t="shared" si="48"/>
        <v>0.99293626999999995</v>
      </c>
      <c r="J352" s="4">
        <f t="shared" si="48"/>
        <v>0.99432491000000001</v>
      </c>
      <c r="K352" s="4">
        <f t="shared" si="48"/>
        <v>0.99339668000000003</v>
      </c>
      <c r="L352" s="4">
        <f t="shared" si="48"/>
        <v>0.99352720999999999</v>
      </c>
      <c r="M352" s="4">
        <f t="shared" si="48"/>
        <v>0.99568869999999998</v>
      </c>
      <c r="N352" s="4">
        <f t="shared" si="48"/>
        <v>0.99550824999999998</v>
      </c>
      <c r="O352" s="4">
        <f t="shared" si="48"/>
        <v>0.99541219000000003</v>
      </c>
      <c r="P352" s="4">
        <f t="shared" si="48"/>
        <v>0.99565110000000001</v>
      </c>
      <c r="Q352" s="4">
        <f t="shared" si="48"/>
        <v>0.99540536000000002</v>
      </c>
      <c r="R352" s="4">
        <f t="shared" si="48"/>
        <v>0.99554050999999999</v>
      </c>
    </row>
    <row r="353" spans="1:18" ht="30" x14ac:dyDescent="0.25">
      <c r="A353" s="5" t="s">
        <v>110</v>
      </c>
      <c r="B353" s="5">
        <v>400</v>
      </c>
      <c r="C353" s="5" t="s">
        <v>298</v>
      </c>
      <c r="D353" s="5" t="s">
        <v>130</v>
      </c>
      <c r="E353" s="37" t="s">
        <v>299</v>
      </c>
      <c r="F353" s="5" t="s">
        <v>294</v>
      </c>
      <c r="G353" s="4">
        <f t="shared" si="48"/>
        <v>0.999778312</v>
      </c>
      <c r="H353" s="4">
        <f t="shared" si="48"/>
        <v>0.99978639000000002</v>
      </c>
      <c r="I353" s="4">
        <f t="shared" si="48"/>
        <v>0.99976904799999999</v>
      </c>
      <c r="J353" s="4">
        <f t="shared" si="48"/>
        <v>0.99983694300000003</v>
      </c>
      <c r="K353" s="4">
        <f t="shared" si="48"/>
        <v>0.99979033799999995</v>
      </c>
      <c r="L353" s="4">
        <f t="shared" si="48"/>
        <v>0.99978747599999995</v>
      </c>
      <c r="M353" s="4">
        <f t="shared" si="48"/>
        <v>0.99987132899999998</v>
      </c>
      <c r="N353" s="4">
        <f t="shared" si="48"/>
        <v>0.99986583699999998</v>
      </c>
      <c r="O353" s="4">
        <f t="shared" si="48"/>
        <v>0.99986748199999997</v>
      </c>
      <c r="P353" s="4">
        <f t="shared" si="48"/>
        <v>0.99986094299999995</v>
      </c>
      <c r="Q353" s="4">
        <f t="shared" si="48"/>
        <v>0.99985579700000005</v>
      </c>
      <c r="R353" s="4">
        <f t="shared" si="48"/>
        <v>0.99983933800000002</v>
      </c>
    </row>
    <row r="354" spans="1:18" ht="30" x14ac:dyDescent="0.25">
      <c r="A354" s="5" t="s">
        <v>110</v>
      </c>
      <c r="B354" s="5">
        <v>420</v>
      </c>
      <c r="C354" s="5" t="s">
        <v>303</v>
      </c>
      <c r="D354" s="5" t="s">
        <v>126</v>
      </c>
      <c r="E354" s="37" t="s">
        <v>304</v>
      </c>
      <c r="F354" s="5" t="s">
        <v>300</v>
      </c>
      <c r="G354" s="4">
        <f>1-G171-G172</f>
        <v>0.98963761299999997</v>
      </c>
      <c r="H354" s="4">
        <f t="shared" ref="H354:R354" si="49">1-H171-H172</f>
        <v>0.99044109400000002</v>
      </c>
      <c r="I354" s="4">
        <f t="shared" si="49"/>
        <v>0.98962156000000001</v>
      </c>
      <c r="J354" s="4">
        <f t="shared" si="49"/>
        <v>0.98698948600000003</v>
      </c>
      <c r="K354" s="4">
        <f t="shared" si="49"/>
        <v>0.98823281699999999</v>
      </c>
      <c r="L354" s="4">
        <f t="shared" si="49"/>
        <v>0.98878080200000007</v>
      </c>
      <c r="M354" s="4">
        <f t="shared" si="49"/>
        <v>0.99192421400000008</v>
      </c>
      <c r="N354" s="4">
        <f t="shared" si="49"/>
        <v>0.9928468290000001</v>
      </c>
      <c r="O354" s="4">
        <f t="shared" si="49"/>
        <v>0.99233067600000002</v>
      </c>
      <c r="P354" s="4">
        <f t="shared" si="49"/>
        <v>0.99150099899999999</v>
      </c>
      <c r="Q354" s="4">
        <f t="shared" si="49"/>
        <v>0.991301455</v>
      </c>
      <c r="R354" s="4">
        <f t="shared" si="49"/>
        <v>0.99016427800000006</v>
      </c>
    </row>
    <row r="355" spans="1:18" ht="30" x14ac:dyDescent="0.25">
      <c r="A355" s="5" t="s">
        <v>110</v>
      </c>
      <c r="B355" s="5">
        <v>420</v>
      </c>
      <c r="C355" s="5" t="s">
        <v>301</v>
      </c>
      <c r="D355" s="5" t="s">
        <v>130</v>
      </c>
      <c r="E355" s="37" t="s">
        <v>302</v>
      </c>
      <c r="F355" s="5" t="s">
        <v>300</v>
      </c>
      <c r="G355" s="4">
        <f>1-G171-G172</f>
        <v>0.98963761299999997</v>
      </c>
      <c r="H355" s="4">
        <f t="shared" ref="H355:R355" si="50">1-H171-H172</f>
        <v>0.99044109400000002</v>
      </c>
      <c r="I355" s="4">
        <f t="shared" si="50"/>
        <v>0.98962156000000001</v>
      </c>
      <c r="J355" s="4">
        <f t="shared" si="50"/>
        <v>0.98698948600000003</v>
      </c>
      <c r="K355" s="4">
        <f t="shared" si="50"/>
        <v>0.98823281699999999</v>
      </c>
      <c r="L355" s="4">
        <f t="shared" si="50"/>
        <v>0.98878080200000007</v>
      </c>
      <c r="M355" s="4">
        <f t="shared" si="50"/>
        <v>0.99192421400000008</v>
      </c>
      <c r="N355" s="4">
        <f t="shared" si="50"/>
        <v>0.9928468290000001</v>
      </c>
      <c r="O355" s="4">
        <f t="shared" si="50"/>
        <v>0.99233067600000002</v>
      </c>
      <c r="P355" s="4">
        <f t="shared" si="50"/>
        <v>0.99150099899999999</v>
      </c>
      <c r="Q355" s="4">
        <f t="shared" si="50"/>
        <v>0.991301455</v>
      </c>
      <c r="R355" s="4">
        <f t="shared" si="50"/>
        <v>0.99016427800000006</v>
      </c>
    </row>
    <row r="356" spans="1:18" ht="30" x14ac:dyDescent="0.25">
      <c r="A356" s="5" t="s">
        <v>110</v>
      </c>
      <c r="B356" s="5">
        <v>426</v>
      </c>
      <c r="C356" s="5" t="s">
        <v>547</v>
      </c>
      <c r="D356" s="5" t="s">
        <v>140</v>
      </c>
      <c r="E356" s="37" t="s">
        <v>548</v>
      </c>
      <c r="F356" s="5" t="s">
        <v>300</v>
      </c>
      <c r="G356" s="4">
        <f>1-G173-G174</f>
        <v>0.99103604000000001</v>
      </c>
      <c r="H356" s="4">
        <f t="shared" ref="H356:R356" si="51">1-H173-H174</f>
        <v>0.99158625</v>
      </c>
      <c r="I356" s="4">
        <f t="shared" si="51"/>
        <v>0.9908037300000001</v>
      </c>
      <c r="J356" s="4">
        <f t="shared" si="51"/>
        <v>0.99172713000000001</v>
      </c>
      <c r="K356" s="4">
        <f t="shared" si="51"/>
        <v>0.99226361000000007</v>
      </c>
      <c r="L356" s="4">
        <f t="shared" si="51"/>
        <v>0.99309460000000005</v>
      </c>
      <c r="M356" s="4">
        <f t="shared" si="51"/>
        <v>0.98965346999999992</v>
      </c>
      <c r="N356" s="4">
        <f t="shared" si="51"/>
        <v>0.99059679</v>
      </c>
      <c r="O356" s="4">
        <f t="shared" si="51"/>
        <v>0.98983156999999999</v>
      </c>
      <c r="P356" s="4">
        <f t="shared" si="51"/>
        <v>0.99110662000000005</v>
      </c>
      <c r="Q356" s="4">
        <f t="shared" si="51"/>
        <v>0.99115587999999999</v>
      </c>
      <c r="R356" s="4">
        <f t="shared" si="51"/>
        <v>0.99051957999999996</v>
      </c>
    </row>
    <row r="357" spans="1:18" ht="30" x14ac:dyDescent="0.25">
      <c r="A357" s="5" t="s">
        <v>110</v>
      </c>
      <c r="B357" s="5">
        <v>426</v>
      </c>
      <c r="C357" s="5" t="s">
        <v>549</v>
      </c>
      <c r="D357" s="5" t="s">
        <v>141</v>
      </c>
      <c r="E357" s="37" t="s">
        <v>550</v>
      </c>
      <c r="F357" s="5" t="s">
        <v>300</v>
      </c>
      <c r="G357" s="4">
        <f>1-G173-G174</f>
        <v>0.99103604000000001</v>
      </c>
      <c r="H357" s="4">
        <f t="shared" ref="H357:R357" si="52">1-H173-H174</f>
        <v>0.99158625</v>
      </c>
      <c r="I357" s="4">
        <f t="shared" si="52"/>
        <v>0.9908037300000001</v>
      </c>
      <c r="J357" s="4">
        <f t="shared" si="52"/>
        <v>0.99172713000000001</v>
      </c>
      <c r="K357" s="4">
        <f t="shared" si="52"/>
        <v>0.99226361000000007</v>
      </c>
      <c r="L357" s="4">
        <f t="shared" si="52"/>
        <v>0.99309460000000005</v>
      </c>
      <c r="M357" s="4">
        <f t="shared" si="52"/>
        <v>0.98965346999999992</v>
      </c>
      <c r="N357" s="4">
        <f t="shared" si="52"/>
        <v>0.99059679</v>
      </c>
      <c r="O357" s="4">
        <f t="shared" si="52"/>
        <v>0.98983156999999999</v>
      </c>
      <c r="P357" s="4">
        <f t="shared" si="52"/>
        <v>0.99110662000000005</v>
      </c>
      <c r="Q357" s="4">
        <f t="shared" si="52"/>
        <v>0.99115587999999999</v>
      </c>
      <c r="R357" s="4">
        <f t="shared" si="52"/>
        <v>0.99051957999999996</v>
      </c>
    </row>
    <row r="358" spans="1:18" ht="30" x14ac:dyDescent="0.25">
      <c r="A358" s="5" t="s">
        <v>110</v>
      </c>
      <c r="B358" s="5">
        <v>436</v>
      </c>
      <c r="C358" s="5" t="s">
        <v>551</v>
      </c>
      <c r="D358" s="5" t="s">
        <v>552</v>
      </c>
      <c r="E358" s="37" t="s">
        <v>553</v>
      </c>
      <c r="F358" s="5" t="s">
        <v>305</v>
      </c>
      <c r="G358" s="4">
        <f>1-G175</f>
        <v>0.99940230399999996</v>
      </c>
      <c r="H358" s="4">
        <f t="shared" ref="H358:R358" si="53">1-H175</f>
        <v>0.99940797400000003</v>
      </c>
      <c r="I358" s="4">
        <f t="shared" si="53"/>
        <v>0.99938356699999997</v>
      </c>
      <c r="J358" s="4">
        <f t="shared" si="53"/>
        <v>0.99944708100000001</v>
      </c>
      <c r="K358" s="4">
        <f t="shared" si="53"/>
        <v>0.99949799299999997</v>
      </c>
      <c r="L358" s="4">
        <f t="shared" si="53"/>
        <v>0.99942130600000001</v>
      </c>
      <c r="M358" s="4">
        <f t="shared" si="53"/>
        <v>0.99947454199999997</v>
      </c>
      <c r="N358" s="4">
        <f t="shared" si="53"/>
        <v>0.99938956899999998</v>
      </c>
      <c r="O358" s="4">
        <f t="shared" si="53"/>
        <v>0.99945523599999997</v>
      </c>
      <c r="P358" s="4">
        <f t="shared" si="53"/>
        <v>0.99947967900000001</v>
      </c>
      <c r="Q358" s="4">
        <f t="shared" si="53"/>
        <v>0.99952870599999999</v>
      </c>
      <c r="R358" s="4">
        <f t="shared" si="53"/>
        <v>0.99951224900000002</v>
      </c>
    </row>
    <row r="359" spans="1:18" ht="30" x14ac:dyDescent="0.25">
      <c r="A359" s="5" t="s">
        <v>110</v>
      </c>
      <c r="B359" s="5">
        <v>438</v>
      </c>
      <c r="C359" s="5" t="s">
        <v>432</v>
      </c>
      <c r="D359" s="5" t="s">
        <v>554</v>
      </c>
      <c r="E359" s="37" t="s">
        <v>433</v>
      </c>
      <c r="F359" s="5" t="s">
        <v>305</v>
      </c>
      <c r="G359" s="4">
        <f>1-G176-G177</f>
        <v>0.97324823000000005</v>
      </c>
      <c r="H359" s="4">
        <f t="shared" ref="H359:R359" si="54">1-H176-H177</f>
        <v>0.97083980999999997</v>
      </c>
      <c r="I359" s="4">
        <f t="shared" si="54"/>
        <v>0.97306294000000004</v>
      </c>
      <c r="J359" s="4">
        <f t="shared" si="54"/>
        <v>0.96715224</v>
      </c>
      <c r="K359" s="4">
        <f t="shared" si="54"/>
        <v>0.97627161000000007</v>
      </c>
      <c r="L359" s="4">
        <f t="shared" si="54"/>
        <v>0.97626754999999998</v>
      </c>
      <c r="M359" s="4">
        <f t="shared" si="54"/>
        <v>0.97991474899999997</v>
      </c>
      <c r="N359" s="4">
        <f t="shared" si="54"/>
        <v>0.98011645599999997</v>
      </c>
      <c r="O359" s="4">
        <f t="shared" si="54"/>
        <v>0.98177849099999992</v>
      </c>
      <c r="P359" s="4">
        <f t="shared" si="54"/>
        <v>0.980979025</v>
      </c>
      <c r="Q359" s="4">
        <f t="shared" si="54"/>
        <v>0.98172811299999996</v>
      </c>
      <c r="R359" s="4">
        <f t="shared" si="54"/>
        <v>0.98168921100000006</v>
      </c>
    </row>
    <row r="360" spans="1:18" ht="30" x14ac:dyDescent="0.25">
      <c r="A360" s="5" t="s">
        <v>110</v>
      </c>
      <c r="B360" s="5">
        <v>438</v>
      </c>
      <c r="C360" s="5" t="s">
        <v>431</v>
      </c>
      <c r="D360" s="5" t="s">
        <v>555</v>
      </c>
      <c r="E360" s="37" t="s">
        <v>556</v>
      </c>
      <c r="F360" s="5" t="s">
        <v>305</v>
      </c>
      <c r="G360" s="4">
        <f>1-G176-G177</f>
        <v>0.97324823000000005</v>
      </c>
      <c r="H360" s="4">
        <f t="shared" ref="H360:R360" si="55">1-H176-H177</f>
        <v>0.97083980999999997</v>
      </c>
      <c r="I360" s="4">
        <f t="shared" si="55"/>
        <v>0.97306294000000004</v>
      </c>
      <c r="J360" s="4">
        <f t="shared" si="55"/>
        <v>0.96715224</v>
      </c>
      <c r="K360" s="4">
        <f t="shared" si="55"/>
        <v>0.97627161000000007</v>
      </c>
      <c r="L360" s="4">
        <f t="shared" si="55"/>
        <v>0.97626754999999998</v>
      </c>
      <c r="M360" s="4">
        <f t="shared" si="55"/>
        <v>0.97991474899999997</v>
      </c>
      <c r="N360" s="4">
        <f t="shared" si="55"/>
        <v>0.98011645599999997</v>
      </c>
      <c r="O360" s="4">
        <f t="shared" si="55"/>
        <v>0.98177849099999992</v>
      </c>
      <c r="P360" s="4">
        <f t="shared" si="55"/>
        <v>0.980979025</v>
      </c>
      <c r="Q360" s="4">
        <f t="shared" si="55"/>
        <v>0.98172811299999996</v>
      </c>
      <c r="R360" s="4">
        <f t="shared" si="55"/>
        <v>0.98168921100000006</v>
      </c>
    </row>
    <row r="361" spans="1:18" ht="30" x14ac:dyDescent="0.25">
      <c r="A361" s="5" t="s">
        <v>306</v>
      </c>
      <c r="B361" s="5">
        <v>1</v>
      </c>
      <c r="C361" s="5" t="s">
        <v>485</v>
      </c>
      <c r="D361" s="5" t="s">
        <v>486</v>
      </c>
      <c r="E361" s="37" t="s">
        <v>557</v>
      </c>
      <c r="F361" s="5" t="s">
        <v>307</v>
      </c>
      <c r="G361" s="4">
        <f>1-G178</f>
        <v>0.98889610000000006</v>
      </c>
      <c r="H361" s="4">
        <f t="shared" ref="H361:R361" si="56">1-H178</f>
        <v>0.98945570000000005</v>
      </c>
      <c r="I361" s="4">
        <f t="shared" si="56"/>
        <v>0.98898370000000002</v>
      </c>
      <c r="J361" s="4">
        <f t="shared" si="56"/>
        <v>0.98610620000000004</v>
      </c>
      <c r="K361" s="4">
        <f t="shared" si="56"/>
        <v>0.98843599999999998</v>
      </c>
      <c r="L361" s="4">
        <f t="shared" si="56"/>
        <v>0.98817759999999999</v>
      </c>
      <c r="M361" s="4">
        <f t="shared" si="56"/>
        <v>0.99292356000000004</v>
      </c>
      <c r="N361" s="4">
        <f t="shared" si="56"/>
        <v>0.99258946000000003</v>
      </c>
      <c r="O361" s="4">
        <f t="shared" si="56"/>
        <v>0.99288582000000003</v>
      </c>
      <c r="P361" s="4">
        <f t="shared" si="56"/>
        <v>0.99206950999999999</v>
      </c>
      <c r="Q361" s="4">
        <f t="shared" si="56"/>
        <v>0.99248979999999998</v>
      </c>
      <c r="R361" s="4">
        <f t="shared" si="56"/>
        <v>0.99241997999999998</v>
      </c>
    </row>
    <row r="362" spans="1:18" ht="30" x14ac:dyDescent="0.25">
      <c r="A362" s="5" t="s">
        <v>306</v>
      </c>
      <c r="B362" s="5">
        <v>2</v>
      </c>
      <c r="C362" s="5" t="s">
        <v>308</v>
      </c>
      <c r="D362" s="5" t="s">
        <v>112</v>
      </c>
      <c r="E362" s="37" t="s">
        <v>309</v>
      </c>
      <c r="F362" s="5" t="s">
        <v>310</v>
      </c>
      <c r="G362" s="4">
        <f t="shared" ref="G362:R370" si="57">1-G179</f>
        <v>0.99729882999999997</v>
      </c>
      <c r="H362" s="4">
        <f t="shared" si="57"/>
        <v>0.99742076000000002</v>
      </c>
      <c r="I362" s="4">
        <f t="shared" si="57"/>
        <v>0.99735921999999999</v>
      </c>
      <c r="J362" s="4">
        <f t="shared" si="57"/>
        <v>0.99678612</v>
      </c>
      <c r="K362" s="4">
        <f t="shared" si="57"/>
        <v>0.99734042000000001</v>
      </c>
      <c r="L362" s="4">
        <f t="shared" si="57"/>
        <v>0.99727102000000001</v>
      </c>
      <c r="M362" s="4">
        <f t="shared" si="57"/>
        <v>0.99847865000000002</v>
      </c>
      <c r="N362" s="4">
        <f t="shared" si="57"/>
        <v>0.99838236000000002</v>
      </c>
      <c r="O362" s="4">
        <f t="shared" si="57"/>
        <v>0.99845291000000003</v>
      </c>
      <c r="P362" s="4">
        <f t="shared" si="57"/>
        <v>0.99843598</v>
      </c>
      <c r="Q362" s="4">
        <f t="shared" si="57"/>
        <v>0.99853406</v>
      </c>
      <c r="R362" s="4">
        <f t="shared" si="57"/>
        <v>0.99839573999999998</v>
      </c>
    </row>
    <row r="363" spans="1:18" ht="30" x14ac:dyDescent="0.25">
      <c r="A363" s="5" t="s">
        <v>306</v>
      </c>
      <c r="B363" s="5">
        <v>5</v>
      </c>
      <c r="C363" s="5" t="s">
        <v>558</v>
      </c>
      <c r="D363" s="5" t="s">
        <v>146</v>
      </c>
      <c r="E363" s="37" t="s">
        <v>559</v>
      </c>
      <c r="F363" s="5" t="s">
        <v>307</v>
      </c>
      <c r="G363" s="4">
        <f t="shared" si="57"/>
        <v>0.99980641100000001</v>
      </c>
      <c r="H363" s="4">
        <f t="shared" si="57"/>
        <v>0.99983203399999998</v>
      </c>
      <c r="I363" s="4">
        <f t="shared" si="57"/>
        <v>0.99981136900000001</v>
      </c>
      <c r="J363" s="4">
        <f t="shared" si="57"/>
        <v>0.99982664099999996</v>
      </c>
      <c r="K363" s="4">
        <f t="shared" si="57"/>
        <v>0.99978937300000004</v>
      </c>
      <c r="L363" s="4">
        <f t="shared" si="57"/>
        <v>0.99980181499999998</v>
      </c>
      <c r="M363" s="4">
        <f t="shared" si="57"/>
        <v>0.99984255700000002</v>
      </c>
      <c r="N363" s="4">
        <f t="shared" si="57"/>
        <v>0.99982212199999998</v>
      </c>
      <c r="O363" s="4">
        <f t="shared" si="57"/>
        <v>0.99985000199999996</v>
      </c>
      <c r="P363" s="4">
        <f t="shared" si="57"/>
        <v>0.99984464900000003</v>
      </c>
      <c r="Q363" s="4">
        <f t="shared" si="57"/>
        <v>0.999863053</v>
      </c>
      <c r="R363" s="4">
        <f t="shared" si="57"/>
        <v>0.99985802599999996</v>
      </c>
    </row>
    <row r="364" spans="1:18" ht="30" x14ac:dyDescent="0.25">
      <c r="A364" s="5" t="s">
        <v>306</v>
      </c>
      <c r="B364" s="5">
        <v>14</v>
      </c>
      <c r="C364" s="5" t="s">
        <v>311</v>
      </c>
      <c r="D364" s="5" t="s">
        <v>113</v>
      </c>
      <c r="E364" s="37" t="s">
        <v>312</v>
      </c>
      <c r="F364" s="5" t="s">
        <v>307</v>
      </c>
      <c r="G364" s="4">
        <f t="shared" si="57"/>
        <v>0.99746937000000002</v>
      </c>
      <c r="H364" s="4">
        <f t="shared" si="57"/>
        <v>0.9978167</v>
      </c>
      <c r="I364" s="4">
        <f t="shared" si="57"/>
        <v>0.99748091000000005</v>
      </c>
      <c r="J364" s="4">
        <f t="shared" si="57"/>
        <v>0.99745828999999997</v>
      </c>
      <c r="K364" s="4">
        <f t="shared" si="57"/>
        <v>0.99732045000000002</v>
      </c>
      <c r="L364" s="4">
        <f t="shared" si="57"/>
        <v>0.99740624</v>
      </c>
      <c r="M364" s="4">
        <f t="shared" si="57"/>
        <v>0.99819966000000004</v>
      </c>
      <c r="N364" s="4">
        <f t="shared" si="57"/>
        <v>0.99805659999999996</v>
      </c>
      <c r="O364" s="4">
        <f t="shared" si="57"/>
        <v>0.99815116999999998</v>
      </c>
      <c r="P364" s="4">
        <f t="shared" si="57"/>
        <v>0.99804764000000001</v>
      </c>
      <c r="Q364" s="4">
        <f t="shared" si="57"/>
        <v>0.99821567</v>
      </c>
      <c r="R364" s="4">
        <f t="shared" si="57"/>
        <v>0.99817142000000003</v>
      </c>
    </row>
    <row r="365" spans="1:18" ht="30" x14ac:dyDescent="0.25">
      <c r="A365" s="5" t="s">
        <v>306</v>
      </c>
      <c r="B365" s="5">
        <v>17</v>
      </c>
      <c r="C365" s="5" t="s">
        <v>313</v>
      </c>
      <c r="D365" s="5" t="s">
        <v>130</v>
      </c>
      <c r="E365" s="37" t="s">
        <v>314</v>
      </c>
      <c r="F365" s="5" t="s">
        <v>307</v>
      </c>
      <c r="G365" s="4">
        <f t="shared" si="57"/>
        <v>0.99975833800000002</v>
      </c>
      <c r="H365" s="4">
        <f t="shared" si="57"/>
        <v>0.99979142700000001</v>
      </c>
      <c r="I365" s="4">
        <f t="shared" si="57"/>
        <v>0.99976991299999995</v>
      </c>
      <c r="J365" s="4">
        <f t="shared" si="57"/>
        <v>0.99980223999999995</v>
      </c>
      <c r="K365" s="4">
        <f t="shared" si="57"/>
        <v>0.99975840299999996</v>
      </c>
      <c r="L365" s="4">
        <f t="shared" si="57"/>
        <v>0.99975799600000004</v>
      </c>
      <c r="M365" s="4">
        <f t="shared" si="57"/>
        <v>0.99983948600000006</v>
      </c>
      <c r="N365" s="4">
        <f t="shared" si="57"/>
        <v>0.99983856500000001</v>
      </c>
      <c r="O365" s="4">
        <f t="shared" si="57"/>
        <v>0.99984411699999998</v>
      </c>
      <c r="P365" s="4">
        <f t="shared" si="57"/>
        <v>0.99981947599999998</v>
      </c>
      <c r="Q365" s="4">
        <f t="shared" si="57"/>
        <v>0.99983909100000001</v>
      </c>
      <c r="R365" s="4">
        <f t="shared" si="57"/>
        <v>0.999818663</v>
      </c>
    </row>
    <row r="366" spans="1:18" ht="30" x14ac:dyDescent="0.25">
      <c r="A366" s="5" t="s">
        <v>306</v>
      </c>
      <c r="B366" s="5">
        <v>24</v>
      </c>
      <c r="C366" s="5" t="s">
        <v>315</v>
      </c>
      <c r="D366" s="5" t="s">
        <v>130</v>
      </c>
      <c r="E366" s="37" t="s">
        <v>434</v>
      </c>
      <c r="F366" s="5" t="s">
        <v>316</v>
      </c>
      <c r="G366" s="4">
        <f t="shared" si="57"/>
        <v>0.99987050200000005</v>
      </c>
      <c r="H366" s="4">
        <f t="shared" si="57"/>
        <v>0.99986303600000004</v>
      </c>
      <c r="I366" s="4">
        <f t="shared" si="57"/>
        <v>0.99988081200000001</v>
      </c>
      <c r="J366" s="4">
        <f t="shared" si="57"/>
        <v>0.99981044399999996</v>
      </c>
      <c r="K366" s="4">
        <f t="shared" si="57"/>
        <v>0.99987928800000003</v>
      </c>
      <c r="L366" s="4">
        <f t="shared" si="57"/>
        <v>0.99988651900000003</v>
      </c>
      <c r="M366" s="4">
        <f t="shared" si="57"/>
        <v>0.99997566370000002</v>
      </c>
      <c r="N366" s="4">
        <f t="shared" si="57"/>
        <v>0.99997502989999998</v>
      </c>
      <c r="O366" s="4">
        <f t="shared" si="57"/>
        <v>0.99997472779999996</v>
      </c>
      <c r="P366" s="4">
        <f t="shared" si="57"/>
        <v>0.99997039350000005</v>
      </c>
      <c r="Q366" s="4">
        <f t="shared" si="57"/>
        <v>0.99996648619999995</v>
      </c>
      <c r="R366" s="4">
        <f t="shared" si="57"/>
        <v>0.99996471200000003</v>
      </c>
    </row>
    <row r="367" spans="1:18" ht="30" x14ac:dyDescent="0.25">
      <c r="A367" s="5" t="s">
        <v>306</v>
      </c>
      <c r="B367" s="5">
        <v>28</v>
      </c>
      <c r="C367" s="5" t="s">
        <v>317</v>
      </c>
      <c r="D367" s="5" t="s">
        <v>130</v>
      </c>
      <c r="E367" s="37" t="s">
        <v>318</v>
      </c>
      <c r="F367" s="5" t="s">
        <v>319</v>
      </c>
      <c r="G367" s="4">
        <f t="shared" si="57"/>
        <v>0.99992225239999999</v>
      </c>
      <c r="H367" s="4">
        <f t="shared" si="57"/>
        <v>0.99990149139999995</v>
      </c>
      <c r="I367" s="4">
        <f t="shared" si="57"/>
        <v>0.99991741010000001</v>
      </c>
      <c r="J367" s="4">
        <f t="shared" si="57"/>
        <v>0.99989000299999997</v>
      </c>
      <c r="K367" s="4">
        <f t="shared" si="57"/>
        <v>0.99992107370000005</v>
      </c>
      <c r="L367" s="4">
        <f t="shared" si="57"/>
        <v>0.99992355879999995</v>
      </c>
      <c r="M367" s="4">
        <f t="shared" si="57"/>
        <v>0.99997996079999996</v>
      </c>
      <c r="N367" s="4">
        <f t="shared" si="57"/>
        <v>0.99997998119999998</v>
      </c>
      <c r="O367" s="4">
        <f t="shared" si="57"/>
        <v>0.99997726470000003</v>
      </c>
      <c r="P367" s="4">
        <f t="shared" si="57"/>
        <v>0.99997415670000001</v>
      </c>
      <c r="Q367" s="4">
        <f t="shared" si="57"/>
        <v>0.99997413260000001</v>
      </c>
      <c r="R367" s="4">
        <f t="shared" si="57"/>
        <v>0.99997294290000005</v>
      </c>
    </row>
    <row r="368" spans="1:18" ht="30" x14ac:dyDescent="0.25">
      <c r="A368" s="5" t="s">
        <v>306</v>
      </c>
      <c r="B368" s="5">
        <v>30</v>
      </c>
      <c r="C368" s="5" t="s">
        <v>320</v>
      </c>
      <c r="D368" s="5" t="s">
        <v>130</v>
      </c>
      <c r="E368" s="37" t="s">
        <v>321</v>
      </c>
      <c r="F368" s="5" t="s">
        <v>322</v>
      </c>
      <c r="G368" s="4">
        <f t="shared" si="57"/>
        <v>0.99988034999999997</v>
      </c>
      <c r="H368" s="4">
        <f t="shared" si="57"/>
        <v>0.99987562900000004</v>
      </c>
      <c r="I368" s="4">
        <f t="shared" si="57"/>
        <v>0.99988116199999999</v>
      </c>
      <c r="J368" s="4">
        <f t="shared" si="57"/>
        <v>0.99990384750000005</v>
      </c>
      <c r="K368" s="4">
        <f t="shared" si="57"/>
        <v>0.99987992000000003</v>
      </c>
      <c r="L368" s="4">
        <f t="shared" si="57"/>
        <v>0.99989061199999996</v>
      </c>
      <c r="M368" s="4">
        <f t="shared" si="57"/>
        <v>0.99996569999999996</v>
      </c>
      <c r="N368" s="4">
        <f t="shared" si="57"/>
        <v>0.99996041719999995</v>
      </c>
      <c r="O368" s="4">
        <f t="shared" si="57"/>
        <v>0.99995945559999999</v>
      </c>
      <c r="P368" s="4">
        <f t="shared" si="57"/>
        <v>0.99995818700000005</v>
      </c>
      <c r="Q368" s="4">
        <f t="shared" si="57"/>
        <v>0.99995456169999997</v>
      </c>
      <c r="R368" s="4">
        <f t="shared" si="57"/>
        <v>0.99995312550000004</v>
      </c>
    </row>
    <row r="369" spans="1:18" ht="30" x14ac:dyDescent="0.25">
      <c r="A369" s="5" t="s">
        <v>306</v>
      </c>
      <c r="B369" s="5">
        <v>32</v>
      </c>
      <c r="C369" s="5" t="s">
        <v>124</v>
      </c>
      <c r="D369" s="5" t="s">
        <v>112</v>
      </c>
      <c r="E369" s="37" t="s">
        <v>323</v>
      </c>
      <c r="F369" s="5" t="s">
        <v>324</v>
      </c>
      <c r="G369" s="4">
        <f t="shared" si="57"/>
        <v>0.99974691000000004</v>
      </c>
      <c r="H369" s="4">
        <f t="shared" si="57"/>
        <v>0.99973683199999996</v>
      </c>
      <c r="I369" s="4">
        <f t="shared" si="57"/>
        <v>0.99977953399999997</v>
      </c>
      <c r="J369" s="4">
        <f t="shared" si="57"/>
        <v>0.99977800800000005</v>
      </c>
      <c r="K369" s="4">
        <f t="shared" si="57"/>
        <v>0.99981255400000002</v>
      </c>
      <c r="L369" s="4">
        <f t="shared" si="57"/>
        <v>0.99986346299999995</v>
      </c>
      <c r="M369" s="4">
        <f t="shared" si="57"/>
        <v>0.99993306459999998</v>
      </c>
      <c r="N369" s="4">
        <f t="shared" si="57"/>
        <v>0.99993236600000002</v>
      </c>
      <c r="O369" s="4">
        <f t="shared" si="57"/>
        <v>0.99993454520000002</v>
      </c>
      <c r="P369" s="4">
        <f t="shared" si="57"/>
        <v>0.99993857139999998</v>
      </c>
      <c r="Q369" s="4">
        <f t="shared" si="57"/>
        <v>0.99993276249999996</v>
      </c>
      <c r="R369" s="4">
        <f t="shared" si="57"/>
        <v>0.99993893150000002</v>
      </c>
    </row>
    <row r="370" spans="1:18" ht="30" x14ac:dyDescent="0.25">
      <c r="A370" s="5" t="s">
        <v>306</v>
      </c>
      <c r="B370" s="5">
        <v>36</v>
      </c>
      <c r="C370" s="5" t="s">
        <v>560</v>
      </c>
      <c r="D370" s="5" t="s">
        <v>130</v>
      </c>
      <c r="E370" s="37" t="s">
        <v>561</v>
      </c>
      <c r="F370" s="5" t="s">
        <v>437</v>
      </c>
      <c r="G370" s="4">
        <f t="shared" si="57"/>
        <v>0.99987828000000001</v>
      </c>
      <c r="H370" s="4">
        <f t="shared" si="57"/>
        <v>0.99990943919999997</v>
      </c>
      <c r="I370" s="4">
        <f t="shared" si="57"/>
        <v>0.99987623000000003</v>
      </c>
      <c r="J370" s="4">
        <f t="shared" si="57"/>
        <v>0.99988628599999996</v>
      </c>
      <c r="K370" s="4">
        <f t="shared" si="57"/>
        <v>0.99988748599999999</v>
      </c>
      <c r="L370" s="4">
        <f t="shared" si="57"/>
        <v>0.99987916600000004</v>
      </c>
      <c r="M370" s="4">
        <f t="shared" si="57"/>
        <v>0.99991024579999999</v>
      </c>
      <c r="N370" s="4">
        <f t="shared" si="57"/>
        <v>0.99990412169999998</v>
      </c>
      <c r="O370" s="4">
        <f t="shared" si="57"/>
        <v>0.9999076885</v>
      </c>
      <c r="P370" s="4">
        <f t="shared" si="57"/>
        <v>0.99988664199999999</v>
      </c>
      <c r="Q370" s="4">
        <f t="shared" si="57"/>
        <v>0.99986290099999997</v>
      </c>
      <c r="R370" s="4">
        <f t="shared" si="57"/>
        <v>0.99989171600000004</v>
      </c>
    </row>
    <row r="371" spans="1:18" ht="30" x14ac:dyDescent="0.25">
      <c r="A371" s="5" t="s">
        <v>306</v>
      </c>
      <c r="B371" s="5">
        <v>37</v>
      </c>
      <c r="C371" s="5" t="s">
        <v>435</v>
      </c>
      <c r="D371" s="5" t="s">
        <v>125</v>
      </c>
      <c r="E371" s="37" t="s">
        <v>436</v>
      </c>
      <c r="F371" s="5" t="s">
        <v>437</v>
      </c>
      <c r="G371" s="4">
        <f>1-G188-G189</f>
        <v>0.99879736600000002</v>
      </c>
      <c r="H371" s="4">
        <f t="shared" ref="H371:R371" si="58">1-H188-H189</f>
        <v>0.99878297100000002</v>
      </c>
      <c r="I371" s="4">
        <f t="shared" si="58"/>
        <v>0.99865037199999995</v>
      </c>
      <c r="J371" s="4">
        <f t="shared" si="58"/>
        <v>0.99223019600000006</v>
      </c>
      <c r="K371" s="4">
        <f t="shared" si="58"/>
        <v>0.99563985499999996</v>
      </c>
      <c r="L371" s="4">
        <f t="shared" si="58"/>
        <v>0.995447148</v>
      </c>
      <c r="M371" s="4">
        <f t="shared" si="58"/>
        <v>0.99884203599999999</v>
      </c>
      <c r="N371" s="4">
        <f t="shared" si="58"/>
        <v>0.99885459700000001</v>
      </c>
      <c r="O371" s="4">
        <f t="shared" si="58"/>
        <v>0.99877886900000001</v>
      </c>
      <c r="P371" s="4">
        <f t="shared" si="58"/>
        <v>0.99515264800000003</v>
      </c>
      <c r="Q371" s="4">
        <f t="shared" si="58"/>
        <v>0.99547099799999994</v>
      </c>
      <c r="R371" s="4">
        <f t="shared" si="58"/>
        <v>0.99547855899999993</v>
      </c>
    </row>
    <row r="372" spans="1:18" ht="30" x14ac:dyDescent="0.25">
      <c r="A372" s="5" t="s">
        <v>306</v>
      </c>
      <c r="B372" s="5">
        <v>37</v>
      </c>
      <c r="C372" s="5" t="s">
        <v>438</v>
      </c>
      <c r="D372" s="5" t="s">
        <v>126</v>
      </c>
      <c r="E372" s="37" t="s">
        <v>439</v>
      </c>
      <c r="F372" s="5" t="s">
        <v>437</v>
      </c>
      <c r="G372" s="4">
        <f>1-G188-G189</f>
        <v>0.99879736600000002</v>
      </c>
      <c r="H372" s="4">
        <f t="shared" ref="H372:R372" si="59">1-H188-H189</f>
        <v>0.99878297100000002</v>
      </c>
      <c r="I372" s="4">
        <f t="shared" si="59"/>
        <v>0.99865037199999995</v>
      </c>
      <c r="J372" s="4">
        <f t="shared" si="59"/>
        <v>0.99223019600000006</v>
      </c>
      <c r="K372" s="4">
        <f t="shared" si="59"/>
        <v>0.99563985499999996</v>
      </c>
      <c r="L372" s="4">
        <f t="shared" si="59"/>
        <v>0.995447148</v>
      </c>
      <c r="M372" s="4">
        <f t="shared" si="59"/>
        <v>0.99884203599999999</v>
      </c>
      <c r="N372" s="4">
        <f t="shared" si="59"/>
        <v>0.99885459700000001</v>
      </c>
      <c r="O372" s="4">
        <f t="shared" si="59"/>
        <v>0.99877886900000001</v>
      </c>
      <c r="P372" s="4">
        <f t="shared" si="59"/>
        <v>0.99515264800000003</v>
      </c>
      <c r="Q372" s="4">
        <f t="shared" si="59"/>
        <v>0.99547099799999994</v>
      </c>
      <c r="R372" s="4">
        <f t="shared" si="59"/>
        <v>0.99547855899999993</v>
      </c>
    </row>
    <row r="373" spans="1:18" ht="30" x14ac:dyDescent="0.25">
      <c r="A373" s="5" t="s">
        <v>306</v>
      </c>
      <c r="B373" s="5">
        <v>48</v>
      </c>
      <c r="C373" s="5" t="s">
        <v>562</v>
      </c>
      <c r="D373" s="5" t="s">
        <v>130</v>
      </c>
      <c r="E373" s="37" t="s">
        <v>563</v>
      </c>
      <c r="F373" s="5" t="s">
        <v>325</v>
      </c>
      <c r="G373" s="4">
        <f>1-G190</f>
        <v>0.99986989599999998</v>
      </c>
      <c r="H373" s="4">
        <f t="shared" ref="H373:R373" si="60">1-H190</f>
        <v>0.999866908</v>
      </c>
      <c r="I373" s="4">
        <f t="shared" si="60"/>
        <v>0.99986976400000005</v>
      </c>
      <c r="J373" s="4">
        <f t="shared" si="60"/>
        <v>0.999850291</v>
      </c>
      <c r="K373" s="4">
        <f t="shared" si="60"/>
        <v>0.99984651700000005</v>
      </c>
      <c r="L373" s="4">
        <f t="shared" si="60"/>
        <v>0.99986160700000004</v>
      </c>
      <c r="M373" s="4">
        <f t="shared" si="60"/>
        <v>0.99987553600000001</v>
      </c>
      <c r="N373" s="4">
        <f t="shared" si="60"/>
        <v>0.99986781400000002</v>
      </c>
      <c r="O373" s="4">
        <f t="shared" si="60"/>
        <v>0.99986773900000003</v>
      </c>
      <c r="P373" s="4">
        <f t="shared" si="60"/>
        <v>0.99982120699999999</v>
      </c>
      <c r="Q373" s="4">
        <f t="shared" si="60"/>
        <v>0.999825093</v>
      </c>
      <c r="R373" s="4">
        <f t="shared" si="60"/>
        <v>0.999843127</v>
      </c>
    </row>
    <row r="374" spans="1:18" ht="30" x14ac:dyDescent="0.25">
      <c r="A374" s="5" t="s">
        <v>306</v>
      </c>
      <c r="B374" s="5">
        <v>52</v>
      </c>
      <c r="C374" s="5" t="s">
        <v>564</v>
      </c>
      <c r="D374" s="5" t="s">
        <v>130</v>
      </c>
      <c r="E374" s="37" t="s">
        <v>565</v>
      </c>
      <c r="F374" s="5" t="s">
        <v>325</v>
      </c>
      <c r="G374" s="4">
        <f t="shared" ref="G374:R374" si="61">1-G191</f>
        <v>0.9999296271</v>
      </c>
      <c r="H374" s="4">
        <f t="shared" si="61"/>
        <v>0.9999570176</v>
      </c>
      <c r="I374" s="4">
        <f t="shared" si="61"/>
        <v>0.99993869980000005</v>
      </c>
      <c r="J374" s="4">
        <f t="shared" si="61"/>
        <v>0.99997138350000003</v>
      </c>
      <c r="K374" s="4">
        <f t="shared" si="61"/>
        <v>0.99995692889999999</v>
      </c>
      <c r="L374" s="4">
        <f t="shared" si="61"/>
        <v>0.99995261560000004</v>
      </c>
      <c r="M374" s="4">
        <f t="shared" si="61"/>
        <v>0.99996551590000005</v>
      </c>
      <c r="N374" s="4">
        <f t="shared" si="61"/>
        <v>0.99996947069999997</v>
      </c>
      <c r="O374" s="4">
        <f t="shared" si="61"/>
        <v>0.99997833700000005</v>
      </c>
      <c r="P374" s="4">
        <f t="shared" si="61"/>
        <v>0.99997659400000005</v>
      </c>
      <c r="Q374" s="4">
        <f t="shared" si="61"/>
        <v>0.99994548999999999</v>
      </c>
      <c r="R374" s="4">
        <f t="shared" si="61"/>
        <v>0.9999773059</v>
      </c>
    </row>
    <row r="375" spans="1:18" ht="30" x14ac:dyDescent="0.25">
      <c r="A375" s="5" t="s">
        <v>306</v>
      </c>
      <c r="B375" s="5">
        <v>53</v>
      </c>
      <c r="C375" s="5" t="s">
        <v>326</v>
      </c>
      <c r="D375" s="5" t="s">
        <v>130</v>
      </c>
      <c r="E375" s="37" t="s">
        <v>327</v>
      </c>
      <c r="F375" s="5" t="s">
        <v>328</v>
      </c>
      <c r="G375" s="4">
        <f>1-G192-G193</f>
        <v>0.99290281489999999</v>
      </c>
      <c r="H375" s="4">
        <f t="shared" ref="H375:R375" si="62">1-H192-H193</f>
        <v>0.9932469491</v>
      </c>
      <c r="I375" s="4">
        <f t="shared" si="62"/>
        <v>0.99303219580000002</v>
      </c>
      <c r="J375" s="4">
        <f t="shared" si="62"/>
        <v>0.99446561219999996</v>
      </c>
      <c r="K375" s="4">
        <f t="shared" si="62"/>
        <v>0.99348384820000002</v>
      </c>
      <c r="L375" s="4">
        <f t="shared" si="62"/>
        <v>0.9934116851</v>
      </c>
      <c r="M375" s="4">
        <f t="shared" si="62"/>
        <v>0.992698148</v>
      </c>
      <c r="N375" s="4">
        <f t="shared" si="62"/>
        <v>0.99237341209999996</v>
      </c>
      <c r="O375" s="4">
        <f t="shared" si="62"/>
        <v>0.9927521775</v>
      </c>
      <c r="P375" s="4">
        <f t="shared" si="62"/>
        <v>0.99217362990000002</v>
      </c>
      <c r="Q375" s="4">
        <f t="shared" si="62"/>
        <v>0.99215689940000007</v>
      </c>
      <c r="R375" s="4">
        <f t="shared" si="62"/>
        <v>0.99259527079999998</v>
      </c>
    </row>
    <row r="376" spans="1:18" ht="30" x14ac:dyDescent="0.25">
      <c r="A376" s="5" t="s">
        <v>306</v>
      </c>
      <c r="B376" s="5">
        <v>53</v>
      </c>
      <c r="C376" s="5" t="s">
        <v>329</v>
      </c>
      <c r="D376" s="5" t="s">
        <v>140</v>
      </c>
      <c r="E376" s="37" t="s">
        <v>440</v>
      </c>
      <c r="F376" s="5" t="s">
        <v>325</v>
      </c>
      <c r="G376" s="4">
        <f>1-G192-G193</f>
        <v>0.99290281489999999</v>
      </c>
      <c r="H376" s="4">
        <f t="shared" ref="H376:R376" si="63">1-H192-H193</f>
        <v>0.9932469491</v>
      </c>
      <c r="I376" s="4">
        <f t="shared" si="63"/>
        <v>0.99303219580000002</v>
      </c>
      <c r="J376" s="4">
        <f t="shared" si="63"/>
        <v>0.99446561219999996</v>
      </c>
      <c r="K376" s="4">
        <f t="shared" si="63"/>
        <v>0.99348384820000002</v>
      </c>
      <c r="L376" s="4">
        <f t="shared" si="63"/>
        <v>0.9934116851</v>
      </c>
      <c r="M376" s="4">
        <f t="shared" si="63"/>
        <v>0.992698148</v>
      </c>
      <c r="N376" s="4">
        <f t="shared" si="63"/>
        <v>0.99237341209999996</v>
      </c>
      <c r="O376" s="4">
        <f t="shared" si="63"/>
        <v>0.9927521775</v>
      </c>
      <c r="P376" s="4">
        <f t="shared" si="63"/>
        <v>0.99217362990000002</v>
      </c>
      <c r="Q376" s="4">
        <f t="shared" si="63"/>
        <v>0.99215689940000007</v>
      </c>
      <c r="R376" s="4">
        <f t="shared" si="63"/>
        <v>0.99259527079999998</v>
      </c>
    </row>
    <row r="377" spans="1:18" ht="30" x14ac:dyDescent="0.25">
      <c r="A377" s="5" t="s">
        <v>306</v>
      </c>
      <c r="B377" s="5">
        <v>54</v>
      </c>
      <c r="C377" s="5" t="s">
        <v>330</v>
      </c>
      <c r="D377" s="5" t="s">
        <v>146</v>
      </c>
      <c r="E377" s="37" t="s">
        <v>441</v>
      </c>
      <c r="F377" s="5" t="s">
        <v>325</v>
      </c>
      <c r="G377" s="4">
        <f>1-G194</f>
        <v>0.999769252</v>
      </c>
      <c r="H377" s="4">
        <f t="shared" ref="H377:R378" si="64">1-H194</f>
        <v>0.99978346900000004</v>
      </c>
      <c r="I377" s="4">
        <f t="shared" si="64"/>
        <v>0.99976969900000001</v>
      </c>
      <c r="J377" s="4">
        <f t="shared" si="64"/>
        <v>0.99986983200000001</v>
      </c>
      <c r="K377" s="4">
        <f t="shared" si="64"/>
        <v>0.99978020599999995</v>
      </c>
      <c r="L377" s="4">
        <f t="shared" si="64"/>
        <v>0.99977427200000002</v>
      </c>
      <c r="M377" s="4">
        <f t="shared" si="64"/>
        <v>0.99964989900000001</v>
      </c>
      <c r="N377" s="4">
        <f t="shared" si="64"/>
        <v>0.99961997300000005</v>
      </c>
      <c r="O377" s="4">
        <f t="shared" si="64"/>
        <v>0.99964091700000002</v>
      </c>
      <c r="P377" s="4">
        <f t="shared" si="64"/>
        <v>0.99962238999999997</v>
      </c>
      <c r="Q377" s="4">
        <f t="shared" si="64"/>
        <v>0.99964840300000002</v>
      </c>
      <c r="R377" s="4">
        <f t="shared" si="64"/>
        <v>0.99964485300000006</v>
      </c>
    </row>
    <row r="378" spans="1:18" ht="30" x14ac:dyDescent="0.25">
      <c r="A378" s="5" t="s">
        <v>306</v>
      </c>
      <c r="B378" s="5">
        <v>59</v>
      </c>
      <c r="C378" s="5" t="s">
        <v>566</v>
      </c>
      <c r="D378" s="5" t="s">
        <v>130</v>
      </c>
      <c r="E378" s="37" t="s">
        <v>567</v>
      </c>
      <c r="F378" s="5" t="s">
        <v>325</v>
      </c>
      <c r="G378" s="4">
        <f>1-G195</f>
        <v>0.99995115320000005</v>
      </c>
      <c r="H378" s="4">
        <f t="shared" si="64"/>
        <v>0.99995065270000005</v>
      </c>
      <c r="I378" s="4">
        <f t="shared" si="64"/>
        <v>0.99995433050000004</v>
      </c>
      <c r="J378" s="4">
        <f t="shared" si="64"/>
        <v>0.99995435089999996</v>
      </c>
      <c r="K378" s="4">
        <f t="shared" si="64"/>
        <v>0.99994785909999995</v>
      </c>
      <c r="L378" s="4">
        <f t="shared" si="64"/>
        <v>0.99995283130000001</v>
      </c>
      <c r="M378" s="4">
        <f t="shared" si="64"/>
        <v>0.99995633039999998</v>
      </c>
      <c r="N378" s="4">
        <f t="shared" si="64"/>
        <v>0.99994987769999999</v>
      </c>
      <c r="O378" s="4">
        <f t="shared" si="64"/>
        <v>0.99995441399999996</v>
      </c>
      <c r="P378" s="4">
        <f t="shared" si="64"/>
        <v>0.99994646919999997</v>
      </c>
      <c r="Q378" s="4">
        <f t="shared" si="64"/>
        <v>0.9999419463</v>
      </c>
      <c r="R378" s="4">
        <f t="shared" si="64"/>
        <v>0.99994517589999998</v>
      </c>
    </row>
    <row r="379" spans="1:18" ht="30" x14ac:dyDescent="0.25">
      <c r="A379" s="5" t="s">
        <v>306</v>
      </c>
      <c r="B379" s="5">
        <v>83</v>
      </c>
      <c r="C379" s="5" t="s">
        <v>331</v>
      </c>
      <c r="D379" s="5" t="s">
        <v>130</v>
      </c>
      <c r="E379" s="37" t="s">
        <v>332</v>
      </c>
      <c r="F379" s="5" t="s">
        <v>333</v>
      </c>
      <c r="G379" s="4">
        <f t="shared" ref="G379:R383" si="65">1-G196</f>
        <v>0.99953079300000003</v>
      </c>
      <c r="H379" s="4">
        <f t="shared" si="65"/>
        <v>0.99956886499999997</v>
      </c>
      <c r="I379" s="4">
        <f t="shared" si="65"/>
        <v>0.99952236999999999</v>
      </c>
      <c r="J379" s="4">
        <f t="shared" si="65"/>
        <v>0.99981718100000005</v>
      </c>
      <c r="K379" s="4">
        <f t="shared" si="65"/>
        <v>0.99928904799999996</v>
      </c>
      <c r="L379" s="4">
        <f t="shared" si="65"/>
        <v>0.99950046299999995</v>
      </c>
      <c r="M379" s="4">
        <f t="shared" si="65"/>
        <v>0.99989602399999999</v>
      </c>
      <c r="N379" s="4">
        <f t="shared" si="65"/>
        <v>0.9999014678</v>
      </c>
      <c r="O379" s="4">
        <f t="shared" si="65"/>
        <v>0.99988555000000001</v>
      </c>
      <c r="P379" s="4">
        <f t="shared" si="65"/>
        <v>0.99989094899999997</v>
      </c>
      <c r="Q379" s="4">
        <f t="shared" si="65"/>
        <v>0.99988193000000003</v>
      </c>
      <c r="R379" s="4">
        <f t="shared" si="65"/>
        <v>0.99988642999999999</v>
      </c>
    </row>
    <row r="380" spans="1:18" ht="30" x14ac:dyDescent="0.25">
      <c r="A380" s="5" t="s">
        <v>306</v>
      </c>
      <c r="B380" s="5">
        <v>98</v>
      </c>
      <c r="C380" s="5" t="s">
        <v>442</v>
      </c>
      <c r="D380" s="5" t="s">
        <v>112</v>
      </c>
      <c r="E380" s="37" t="s">
        <v>443</v>
      </c>
      <c r="F380" s="5" t="s">
        <v>444</v>
      </c>
      <c r="G380" s="4">
        <f t="shared" si="65"/>
        <v>0.99288679999999996</v>
      </c>
      <c r="H380" s="4">
        <f t="shared" si="65"/>
        <v>0.99194841</v>
      </c>
      <c r="I380" s="4">
        <f t="shared" si="65"/>
        <v>0.99379170999999999</v>
      </c>
      <c r="J380" s="4">
        <f t="shared" si="65"/>
        <v>0.99456924999999996</v>
      </c>
      <c r="K380" s="4">
        <f t="shared" si="65"/>
        <v>0.98324250000000002</v>
      </c>
      <c r="L380" s="4">
        <f t="shared" si="65"/>
        <v>0.98812670000000002</v>
      </c>
      <c r="M380" s="4">
        <f t="shared" si="65"/>
        <v>0.99848919999999997</v>
      </c>
      <c r="N380" s="4">
        <f t="shared" si="65"/>
        <v>0.99838232000000005</v>
      </c>
      <c r="O380" s="4">
        <f t="shared" si="65"/>
        <v>0.99855813999999998</v>
      </c>
      <c r="P380" s="4">
        <f t="shared" si="65"/>
        <v>0.99738223999999998</v>
      </c>
      <c r="Q380" s="4">
        <f t="shared" si="65"/>
        <v>0.99699658999999996</v>
      </c>
      <c r="R380" s="4">
        <f t="shared" si="65"/>
        <v>0.99712356999999996</v>
      </c>
    </row>
    <row r="381" spans="1:18" ht="30" x14ac:dyDescent="0.25">
      <c r="A381" s="5" t="s">
        <v>306</v>
      </c>
      <c r="B381" s="5">
        <v>100</v>
      </c>
      <c r="C381" s="5" t="s">
        <v>334</v>
      </c>
      <c r="D381" s="5" t="s">
        <v>112</v>
      </c>
      <c r="E381" s="37" t="s">
        <v>445</v>
      </c>
      <c r="F381" s="5" t="s">
        <v>335</v>
      </c>
      <c r="G381" s="4">
        <f t="shared" si="65"/>
        <v>0.99984183000000004</v>
      </c>
      <c r="H381" s="4">
        <f t="shared" si="65"/>
        <v>0.999818184</v>
      </c>
      <c r="I381" s="4">
        <f t="shared" si="65"/>
        <v>0.99987870400000001</v>
      </c>
      <c r="J381" s="4">
        <f t="shared" si="65"/>
        <v>0.99984778799999996</v>
      </c>
      <c r="K381" s="4">
        <f t="shared" si="65"/>
        <v>0.99970886800000003</v>
      </c>
      <c r="L381" s="4">
        <f t="shared" si="65"/>
        <v>0.99977585199999996</v>
      </c>
      <c r="M381" s="4">
        <f t="shared" si="65"/>
        <v>0.99997693480000005</v>
      </c>
      <c r="N381" s="4">
        <f t="shared" si="65"/>
        <v>0.99997327020000004</v>
      </c>
      <c r="O381" s="4">
        <f t="shared" si="65"/>
        <v>0.99997201150000004</v>
      </c>
      <c r="P381" s="4">
        <f t="shared" si="65"/>
        <v>0.99995622110000004</v>
      </c>
      <c r="Q381" s="4">
        <f t="shared" si="65"/>
        <v>0.99995430009999997</v>
      </c>
      <c r="R381" s="4">
        <f t="shared" si="65"/>
        <v>0.99995719959999996</v>
      </c>
    </row>
    <row r="382" spans="1:18" ht="30" x14ac:dyDescent="0.25">
      <c r="A382" s="5" t="s">
        <v>306</v>
      </c>
      <c r="B382" s="5">
        <v>108</v>
      </c>
      <c r="C382" s="5" t="s">
        <v>336</v>
      </c>
      <c r="D382" s="5" t="s">
        <v>116</v>
      </c>
      <c r="E382" s="37" t="s">
        <v>337</v>
      </c>
      <c r="F382" s="5" t="s">
        <v>338</v>
      </c>
      <c r="G382" s="4">
        <f t="shared" si="65"/>
        <v>0.99709015999999995</v>
      </c>
      <c r="H382" s="4">
        <f t="shared" si="65"/>
        <v>0.99663235000000006</v>
      </c>
      <c r="I382" s="4">
        <f t="shared" si="65"/>
        <v>0.99695813</v>
      </c>
      <c r="J382" s="4">
        <f t="shared" si="65"/>
        <v>0.99681133</v>
      </c>
      <c r="K382" s="4">
        <f t="shared" si="65"/>
        <v>0.99601198999999996</v>
      </c>
      <c r="L382" s="4">
        <f t="shared" si="65"/>
        <v>0.99712533999999997</v>
      </c>
      <c r="M382" s="4">
        <f t="shared" si="65"/>
        <v>0.99831249</v>
      </c>
      <c r="N382" s="4">
        <f t="shared" si="65"/>
        <v>0.99823569000000001</v>
      </c>
      <c r="O382" s="4">
        <f t="shared" si="65"/>
        <v>0.99799119999999997</v>
      </c>
      <c r="P382" s="4">
        <f t="shared" si="65"/>
        <v>0.99778659000000003</v>
      </c>
      <c r="Q382" s="4">
        <f t="shared" si="65"/>
        <v>0.99765322000000001</v>
      </c>
      <c r="R382" s="4">
        <f t="shared" si="65"/>
        <v>0.99816799</v>
      </c>
    </row>
    <row r="383" spans="1:18" ht="30" x14ac:dyDescent="0.25">
      <c r="A383" s="5" t="s">
        <v>306</v>
      </c>
      <c r="B383" s="5">
        <v>109</v>
      </c>
      <c r="C383" s="5" t="s">
        <v>568</v>
      </c>
      <c r="D383" s="5" t="s">
        <v>130</v>
      </c>
      <c r="E383" s="37" t="s">
        <v>569</v>
      </c>
      <c r="F383" s="5" t="s">
        <v>339</v>
      </c>
      <c r="G383" s="4">
        <f t="shared" si="65"/>
        <v>0.99989204300000001</v>
      </c>
      <c r="H383" s="4">
        <f t="shared" si="65"/>
        <v>0.99988596399999996</v>
      </c>
      <c r="I383" s="4">
        <f t="shared" si="65"/>
        <v>0.99988864</v>
      </c>
      <c r="J383" s="4">
        <f t="shared" si="65"/>
        <v>0.99989845399999999</v>
      </c>
      <c r="K383" s="4">
        <f t="shared" si="65"/>
        <v>0.99987167600000004</v>
      </c>
      <c r="L383" s="4">
        <f t="shared" si="65"/>
        <v>0.99987992000000003</v>
      </c>
      <c r="M383" s="4">
        <f t="shared" si="65"/>
        <v>0.99993053509999996</v>
      </c>
      <c r="N383" s="4">
        <f t="shared" si="65"/>
        <v>0.99993779500000002</v>
      </c>
      <c r="O383" s="4">
        <f t="shared" si="65"/>
        <v>0.99992415530000001</v>
      </c>
      <c r="P383" s="4">
        <f t="shared" si="65"/>
        <v>0.99993568209999995</v>
      </c>
      <c r="Q383" s="4">
        <f t="shared" si="65"/>
        <v>0.99992964399999995</v>
      </c>
      <c r="R383" s="4">
        <f t="shared" si="65"/>
        <v>0.99992998659999999</v>
      </c>
    </row>
    <row r="384" spans="1:18" ht="30" x14ac:dyDescent="0.25">
      <c r="A384" s="5" t="s">
        <v>306</v>
      </c>
      <c r="B384" s="5">
        <v>111</v>
      </c>
      <c r="C384" s="5" t="s">
        <v>340</v>
      </c>
      <c r="D384" s="5" t="s">
        <v>130</v>
      </c>
      <c r="E384" s="37" t="s">
        <v>446</v>
      </c>
      <c r="F384" s="5" t="s">
        <v>339</v>
      </c>
      <c r="G384" s="4">
        <f>1-G201-G202</f>
        <v>0.99972646779999996</v>
      </c>
      <c r="H384" s="4">
        <f t="shared" ref="H384:R384" si="66">1-H201-H202</f>
        <v>0.99973980129999995</v>
      </c>
      <c r="I384" s="4">
        <f t="shared" si="66"/>
        <v>0.99973289669999998</v>
      </c>
      <c r="J384" s="4">
        <f t="shared" si="66"/>
        <v>0.99970052399999998</v>
      </c>
      <c r="K384" s="4">
        <f t="shared" si="66"/>
        <v>0.99971093609999995</v>
      </c>
      <c r="L384" s="4">
        <f t="shared" si="66"/>
        <v>0.99972591079999995</v>
      </c>
      <c r="M384" s="4">
        <f t="shared" si="66"/>
        <v>0.99981124040000002</v>
      </c>
      <c r="N384" s="4">
        <f t="shared" si="66"/>
        <v>0.99981791730000003</v>
      </c>
      <c r="O384" s="4">
        <f t="shared" si="66"/>
        <v>0.99983111729999996</v>
      </c>
      <c r="P384" s="4">
        <f t="shared" si="66"/>
        <v>0.99982727959999995</v>
      </c>
      <c r="Q384" s="4">
        <f t="shared" si="66"/>
        <v>0.99982753390000001</v>
      </c>
      <c r="R384" s="4">
        <f t="shared" si="66"/>
        <v>0.99983760349999995</v>
      </c>
    </row>
    <row r="385" spans="1:18" ht="30" x14ac:dyDescent="0.25">
      <c r="A385" s="5" t="s">
        <v>306</v>
      </c>
      <c r="B385" s="5">
        <v>111</v>
      </c>
      <c r="C385" s="5" t="s">
        <v>341</v>
      </c>
      <c r="D385" s="5" t="s">
        <v>130</v>
      </c>
      <c r="E385" s="37" t="s">
        <v>447</v>
      </c>
      <c r="F385" s="5" t="s">
        <v>339</v>
      </c>
      <c r="G385" s="4">
        <f>1-G201-G202</f>
        <v>0.99972646779999996</v>
      </c>
      <c r="H385" s="4">
        <f t="shared" ref="H385:R385" si="67">1-H201-H202</f>
        <v>0.99973980129999995</v>
      </c>
      <c r="I385" s="4">
        <f t="shared" si="67"/>
        <v>0.99973289669999998</v>
      </c>
      <c r="J385" s="4">
        <f t="shared" si="67"/>
        <v>0.99970052399999998</v>
      </c>
      <c r="K385" s="4">
        <f t="shared" si="67"/>
        <v>0.99971093609999995</v>
      </c>
      <c r="L385" s="4">
        <f t="shared" si="67"/>
        <v>0.99972591079999995</v>
      </c>
      <c r="M385" s="4">
        <f t="shared" si="67"/>
        <v>0.99981124040000002</v>
      </c>
      <c r="N385" s="4">
        <f t="shared" si="67"/>
        <v>0.99981791730000003</v>
      </c>
      <c r="O385" s="4">
        <f t="shared" si="67"/>
        <v>0.99983111729999996</v>
      </c>
      <c r="P385" s="4">
        <f t="shared" si="67"/>
        <v>0.99982727959999995</v>
      </c>
      <c r="Q385" s="4">
        <f t="shared" si="67"/>
        <v>0.99982753390000001</v>
      </c>
      <c r="R385" s="4">
        <f t="shared" si="67"/>
        <v>0.99983760349999995</v>
      </c>
    </row>
    <row r="386" spans="1:18" ht="30" x14ac:dyDescent="0.25">
      <c r="A386" s="5" t="s">
        <v>306</v>
      </c>
      <c r="B386" s="5">
        <v>114</v>
      </c>
      <c r="C386" s="5" t="s">
        <v>342</v>
      </c>
      <c r="D386" s="5" t="s">
        <v>140</v>
      </c>
      <c r="E386" s="37" t="s">
        <v>448</v>
      </c>
      <c r="F386" s="5" t="s">
        <v>339</v>
      </c>
      <c r="G386" s="4">
        <f>1-G203</f>
        <v>0.99979981399999995</v>
      </c>
      <c r="H386" s="4">
        <f t="shared" ref="H386:R386" si="68">1-H203</f>
        <v>0.99979588500000005</v>
      </c>
      <c r="I386" s="4">
        <f t="shared" si="68"/>
        <v>0.99979616500000001</v>
      </c>
      <c r="J386" s="4">
        <f t="shared" si="68"/>
        <v>0.99976592099999995</v>
      </c>
      <c r="K386" s="4">
        <f t="shared" si="68"/>
        <v>0.99977477299999995</v>
      </c>
      <c r="L386" s="4">
        <f t="shared" si="68"/>
        <v>0.999791447</v>
      </c>
      <c r="M386" s="4">
        <f t="shared" si="68"/>
        <v>0.99989458799999997</v>
      </c>
      <c r="N386" s="4">
        <f t="shared" si="68"/>
        <v>0.99990406740000004</v>
      </c>
      <c r="O386" s="4">
        <f t="shared" si="68"/>
        <v>0.99989132000000003</v>
      </c>
      <c r="P386" s="4">
        <f t="shared" si="68"/>
        <v>0.99989025200000003</v>
      </c>
      <c r="Q386" s="4">
        <f t="shared" si="68"/>
        <v>0.99989561800000004</v>
      </c>
      <c r="R386" s="4">
        <f t="shared" si="68"/>
        <v>0.99988514699999997</v>
      </c>
    </row>
    <row r="387" spans="1:18" ht="30" x14ac:dyDescent="0.25">
      <c r="A387" s="5" t="s">
        <v>306</v>
      </c>
      <c r="B387" s="5">
        <v>144</v>
      </c>
      <c r="C387" s="5" t="s">
        <v>570</v>
      </c>
      <c r="D387" s="5" t="s">
        <v>145</v>
      </c>
      <c r="E387" s="37" t="s">
        <v>571</v>
      </c>
      <c r="F387" s="5" t="s">
        <v>343</v>
      </c>
      <c r="G387" s="4">
        <f>1-G204-G205</f>
        <v>0.99653528400000002</v>
      </c>
      <c r="H387" s="4">
        <f t="shared" ref="H387:R387" si="69">1-H204-H205</f>
        <v>0.99687399209999994</v>
      </c>
      <c r="I387" s="4">
        <f t="shared" si="69"/>
        <v>0.99744859699999999</v>
      </c>
      <c r="J387" s="4">
        <f t="shared" si="69"/>
        <v>0.99778515170000004</v>
      </c>
      <c r="K387" s="4">
        <f t="shared" si="69"/>
        <v>0.96576448299999995</v>
      </c>
      <c r="L387" s="4">
        <f t="shared" si="69"/>
        <v>0.99808977090000006</v>
      </c>
      <c r="M387" s="4">
        <f t="shared" si="69"/>
        <v>0.99799676789999991</v>
      </c>
      <c r="N387" s="4">
        <f t="shared" si="69"/>
        <v>0.99787983340000008</v>
      </c>
      <c r="O387" s="4">
        <f t="shared" si="69"/>
        <v>0.99845541900000001</v>
      </c>
      <c r="P387" s="4">
        <f t="shared" si="69"/>
        <v>0.99886085790000001</v>
      </c>
      <c r="Q387" s="4">
        <f t="shared" si="69"/>
        <v>0.9796547686</v>
      </c>
      <c r="R387" s="4">
        <f t="shared" si="69"/>
        <v>0.99835628109999996</v>
      </c>
    </row>
    <row r="388" spans="1:18" ht="30" x14ac:dyDescent="0.25">
      <c r="A388" s="5" t="s">
        <v>306</v>
      </c>
      <c r="B388" s="5">
        <v>144</v>
      </c>
      <c r="C388" s="5" t="s">
        <v>572</v>
      </c>
      <c r="D388" s="5" t="s">
        <v>130</v>
      </c>
      <c r="E388" s="37" t="s">
        <v>573</v>
      </c>
      <c r="F388" s="5" t="s">
        <v>343</v>
      </c>
      <c r="G388" s="4">
        <f>1-G204-G205</f>
        <v>0.99653528400000002</v>
      </c>
      <c r="H388" s="4">
        <f t="shared" ref="H388:R388" si="70">1-H204-H205</f>
        <v>0.99687399209999994</v>
      </c>
      <c r="I388" s="4">
        <f t="shared" si="70"/>
        <v>0.99744859699999999</v>
      </c>
      <c r="J388" s="4">
        <f t="shared" si="70"/>
        <v>0.99778515170000004</v>
      </c>
      <c r="K388" s="4">
        <f t="shared" si="70"/>
        <v>0.96576448299999995</v>
      </c>
      <c r="L388" s="4">
        <f t="shared" si="70"/>
        <v>0.99808977090000006</v>
      </c>
      <c r="M388" s="4">
        <f t="shared" si="70"/>
        <v>0.99799676789999991</v>
      </c>
      <c r="N388" s="4">
        <f t="shared" si="70"/>
        <v>0.99787983340000008</v>
      </c>
      <c r="O388" s="4">
        <f t="shared" si="70"/>
        <v>0.99845541900000001</v>
      </c>
      <c r="P388" s="4">
        <f t="shared" si="70"/>
        <v>0.99886085790000001</v>
      </c>
      <c r="Q388" s="4">
        <f t="shared" si="70"/>
        <v>0.9796547686</v>
      </c>
      <c r="R388" s="4">
        <f t="shared" si="70"/>
        <v>0.99835628109999996</v>
      </c>
    </row>
    <row r="389" spans="1:18" ht="30" x14ac:dyDescent="0.25">
      <c r="A389" s="5" t="s">
        <v>306</v>
      </c>
      <c r="B389" s="5">
        <v>154</v>
      </c>
      <c r="C389" s="5" t="s">
        <v>449</v>
      </c>
      <c r="D389" s="5" t="s">
        <v>125</v>
      </c>
      <c r="E389" s="37" t="s">
        <v>450</v>
      </c>
      <c r="F389" s="5" t="s">
        <v>343</v>
      </c>
      <c r="G389" s="4">
        <f>1-G206-G207-G208</f>
        <v>0.99769510499999992</v>
      </c>
      <c r="H389" s="4">
        <f t="shared" ref="H389:R389" si="71">1-H206-H207-H208</f>
        <v>0.99752950299999998</v>
      </c>
      <c r="I389" s="4">
        <f t="shared" si="71"/>
        <v>0.99772876200000005</v>
      </c>
      <c r="J389" s="4">
        <f t="shared" si="71"/>
        <v>0.992740183</v>
      </c>
      <c r="K389" s="4">
        <f t="shared" si="71"/>
        <v>0.99410854300000007</v>
      </c>
      <c r="L389" s="4">
        <f t="shared" si="71"/>
        <v>0.99371545900000002</v>
      </c>
      <c r="M389" s="4">
        <f t="shared" si="71"/>
        <v>0.99265612600000008</v>
      </c>
      <c r="N389" s="4">
        <f t="shared" si="71"/>
        <v>0.99773790799999995</v>
      </c>
      <c r="O389" s="4">
        <f t="shared" si="71"/>
        <v>0.997127608</v>
      </c>
      <c r="P389" s="4">
        <f t="shared" si="71"/>
        <v>0.99166685200000004</v>
      </c>
      <c r="Q389" s="4">
        <f t="shared" si="71"/>
        <v>0.990953164</v>
      </c>
      <c r="R389" s="4">
        <f t="shared" si="71"/>
        <v>0.9902966809999999</v>
      </c>
    </row>
    <row r="390" spans="1:18" ht="30" x14ac:dyDescent="0.25">
      <c r="A390" s="5" t="s">
        <v>306</v>
      </c>
      <c r="B390" s="5">
        <v>154</v>
      </c>
      <c r="C390" s="5" t="s">
        <v>396</v>
      </c>
      <c r="D390" s="5" t="s">
        <v>126</v>
      </c>
      <c r="E390" s="37" t="s">
        <v>451</v>
      </c>
      <c r="F390" s="5" t="s">
        <v>343</v>
      </c>
      <c r="G390" s="4">
        <f>1-G206-G207-G208</f>
        <v>0.99769510499999992</v>
      </c>
      <c r="H390" s="4">
        <f t="shared" ref="H390:R390" si="72">1-H206-H207-H208</f>
        <v>0.99752950299999998</v>
      </c>
      <c r="I390" s="4">
        <f t="shared" si="72"/>
        <v>0.99772876200000005</v>
      </c>
      <c r="J390" s="4">
        <f t="shared" si="72"/>
        <v>0.992740183</v>
      </c>
      <c r="K390" s="4">
        <f t="shared" si="72"/>
        <v>0.99410854300000007</v>
      </c>
      <c r="L390" s="4">
        <f t="shared" si="72"/>
        <v>0.99371545900000002</v>
      </c>
      <c r="M390" s="4">
        <f t="shared" si="72"/>
        <v>0.99265612600000008</v>
      </c>
      <c r="N390" s="4">
        <f t="shared" si="72"/>
        <v>0.99773790799999995</v>
      </c>
      <c r="O390" s="4">
        <f t="shared" si="72"/>
        <v>0.997127608</v>
      </c>
      <c r="P390" s="4">
        <f t="shared" si="72"/>
        <v>0.99166685200000004</v>
      </c>
      <c r="Q390" s="4">
        <f t="shared" si="72"/>
        <v>0.990953164</v>
      </c>
      <c r="R390" s="4">
        <f t="shared" si="72"/>
        <v>0.9902966809999999</v>
      </c>
    </row>
    <row r="391" spans="1:18" ht="30" x14ac:dyDescent="0.25">
      <c r="A391" s="5" t="s">
        <v>306</v>
      </c>
      <c r="B391" s="5">
        <v>154</v>
      </c>
      <c r="C391" s="5" t="s">
        <v>452</v>
      </c>
      <c r="D391" s="5" t="s">
        <v>424</v>
      </c>
      <c r="E391" s="37" t="s">
        <v>453</v>
      </c>
      <c r="F391" s="5" t="s">
        <v>343</v>
      </c>
      <c r="G391" s="4">
        <f>1-G206-G207-G208</f>
        <v>0.99769510499999992</v>
      </c>
      <c r="H391" s="4">
        <f t="shared" ref="H391:R391" si="73">1-H206-H207-H208</f>
        <v>0.99752950299999998</v>
      </c>
      <c r="I391" s="4">
        <f t="shared" si="73"/>
        <v>0.99772876200000005</v>
      </c>
      <c r="J391" s="4">
        <f t="shared" si="73"/>
        <v>0.992740183</v>
      </c>
      <c r="K391" s="4">
        <f t="shared" si="73"/>
        <v>0.99410854300000007</v>
      </c>
      <c r="L391" s="4">
        <f t="shared" si="73"/>
        <v>0.99371545900000002</v>
      </c>
      <c r="M391" s="4">
        <f t="shared" si="73"/>
        <v>0.99265612600000008</v>
      </c>
      <c r="N391" s="4">
        <f t="shared" si="73"/>
        <v>0.99773790799999995</v>
      </c>
      <c r="O391" s="4">
        <f t="shared" si="73"/>
        <v>0.997127608</v>
      </c>
      <c r="P391" s="4">
        <f t="shared" si="73"/>
        <v>0.99166685200000004</v>
      </c>
      <c r="Q391" s="4">
        <f t="shared" si="73"/>
        <v>0.990953164</v>
      </c>
      <c r="R391" s="4">
        <f t="shared" si="73"/>
        <v>0.9902966809999999</v>
      </c>
    </row>
    <row r="392" spans="1:18" ht="30" x14ac:dyDescent="0.25">
      <c r="A392" s="5" t="s">
        <v>306</v>
      </c>
      <c r="B392" s="5">
        <v>155</v>
      </c>
      <c r="C392" s="5" t="s">
        <v>344</v>
      </c>
      <c r="D392" s="5" t="s">
        <v>116</v>
      </c>
      <c r="E392" s="37" t="s">
        <v>454</v>
      </c>
      <c r="F392" s="5" t="s">
        <v>455</v>
      </c>
      <c r="G392" s="4">
        <f>1-G209</f>
        <v>0.98274830000000002</v>
      </c>
      <c r="H392" s="4">
        <f t="shared" ref="H392:R393" si="74">1-H209</f>
        <v>0.98543570000000003</v>
      </c>
      <c r="I392" s="4">
        <f t="shared" si="74"/>
        <v>0.98372700000000002</v>
      </c>
      <c r="J392" s="4">
        <f t="shared" si="74"/>
        <v>0.98088580000000003</v>
      </c>
      <c r="K392" s="4">
        <f t="shared" si="74"/>
        <v>0.98000529999999997</v>
      </c>
      <c r="L392" s="4">
        <f t="shared" si="74"/>
        <v>0.98234699999999997</v>
      </c>
      <c r="M392" s="4">
        <f t="shared" si="74"/>
        <v>0.97953559999999995</v>
      </c>
      <c r="N392" s="4">
        <f t="shared" si="74"/>
        <v>0.97985679999999997</v>
      </c>
      <c r="O392" s="4">
        <f t="shared" si="74"/>
        <v>0.98010249999999999</v>
      </c>
      <c r="P392" s="4">
        <f t="shared" si="74"/>
        <v>0.97955360000000002</v>
      </c>
      <c r="Q392" s="4">
        <f t="shared" si="74"/>
        <v>0.98049920000000002</v>
      </c>
      <c r="R392" s="4">
        <f t="shared" si="74"/>
        <v>0.97943659999999999</v>
      </c>
    </row>
    <row r="393" spans="1:18" ht="30" x14ac:dyDescent="0.25">
      <c r="A393" s="5" t="s">
        <v>306</v>
      </c>
      <c r="B393" s="5">
        <v>162</v>
      </c>
      <c r="C393" s="5" t="s">
        <v>346</v>
      </c>
      <c r="D393" s="5" t="s">
        <v>116</v>
      </c>
      <c r="E393" s="37" t="s">
        <v>347</v>
      </c>
      <c r="F393" s="5" t="s">
        <v>345</v>
      </c>
      <c r="G393" s="4">
        <f>1-G210</f>
        <v>0.99908077299999998</v>
      </c>
      <c r="H393" s="4">
        <f t="shared" si="74"/>
        <v>0.99892862000000004</v>
      </c>
      <c r="I393" s="4">
        <f t="shared" si="74"/>
        <v>0.99895082999999996</v>
      </c>
      <c r="J393" s="4">
        <f t="shared" si="74"/>
        <v>0.99937609900000002</v>
      </c>
      <c r="K393" s="4">
        <f t="shared" si="74"/>
        <v>0.99896702000000004</v>
      </c>
      <c r="L393" s="4">
        <f t="shared" si="74"/>
        <v>0.99897592999999996</v>
      </c>
      <c r="M393" s="4">
        <f t="shared" si="74"/>
        <v>0.99956024300000001</v>
      </c>
      <c r="N393" s="4">
        <f t="shared" si="74"/>
        <v>0.99939652700000003</v>
      </c>
      <c r="O393" s="4">
        <f t="shared" si="74"/>
        <v>0.99943008799999999</v>
      </c>
      <c r="P393" s="4">
        <f t="shared" si="74"/>
        <v>0.99937852000000005</v>
      </c>
      <c r="Q393" s="4">
        <f t="shared" si="74"/>
        <v>0.99934039100000005</v>
      </c>
      <c r="R393" s="4">
        <f t="shared" si="74"/>
        <v>0.99948121300000003</v>
      </c>
    </row>
    <row r="394" spans="1:18" ht="30" x14ac:dyDescent="0.25">
      <c r="A394" s="5" t="s">
        <v>306</v>
      </c>
      <c r="B394" s="5">
        <v>164</v>
      </c>
      <c r="C394" s="5" t="s">
        <v>348</v>
      </c>
      <c r="D394" s="5" t="s">
        <v>130</v>
      </c>
      <c r="E394" s="37" t="s">
        <v>456</v>
      </c>
      <c r="F394" s="5" t="s">
        <v>349</v>
      </c>
      <c r="G394" s="4">
        <f t="shared" ref="G394:R396" si="75">1-G211</f>
        <v>0.99989558499999998</v>
      </c>
      <c r="H394" s="4">
        <f t="shared" si="75"/>
        <v>0.99989238899999999</v>
      </c>
      <c r="I394" s="4">
        <f t="shared" si="75"/>
        <v>0.99988632300000002</v>
      </c>
      <c r="J394" s="4">
        <f t="shared" si="75"/>
        <v>0.99991056300000003</v>
      </c>
      <c r="K394" s="4">
        <f t="shared" si="75"/>
        <v>0.99990576119999997</v>
      </c>
      <c r="L394" s="4">
        <f t="shared" si="75"/>
        <v>0.99992055280000003</v>
      </c>
      <c r="M394" s="4">
        <f t="shared" si="75"/>
        <v>0.99993816859999995</v>
      </c>
      <c r="N394" s="4">
        <f t="shared" si="75"/>
        <v>0.99993816150000003</v>
      </c>
      <c r="O394" s="4">
        <f t="shared" si="75"/>
        <v>0.9999318291</v>
      </c>
      <c r="P394" s="4">
        <f t="shared" si="75"/>
        <v>0.99994170940000004</v>
      </c>
      <c r="Q394" s="4">
        <f t="shared" si="75"/>
        <v>0.99993956419999996</v>
      </c>
      <c r="R394" s="4">
        <f t="shared" si="75"/>
        <v>0.99994590139999995</v>
      </c>
    </row>
    <row r="395" spans="1:18" ht="30" x14ac:dyDescent="0.25">
      <c r="A395" s="5" t="s">
        <v>306</v>
      </c>
      <c r="B395" s="5">
        <v>165</v>
      </c>
      <c r="C395" s="5" t="s">
        <v>350</v>
      </c>
      <c r="D395" s="5" t="s">
        <v>130</v>
      </c>
      <c r="E395" s="37" t="s">
        <v>457</v>
      </c>
      <c r="F395" s="5" t="s">
        <v>349</v>
      </c>
      <c r="G395" s="4">
        <f t="shared" si="75"/>
        <v>0.9999460537</v>
      </c>
      <c r="H395" s="4">
        <f t="shared" si="75"/>
        <v>0.99994923920000001</v>
      </c>
      <c r="I395" s="4">
        <f t="shared" si="75"/>
        <v>0.99994725409999996</v>
      </c>
      <c r="J395" s="4">
        <f t="shared" si="75"/>
        <v>0.99995421699999998</v>
      </c>
      <c r="K395" s="4">
        <f t="shared" si="75"/>
        <v>0.99994935490000003</v>
      </c>
      <c r="L395" s="4">
        <f t="shared" si="75"/>
        <v>0.99995094659999995</v>
      </c>
      <c r="M395" s="4">
        <f t="shared" si="75"/>
        <v>0.99997195949999995</v>
      </c>
      <c r="N395" s="4">
        <f t="shared" si="75"/>
        <v>0.99996346319999996</v>
      </c>
      <c r="O395" s="4">
        <f t="shared" si="75"/>
        <v>0.99996765320000003</v>
      </c>
      <c r="P395" s="4">
        <f t="shared" si="75"/>
        <v>0.99996545020000005</v>
      </c>
      <c r="Q395" s="4">
        <f t="shared" si="75"/>
        <v>0.99996535679999998</v>
      </c>
      <c r="R395" s="4">
        <f t="shared" si="75"/>
        <v>0.99996575119999997</v>
      </c>
    </row>
    <row r="396" spans="1:18" ht="30" x14ac:dyDescent="0.25">
      <c r="A396" s="5" t="s">
        <v>306</v>
      </c>
      <c r="B396" s="5">
        <v>177</v>
      </c>
      <c r="C396" s="5" t="s">
        <v>458</v>
      </c>
      <c r="D396" s="5" t="s">
        <v>116</v>
      </c>
      <c r="E396" s="37" t="s">
        <v>459</v>
      </c>
      <c r="F396" s="5" t="s">
        <v>460</v>
      </c>
      <c r="G396" s="4">
        <f t="shared" si="75"/>
        <v>0.99877939000000004</v>
      </c>
      <c r="H396" s="4">
        <f t="shared" si="75"/>
        <v>0.99885778999999997</v>
      </c>
      <c r="I396" s="4">
        <f t="shared" si="75"/>
        <v>0.99885365000000004</v>
      </c>
      <c r="J396" s="4">
        <f t="shared" si="75"/>
        <v>0.99900312700000005</v>
      </c>
      <c r="K396" s="4">
        <f t="shared" si="75"/>
        <v>0.99874567000000003</v>
      </c>
      <c r="L396" s="4">
        <f t="shared" si="75"/>
        <v>0.99870868999999995</v>
      </c>
      <c r="M396" s="4">
        <f t="shared" si="75"/>
        <v>0.99923408800000002</v>
      </c>
      <c r="N396" s="4">
        <f t="shared" si="75"/>
        <v>0.99920118199999997</v>
      </c>
      <c r="O396" s="4">
        <f t="shared" si="75"/>
        <v>0.99925499299999998</v>
      </c>
      <c r="P396" s="4">
        <f t="shared" si="75"/>
        <v>0.99902391300000004</v>
      </c>
      <c r="Q396" s="4">
        <f t="shared" si="75"/>
        <v>0.99907559499999998</v>
      </c>
      <c r="R396" s="4">
        <f t="shared" si="75"/>
        <v>0.99902660600000004</v>
      </c>
    </row>
    <row r="397" spans="1:18" ht="30" x14ac:dyDescent="0.25">
      <c r="A397" s="5" t="s">
        <v>306</v>
      </c>
      <c r="B397" s="5">
        <v>185</v>
      </c>
      <c r="C397" s="5" t="s">
        <v>354</v>
      </c>
      <c r="D397" s="5" t="s">
        <v>130</v>
      </c>
      <c r="E397" s="37" t="s">
        <v>461</v>
      </c>
      <c r="F397" s="5" t="s">
        <v>355</v>
      </c>
      <c r="G397" s="4">
        <f>1-G214-G215</f>
        <v>0.99910047599999996</v>
      </c>
      <c r="H397" s="4">
        <f t="shared" ref="H397:R397" si="76">1-H214-H215</f>
        <v>0.99907743199999999</v>
      </c>
      <c r="I397" s="4">
        <f t="shared" si="76"/>
        <v>0.99910157499999996</v>
      </c>
      <c r="J397" s="4">
        <f t="shared" si="76"/>
        <v>0.99907010099999993</v>
      </c>
      <c r="K397" s="4">
        <f t="shared" si="76"/>
        <v>0.99906849999999991</v>
      </c>
      <c r="L397" s="4">
        <f t="shared" si="76"/>
        <v>0.999054954</v>
      </c>
      <c r="M397" s="4">
        <f t="shared" si="76"/>
        <v>0.99943433000000004</v>
      </c>
      <c r="N397" s="4">
        <f t="shared" si="76"/>
        <v>0.99941718999999996</v>
      </c>
      <c r="O397" s="4">
        <f t="shared" si="76"/>
        <v>0.99943277199999991</v>
      </c>
      <c r="P397" s="4">
        <f t="shared" si="76"/>
        <v>0.99931877999999996</v>
      </c>
      <c r="Q397" s="4">
        <f t="shared" si="76"/>
        <v>0.99932820200000005</v>
      </c>
      <c r="R397" s="4">
        <f t="shared" si="76"/>
        <v>0.999295076</v>
      </c>
    </row>
    <row r="398" spans="1:18" ht="30" x14ac:dyDescent="0.25">
      <c r="A398" s="5" t="s">
        <v>306</v>
      </c>
      <c r="B398" s="5">
        <v>185</v>
      </c>
      <c r="C398" s="5" t="s">
        <v>352</v>
      </c>
      <c r="D398" s="5" t="s">
        <v>130</v>
      </c>
      <c r="E398" s="37" t="s">
        <v>353</v>
      </c>
      <c r="F398" s="5" t="s">
        <v>351</v>
      </c>
      <c r="G398" s="4">
        <f>1-G214-G215</f>
        <v>0.99910047599999996</v>
      </c>
      <c r="H398" s="4">
        <f t="shared" ref="H398:R398" si="77">1-H214-H215</f>
        <v>0.99907743199999999</v>
      </c>
      <c r="I398" s="4">
        <f t="shared" si="77"/>
        <v>0.99910157499999996</v>
      </c>
      <c r="J398" s="4">
        <f t="shared" si="77"/>
        <v>0.99907010099999993</v>
      </c>
      <c r="K398" s="4">
        <f t="shared" si="77"/>
        <v>0.99906849999999991</v>
      </c>
      <c r="L398" s="4">
        <f t="shared" si="77"/>
        <v>0.999054954</v>
      </c>
      <c r="M398" s="4">
        <f t="shared" si="77"/>
        <v>0.99943433000000004</v>
      </c>
      <c r="N398" s="4">
        <f t="shared" si="77"/>
        <v>0.99941718999999996</v>
      </c>
      <c r="O398" s="4">
        <f t="shared" si="77"/>
        <v>0.99943277199999991</v>
      </c>
      <c r="P398" s="4">
        <f t="shared" si="77"/>
        <v>0.99931877999999996</v>
      </c>
      <c r="Q398" s="4">
        <f t="shared" si="77"/>
        <v>0.99932820200000005</v>
      </c>
      <c r="R398" s="4">
        <f t="shared" si="77"/>
        <v>0.999295076</v>
      </c>
    </row>
    <row r="399" spans="1:18" ht="30" x14ac:dyDescent="0.25">
      <c r="A399" s="5" t="s">
        <v>306</v>
      </c>
      <c r="B399" s="5">
        <v>191</v>
      </c>
      <c r="C399" s="5" t="s">
        <v>462</v>
      </c>
      <c r="D399" s="5" t="s">
        <v>125</v>
      </c>
      <c r="E399" s="37" t="s">
        <v>463</v>
      </c>
      <c r="F399" s="5" t="s">
        <v>351</v>
      </c>
      <c r="G399" s="4">
        <f>1-G216-G217</f>
        <v>0.99931851999999999</v>
      </c>
      <c r="H399" s="4">
        <f t="shared" ref="H399:R399" si="78">1-H216-H217</f>
        <v>0.99938900200000003</v>
      </c>
      <c r="I399" s="4">
        <f t="shared" si="78"/>
        <v>0.99934584999999998</v>
      </c>
      <c r="J399" s="4">
        <f t="shared" si="78"/>
        <v>0.99666206999999996</v>
      </c>
      <c r="K399" s="4">
        <f t="shared" si="78"/>
        <v>0.99758301900000002</v>
      </c>
      <c r="L399" s="4">
        <f t="shared" si="78"/>
        <v>0.99718523399999992</v>
      </c>
      <c r="M399" s="4">
        <f t="shared" si="78"/>
        <v>0.999438559</v>
      </c>
      <c r="N399" s="4">
        <f t="shared" si="78"/>
        <v>0.99938940600000004</v>
      </c>
      <c r="O399" s="4">
        <f t="shared" si="78"/>
        <v>0.99934426300000001</v>
      </c>
      <c r="P399" s="4">
        <f t="shared" si="78"/>
        <v>0.99683577499999998</v>
      </c>
      <c r="Q399" s="4">
        <f t="shared" si="78"/>
        <v>0.99766223700000001</v>
      </c>
      <c r="R399" s="4">
        <f t="shared" si="78"/>
        <v>0.99705566000000001</v>
      </c>
    </row>
    <row r="400" spans="1:18" ht="30" x14ac:dyDescent="0.25">
      <c r="A400" s="5" t="s">
        <v>306</v>
      </c>
      <c r="B400" s="5">
        <v>191</v>
      </c>
      <c r="C400" s="5" t="s">
        <v>356</v>
      </c>
      <c r="D400" s="5" t="s">
        <v>126</v>
      </c>
      <c r="E400" s="37" t="s">
        <v>357</v>
      </c>
      <c r="F400" s="5" t="s">
        <v>351</v>
      </c>
      <c r="G400" s="4">
        <f>1-G216-G217</f>
        <v>0.99931851999999999</v>
      </c>
      <c r="H400" s="4">
        <f t="shared" ref="H400:R400" si="79">1-H216-H217</f>
        <v>0.99938900200000003</v>
      </c>
      <c r="I400" s="4">
        <f t="shared" si="79"/>
        <v>0.99934584999999998</v>
      </c>
      <c r="J400" s="4">
        <f t="shared" si="79"/>
        <v>0.99666206999999996</v>
      </c>
      <c r="K400" s="4">
        <f t="shared" si="79"/>
        <v>0.99758301900000002</v>
      </c>
      <c r="L400" s="4">
        <f t="shared" si="79"/>
        <v>0.99718523399999992</v>
      </c>
      <c r="M400" s="4">
        <f t="shared" si="79"/>
        <v>0.999438559</v>
      </c>
      <c r="N400" s="4">
        <f t="shared" si="79"/>
        <v>0.99938940600000004</v>
      </c>
      <c r="O400" s="4">
        <f t="shared" si="79"/>
        <v>0.99934426300000001</v>
      </c>
      <c r="P400" s="4">
        <f t="shared" si="79"/>
        <v>0.99683577499999998</v>
      </c>
      <c r="Q400" s="4">
        <f t="shared" si="79"/>
        <v>0.99766223700000001</v>
      </c>
      <c r="R400" s="4">
        <f t="shared" si="79"/>
        <v>0.99705566000000001</v>
      </c>
    </row>
    <row r="401" spans="1:18" ht="30" x14ac:dyDescent="0.25">
      <c r="A401" s="5" t="s">
        <v>306</v>
      </c>
      <c r="B401" s="5">
        <v>192</v>
      </c>
      <c r="C401" s="5" t="s">
        <v>358</v>
      </c>
      <c r="D401" s="5" t="s">
        <v>116</v>
      </c>
      <c r="E401" s="37" t="s">
        <v>359</v>
      </c>
      <c r="F401" s="5" t="s">
        <v>360</v>
      </c>
      <c r="G401" s="4">
        <f t="shared" ref="G401:R403" si="80">1-G218</f>
        <v>0.99804694000000005</v>
      </c>
      <c r="H401" s="4">
        <f t="shared" si="80"/>
        <v>0.99800944999999996</v>
      </c>
      <c r="I401" s="4">
        <f t="shared" si="80"/>
        <v>0.99815688999999996</v>
      </c>
      <c r="J401" s="4">
        <f t="shared" si="80"/>
        <v>0.99870256000000002</v>
      </c>
      <c r="K401" s="4">
        <f t="shared" si="80"/>
        <v>0.99824316999999996</v>
      </c>
      <c r="L401" s="4">
        <f t="shared" si="80"/>
        <v>0.99825903000000005</v>
      </c>
      <c r="M401" s="4">
        <f t="shared" si="80"/>
        <v>0.99935332499999996</v>
      </c>
      <c r="N401" s="4">
        <f t="shared" si="80"/>
        <v>0.99931721600000001</v>
      </c>
      <c r="O401" s="4">
        <f t="shared" si="80"/>
        <v>0.99932478499999999</v>
      </c>
      <c r="P401" s="4">
        <f t="shared" si="80"/>
        <v>0.99916392799999998</v>
      </c>
      <c r="Q401" s="4">
        <f t="shared" si="80"/>
        <v>0.99919605</v>
      </c>
      <c r="R401" s="4">
        <f t="shared" si="80"/>
        <v>0.99920459299999997</v>
      </c>
    </row>
    <row r="402" spans="1:18" ht="30" x14ac:dyDescent="0.25">
      <c r="A402" s="5" t="s">
        <v>306</v>
      </c>
      <c r="B402" s="5">
        <v>196</v>
      </c>
      <c r="C402" s="5" t="s">
        <v>361</v>
      </c>
      <c r="D402" s="5" t="s">
        <v>130</v>
      </c>
      <c r="E402" s="37" t="s">
        <v>362</v>
      </c>
      <c r="F402" s="5" t="s">
        <v>363</v>
      </c>
      <c r="G402" s="4">
        <f>1-G219</f>
        <v>0.99995639999999997</v>
      </c>
      <c r="H402" s="4">
        <f t="shared" si="80"/>
        <v>0.99995468430000001</v>
      </c>
      <c r="I402" s="4">
        <f t="shared" si="80"/>
        <v>0.99992318290000004</v>
      </c>
      <c r="J402" s="4">
        <f t="shared" si="80"/>
        <v>0.99994554079999998</v>
      </c>
      <c r="K402" s="4">
        <f t="shared" si="80"/>
        <v>0.99994704550000002</v>
      </c>
      <c r="L402" s="4">
        <f t="shared" si="80"/>
        <v>0.99992991259999997</v>
      </c>
      <c r="M402" s="4">
        <f t="shared" si="80"/>
        <v>0.99994042380000003</v>
      </c>
      <c r="N402" s="4">
        <f t="shared" si="80"/>
        <v>0.99995402099999997</v>
      </c>
      <c r="O402" s="4">
        <f t="shared" si="80"/>
        <v>0.99994149590000003</v>
      </c>
      <c r="P402" s="4">
        <f t="shared" si="80"/>
        <v>0.99992375170000003</v>
      </c>
      <c r="Q402" s="4">
        <f t="shared" si="80"/>
        <v>0.99991924909999996</v>
      </c>
      <c r="R402" s="4">
        <f t="shared" si="80"/>
        <v>0.99992794490000003</v>
      </c>
    </row>
    <row r="403" spans="1:18" ht="30" x14ac:dyDescent="0.25">
      <c r="A403" s="5" t="s">
        <v>306</v>
      </c>
      <c r="B403" s="5">
        <v>198</v>
      </c>
      <c r="C403" s="5" t="s">
        <v>364</v>
      </c>
      <c r="D403" s="5" t="s">
        <v>130</v>
      </c>
      <c r="E403" s="37" t="s">
        <v>365</v>
      </c>
      <c r="F403" s="5" t="s">
        <v>363</v>
      </c>
      <c r="G403" s="4">
        <f>1-G220</f>
        <v>0.99950459700000005</v>
      </c>
      <c r="H403" s="4">
        <f t="shared" si="80"/>
        <v>0.99948722499999998</v>
      </c>
      <c r="I403" s="4">
        <f t="shared" si="80"/>
        <v>0.99949209699999997</v>
      </c>
      <c r="J403" s="4">
        <f t="shared" si="80"/>
        <v>0.99942722699999997</v>
      </c>
      <c r="K403" s="4">
        <f t="shared" si="80"/>
        <v>0.99945237099999995</v>
      </c>
      <c r="L403" s="4">
        <f t="shared" si="80"/>
        <v>0.99945882500000005</v>
      </c>
      <c r="M403" s="4">
        <f t="shared" si="80"/>
        <v>0.999498632</v>
      </c>
      <c r="N403" s="4">
        <f t="shared" si="80"/>
        <v>0.99954790400000004</v>
      </c>
      <c r="O403" s="4">
        <f t="shared" si="80"/>
        <v>0.99953660600000005</v>
      </c>
      <c r="P403" s="4">
        <f t="shared" si="80"/>
        <v>0.99933251099999998</v>
      </c>
      <c r="Q403" s="4">
        <f t="shared" si="80"/>
        <v>0.99926720300000005</v>
      </c>
      <c r="R403" s="4">
        <f t="shared" si="80"/>
        <v>0.99925631800000003</v>
      </c>
    </row>
    <row r="404" spans="1:18" ht="30" x14ac:dyDescent="0.25">
      <c r="A404" s="5" t="s">
        <v>306</v>
      </c>
      <c r="B404" s="5">
        <v>201</v>
      </c>
      <c r="C404" s="5" t="s">
        <v>366</v>
      </c>
      <c r="D404" s="5" t="s">
        <v>130</v>
      </c>
      <c r="E404" s="37" t="s">
        <v>367</v>
      </c>
      <c r="F404" s="5" t="s">
        <v>363</v>
      </c>
      <c r="G404" s="4">
        <f>1-G221-G222</f>
        <v>0.99984394219999995</v>
      </c>
      <c r="H404" s="4">
        <f t="shared" ref="H404:R404" si="81">1-H221-H222</f>
        <v>0.99984420610000002</v>
      </c>
      <c r="I404" s="4">
        <f t="shared" si="81"/>
        <v>0.99984335899999999</v>
      </c>
      <c r="J404" s="4">
        <f t="shared" si="81"/>
        <v>0.99979125419999992</v>
      </c>
      <c r="K404" s="4">
        <f t="shared" si="81"/>
        <v>0.99982075390000003</v>
      </c>
      <c r="L404" s="4">
        <f t="shared" si="81"/>
        <v>0.9998231555</v>
      </c>
      <c r="M404" s="4">
        <f t="shared" si="81"/>
        <v>0.99983826880000004</v>
      </c>
      <c r="N404" s="4">
        <f t="shared" si="81"/>
        <v>0.99983564950000003</v>
      </c>
      <c r="O404" s="4">
        <f t="shared" si="81"/>
        <v>0.99983454579999997</v>
      </c>
      <c r="P404" s="4">
        <f t="shared" si="81"/>
        <v>0.99977728290000001</v>
      </c>
      <c r="Q404" s="4">
        <f t="shared" si="81"/>
        <v>0.99974961100000004</v>
      </c>
      <c r="R404" s="4">
        <f t="shared" si="81"/>
        <v>0.99976235899999999</v>
      </c>
    </row>
    <row r="405" spans="1:18" ht="30" x14ac:dyDescent="0.25">
      <c r="A405" s="5" t="s">
        <v>306</v>
      </c>
      <c r="B405" s="5">
        <v>201</v>
      </c>
      <c r="C405" s="5" t="s">
        <v>574</v>
      </c>
      <c r="D405" s="5" t="s">
        <v>552</v>
      </c>
      <c r="E405" s="37" t="s">
        <v>575</v>
      </c>
      <c r="F405" s="5" t="s">
        <v>363</v>
      </c>
      <c r="G405" s="4">
        <f>1-G221-G222</f>
        <v>0.99984394219999995</v>
      </c>
      <c r="H405" s="4">
        <f t="shared" ref="H405:R405" si="82">1-H221-H222</f>
        <v>0.99984420610000002</v>
      </c>
      <c r="I405" s="4">
        <f t="shared" si="82"/>
        <v>0.99984335899999999</v>
      </c>
      <c r="J405" s="4">
        <f t="shared" si="82"/>
        <v>0.99979125419999992</v>
      </c>
      <c r="K405" s="4">
        <f t="shared" si="82"/>
        <v>0.99982075390000003</v>
      </c>
      <c r="L405" s="4">
        <f t="shared" si="82"/>
        <v>0.9998231555</v>
      </c>
      <c r="M405" s="4">
        <f t="shared" si="82"/>
        <v>0.99983826880000004</v>
      </c>
      <c r="N405" s="4">
        <f t="shared" si="82"/>
        <v>0.99983564950000003</v>
      </c>
      <c r="O405" s="4">
        <f t="shared" si="82"/>
        <v>0.99983454579999997</v>
      </c>
      <c r="P405" s="4">
        <f t="shared" si="82"/>
        <v>0.99977728290000001</v>
      </c>
      <c r="Q405" s="4">
        <f t="shared" si="82"/>
        <v>0.99974961100000004</v>
      </c>
      <c r="R405" s="4">
        <f t="shared" si="82"/>
        <v>0.99976235899999999</v>
      </c>
    </row>
    <row r="406" spans="1:18" ht="30" x14ac:dyDescent="0.25">
      <c r="A406" s="5" t="s">
        <v>306</v>
      </c>
      <c r="B406" s="5">
        <v>203</v>
      </c>
      <c r="C406" s="5" t="s">
        <v>368</v>
      </c>
      <c r="D406" s="5" t="s">
        <v>130</v>
      </c>
      <c r="E406" s="37" t="s">
        <v>369</v>
      </c>
      <c r="F406" s="5" t="s">
        <v>363</v>
      </c>
      <c r="G406" s="4">
        <f t="shared" ref="G406:R409" si="83">1-G223</f>
        <v>0.99997026160000002</v>
      </c>
      <c r="H406" s="4">
        <f t="shared" si="83"/>
        <v>0.99997281199999999</v>
      </c>
      <c r="I406" s="4">
        <f t="shared" si="83"/>
        <v>0.99997036920000004</v>
      </c>
      <c r="J406" s="4">
        <f t="shared" si="83"/>
        <v>0.9999824974</v>
      </c>
      <c r="K406" s="4">
        <f t="shared" si="83"/>
        <v>0.99996690470000005</v>
      </c>
      <c r="L406" s="4">
        <f t="shared" si="83"/>
        <v>0.99996441439999995</v>
      </c>
      <c r="M406" s="4">
        <f t="shared" si="83"/>
        <v>0.99993460820000002</v>
      </c>
      <c r="N406" s="4">
        <f t="shared" si="83"/>
        <v>0.99993782580000001</v>
      </c>
      <c r="O406" s="4">
        <f t="shared" si="83"/>
        <v>0.99993398369999997</v>
      </c>
      <c r="P406" s="4">
        <f t="shared" si="83"/>
        <v>0.99992023190000001</v>
      </c>
      <c r="Q406" s="4">
        <f t="shared" si="83"/>
        <v>0.99991392629999998</v>
      </c>
      <c r="R406" s="4">
        <f t="shared" si="83"/>
        <v>0.99990993939999995</v>
      </c>
    </row>
    <row r="407" spans="1:18" ht="30" x14ac:dyDescent="0.25">
      <c r="A407" s="5" t="s">
        <v>306</v>
      </c>
      <c r="B407" s="5">
        <v>205</v>
      </c>
      <c r="C407" s="5" t="s">
        <v>576</v>
      </c>
      <c r="D407" s="5" t="s">
        <v>552</v>
      </c>
      <c r="E407" s="37" t="s">
        <v>577</v>
      </c>
      <c r="F407" s="5" t="s">
        <v>363</v>
      </c>
      <c r="G407" s="4">
        <f t="shared" si="83"/>
        <v>0.99992958529999998</v>
      </c>
      <c r="H407" s="4">
        <f t="shared" si="83"/>
        <v>0.99991542759999996</v>
      </c>
      <c r="I407" s="4">
        <f t="shared" si="83"/>
        <v>0.9999254769</v>
      </c>
      <c r="J407" s="4">
        <f t="shared" si="83"/>
        <v>0.99990294369999999</v>
      </c>
      <c r="K407" s="4">
        <f t="shared" si="83"/>
        <v>0.99993915389999999</v>
      </c>
      <c r="L407" s="4">
        <f t="shared" si="83"/>
        <v>0.99990615859999998</v>
      </c>
      <c r="M407" s="4">
        <f t="shared" si="83"/>
        <v>0.99991668810000001</v>
      </c>
      <c r="N407" s="4">
        <f t="shared" si="83"/>
        <v>0.99990597790000002</v>
      </c>
      <c r="O407" s="4">
        <f t="shared" si="83"/>
        <v>0.99990476370000003</v>
      </c>
      <c r="P407" s="4">
        <f t="shared" si="83"/>
        <v>0.99987104699999996</v>
      </c>
      <c r="Q407" s="4">
        <f t="shared" si="83"/>
        <v>0.99991123670000004</v>
      </c>
      <c r="R407" s="4">
        <f t="shared" si="83"/>
        <v>0.99983962999999998</v>
      </c>
    </row>
    <row r="408" spans="1:18" ht="30" x14ac:dyDescent="0.25">
      <c r="A408" s="5" t="s">
        <v>306</v>
      </c>
      <c r="B408" s="5">
        <v>206</v>
      </c>
      <c r="C408" s="5" t="s">
        <v>578</v>
      </c>
      <c r="D408" s="5" t="s">
        <v>130</v>
      </c>
      <c r="E408" s="37" t="s">
        <v>579</v>
      </c>
      <c r="F408" s="5" t="s">
        <v>363</v>
      </c>
      <c r="G408" s="4">
        <f t="shared" si="83"/>
        <v>0.99980812299999999</v>
      </c>
      <c r="H408" s="4">
        <f t="shared" si="83"/>
        <v>0.99979843099999999</v>
      </c>
      <c r="I408" s="4">
        <f t="shared" si="83"/>
        <v>0.99981838499999998</v>
      </c>
      <c r="J408" s="4">
        <f t="shared" si="83"/>
        <v>0.99975660799999999</v>
      </c>
      <c r="K408" s="4">
        <f t="shared" si="83"/>
        <v>0.99980004700000003</v>
      </c>
      <c r="L408" s="4">
        <f t="shared" si="83"/>
        <v>0.99978802899999997</v>
      </c>
      <c r="M408" s="4">
        <f t="shared" si="83"/>
        <v>0.99978959499999998</v>
      </c>
      <c r="N408" s="4">
        <f t="shared" si="83"/>
        <v>0.99979775999999998</v>
      </c>
      <c r="O408" s="4">
        <f t="shared" si="83"/>
        <v>0.99978886899999997</v>
      </c>
      <c r="P408" s="4">
        <f t="shared" si="83"/>
        <v>0.99971867800000003</v>
      </c>
      <c r="Q408" s="4">
        <f t="shared" si="83"/>
        <v>0.99970910899999998</v>
      </c>
      <c r="R408" s="4">
        <f t="shared" si="83"/>
        <v>0.99969140700000003</v>
      </c>
    </row>
    <row r="409" spans="1:18" ht="30" x14ac:dyDescent="0.25">
      <c r="A409" s="5" t="s">
        <v>306</v>
      </c>
      <c r="B409" s="5">
        <v>210</v>
      </c>
      <c r="C409" s="5" t="s">
        <v>370</v>
      </c>
      <c r="D409" s="5" t="s">
        <v>116</v>
      </c>
      <c r="E409" s="37" t="s">
        <v>371</v>
      </c>
      <c r="F409" s="5" t="s">
        <v>372</v>
      </c>
      <c r="G409" s="4">
        <f t="shared" si="83"/>
        <v>0.999489831</v>
      </c>
      <c r="H409" s="4">
        <f t="shared" si="83"/>
        <v>0.99952899299999998</v>
      </c>
      <c r="I409" s="4">
        <f t="shared" si="83"/>
        <v>0.99946432299999999</v>
      </c>
      <c r="J409" s="4">
        <f t="shared" si="83"/>
        <v>0.99947263900000005</v>
      </c>
      <c r="K409" s="4">
        <f t="shared" si="83"/>
        <v>0.99944639400000002</v>
      </c>
      <c r="L409" s="4">
        <f t="shared" si="83"/>
        <v>0.99934614899999996</v>
      </c>
      <c r="M409" s="4">
        <f t="shared" si="83"/>
        <v>0.99880402999999995</v>
      </c>
      <c r="N409" s="4">
        <f t="shared" si="83"/>
        <v>0.99887895999999998</v>
      </c>
      <c r="O409" s="4">
        <f t="shared" si="83"/>
        <v>0.99879119999999999</v>
      </c>
      <c r="P409" s="4">
        <f t="shared" si="83"/>
        <v>0.99847070999999998</v>
      </c>
      <c r="Q409" s="4">
        <f t="shared" si="83"/>
        <v>0.9985851</v>
      </c>
      <c r="R409" s="4">
        <f t="shared" si="83"/>
        <v>0.99834718</v>
      </c>
    </row>
  </sheetData>
  <mergeCells count="14">
    <mergeCell ref="G232:R232"/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226" r:id="rId1" location="2:K210+Glycation" display="CSH_v401AMTFinal_details.htm - 2:K210+Glycation" xr:uid="{00000000-0004-0000-0500-000000000000}"/>
    <hyperlink ref="E225" r:id="rId2" location="2:S206(S206N)[AGC] (1 base change)" display="CSH_v401AMTFinal_details.htm - 2:S206(S206N)[AGC] (1 base change)" xr:uid="{00000000-0004-0000-0500-000001000000}"/>
    <hyperlink ref="E224" r:id="rId3" location="2:G205(G205D)[GGG] (2 base change)" display="CSH_v401AMTFinal_details.htm - 2:G205(G205D)[GGG] (2 base change)" xr:uid="{00000000-0004-0000-0500-000002000000}"/>
    <hyperlink ref="E223" r:id="rId4" location="2:H203(H203Q)[CAT] (1 base change)" display="CSH_v401AMTFinal_details.htm - 2:H203(H203Q)[CAT] (1 base change)" xr:uid="{00000000-0004-0000-0500-000003000000}"/>
    <hyperlink ref="E222" r:id="rId5" location="2:V201(V201M)[GTC] (2 base change)" display="CSH_v401AMTFinal_details.htm - 2:V201(V201M)[GTC] (2 base change)" xr:uid="{00000000-0004-0000-0500-000004000000}"/>
    <hyperlink ref="E221" r:id="rId6" location="2:V201(V201I)[GTC] (1 base change)" display="CSH_v401AMTFinal_details.htm - 2:V201(V201I)[GTC] (1 base change)" xr:uid="{00000000-0004-0000-0500-000005000000}"/>
    <hyperlink ref="E220" r:id="rId7" location="2:S198(S198N)[AGC] (1 base change)" display="CSH_v401AMTFinal_details.htm - 2:S198(S198N)[AGC] (1 base change)" xr:uid="{00000000-0004-0000-0500-000006000000}"/>
    <hyperlink ref="E219" r:id="rId8" location="2:S196(S196N)[AGC] (1 base change)" display="CSH_v401AMTFinal_details.htm - 2:S196(S196N)[AGC] (1 base change)" xr:uid="{00000000-0004-0000-0500-000007000000}"/>
    <hyperlink ref="E218" r:id="rId9" location="2:K192+Glycation" display="CSH_v401AMTFinal_details.htm - 2:K192+Glycation" xr:uid="{00000000-0004-0000-0500-000008000000}"/>
    <hyperlink ref="E217" r:id="rId10" location="2:W191+Oxidation" display="CSH_v401AMTFinal_details.htm - 2:W191+Oxidation" xr:uid="{00000000-0004-0000-0500-000009000000}"/>
    <hyperlink ref="E216" r:id="rId11" location="2:W191+Double Oxidation" display="CSH_v401AMTFinal_details.htm - 2:W191+Double Oxidation" xr:uid="{00000000-0004-0000-0500-00000A000000}"/>
    <hyperlink ref="E215" r:id="rId12" location="2:S185(S185N)[AGC] (1 base change)" display="CSH_v401AMTFinal_details.htm - 2:S185(S185N)[AGC] (1 base change)" xr:uid="{00000000-0004-0000-0500-00000B000000}"/>
    <hyperlink ref="E214" r:id="rId13" location="2:S185(S185R)[AGC] (1 base change)" display="CSH_v401AMTFinal_details.htm - 2:S185(S185R)[AGC] (1 base change)" xr:uid="{00000000-0004-0000-0500-00000C000000}"/>
    <hyperlink ref="E213" r:id="rId14" location="2:K177+Glycation" display="CSH_v401AMTFinal_details.htm - 2:K177+Glycation" xr:uid="{00000000-0004-0000-0500-00000D000000}"/>
    <hyperlink ref="E212" r:id="rId15" location="2:V165(V165M)[GTG] (1 base change)" display="CSH_v401AMTFinal_details.htm - 2:V165(V165M)[GTG] (1 base change)" xr:uid="{00000000-0004-0000-0500-00000E000000}"/>
    <hyperlink ref="E211" r:id="rId16" location="2:G164(G164E)[GGA] (1 base change)" display="CSH_v401AMTFinal_details.htm - 2:G164(G164E)[GGA] (1 base change)" xr:uid="{00000000-0004-0000-0500-00000F000000}"/>
    <hyperlink ref="E210" r:id="rId17" location="2:K162+Glycation" display="CSH_v401AMTFinal_details.htm - 2:K162+Glycation" xr:uid="{00000000-0004-0000-0500-000010000000}"/>
    <hyperlink ref="E209" r:id="rId18" location="2:K155+Glycation" display="CSH_v401AMTFinal_details.htm - 2:K155+Glycation" xr:uid="{00000000-0004-0000-0500-000011000000}"/>
    <hyperlink ref="E208" r:id="rId19" location="2:W154+Oxidation to kynurenine" display="CSH_v401AMTFinal_details.htm - 2:W154+Oxidation to kynurenine" xr:uid="{00000000-0004-0000-0500-000012000000}"/>
    <hyperlink ref="E207" r:id="rId20" location="2:W154+Oxidation" display="CSH_v401AMTFinal_details.htm - 2:W154+Oxidation" xr:uid="{00000000-0004-0000-0500-000013000000}"/>
    <hyperlink ref="E206" r:id="rId21" location="2:W154+Double Oxidation" display="CSH_v401AMTFinal_details.htm - 2:W154+Double Oxidation" xr:uid="{00000000-0004-0000-0500-000014000000}"/>
    <hyperlink ref="E205" r:id="rId22" location="2:D144(D144G)[GAC] (1 base change)" display="CSH_v401AMTFinal_details.htm - 2:D144(D144G)[GAC] (1 base change)" xr:uid="{00000000-0004-0000-0500-000015000000}"/>
    <hyperlink ref="E204" r:id="rId23" location="2:D144+H2O loss" display="CSH_v401AMTFinal_details.htm - 2:D144+H2O loss" xr:uid="{00000000-0004-0000-0500-000016000000}"/>
    <hyperlink ref="E203" r:id="rId24" location="2:Q114+Deamidation" display="CSH_v401AMTFinal_details.htm - 2:Q114+Deamidation" xr:uid="{00000000-0004-0000-0500-000017000000}"/>
    <hyperlink ref="E202" r:id="rId25" location="2:V111(V111I)[GTC] (1 base change)" display="CSH_v401AMTFinal_details.htm - 2:V111(V111I)[GTC] (1 base change)" xr:uid="{00000000-0004-0000-0500-000018000000}"/>
    <hyperlink ref="E201" r:id="rId26" location="2:V111(V111A)[GTC] (1 base change)" display="CSH_v401AMTFinal_details.htm - 2:V111(V111A)[GTC] (1 base change)" xr:uid="{00000000-0004-0000-0500-000019000000}"/>
    <hyperlink ref="E200" r:id="rId27" location="2:V109(V109I)[GTC] (1 base change)" display="CSH_v401AMTFinal_details.htm - 2:V109(V109I)[GTC] (1 base change)" xr:uid="{00000000-0004-0000-0500-00001A000000}"/>
    <hyperlink ref="E199" r:id="rId28" location="2:K108+Glycation" display="CSH_v401AMTFinal_details.htm - 2:K108+Glycation" xr:uid="{00000000-0004-0000-0500-00001B000000}"/>
    <hyperlink ref="E198" r:id="rId29" location="2:L100+N-term clip" display="CSH_v401AMTFinal_details.htm - 2:L100+N-term clip" xr:uid="{00000000-0004-0000-0500-00001C000000}"/>
    <hyperlink ref="E197" r:id="rId30" location="2:S98+N-term clip" display="CSH_v401AMTFinal_details.htm - 2:S98+N-term clip" xr:uid="{00000000-0004-0000-0500-00001D000000}"/>
    <hyperlink ref="E196" r:id="rId31" location="2:E83(E83K)[GAG] (1 base change)" display="CSH_v401AMTFinal_details.htm - 2:E83(E83K)[GAG] (1 base change)" xr:uid="{00000000-0004-0000-0500-00001E000000}"/>
    <hyperlink ref="E195" r:id="rId32" location="2:G59(G59E)[GGG] (1 base change)" display="CSH_v401AMTFinal_details.htm - 2:G59(G59E)[GGG] (1 base change)" xr:uid="{00000000-0004-0000-0500-00001F000000}"/>
    <hyperlink ref="E194" r:id="rId33" location="2:~S54+GalNAc-3SG" display="CSH_v401AMTFinal_details.htm - 2:~S54+GalNAc-3SG" xr:uid="{00000000-0004-0000-0500-000020000000}"/>
    <hyperlink ref="E193" r:id="rId34" location="2:N53+Deamidation" display="CSH_v401AMTFinal_details.htm - 2:N53+Deamidation" xr:uid="{00000000-0004-0000-0500-000021000000}"/>
    <hyperlink ref="E192" r:id="rId35" location="2:N53(N53K)[AAC] (1 base change)" display="CSH_v401AMTFinal_details.htm - 2:N53(N53K)[AAC] (1 base change)" xr:uid="{00000000-0004-0000-0500-000022000000}"/>
    <hyperlink ref="E191" r:id="rId36" location="2:G52(G52D)[GGT] (1 base change)" display="CSH_v401AMTFinal_details.htm - 2:G52(G52D)[GGT] (1 base change)" xr:uid="{00000000-0004-0000-0500-000023000000}"/>
    <hyperlink ref="E190" r:id="rId37" location="2:L48(L48F)[CTC] (1 base change)" display="CSH_v401AMTFinal_details.htm - 2:L48(L48F)[CTC] (1 base change)" xr:uid="{00000000-0004-0000-0500-000024000000}"/>
    <hyperlink ref="E189" r:id="rId38" location="2:W37+Oxidation" display="CSH_v401AMTFinal_details.htm - 2:W37+Oxidation" xr:uid="{00000000-0004-0000-0500-000025000000}"/>
    <hyperlink ref="E188" r:id="rId39" location="2:W37+Double Oxidation" display="CSH_v401AMTFinal_details.htm - 2:W37+Double Oxidation" xr:uid="{00000000-0004-0000-0500-000026000000}"/>
    <hyperlink ref="E187" r:id="rId40" location="2:H36(H36Q)[CAC] (1 base change)" display="CSH_v401AMTFinal_details.htm - 2:H36(H36Q)[CAC] (1 base change)" xr:uid="{00000000-0004-0000-0500-000027000000}"/>
    <hyperlink ref="E186" r:id="rId41" location="2:G32+N-term clip" display="CSH_v401AMTFinal_details.htm - 2:G32+N-term clip" xr:uid="{00000000-0004-0000-0500-000028000000}"/>
    <hyperlink ref="E185" r:id="rId42" location="2:G30(G30R)[GGG] (1 base change)" display="CSH_v401AMTFinal_details.htm - 2:G30(G30R)[GGG] (1 base change)" xr:uid="{00000000-0004-0000-0500-000029000000}"/>
    <hyperlink ref="E184" r:id="rId43" location="2:N28(N28K)[AAC] (1 base change)" display="CSH_v401AMTFinal_details.htm - 2:N28(N28K)[AAC] (1 base change)" xr:uid="{00000000-0004-0000-0500-00002A000000}"/>
    <hyperlink ref="E183" r:id="rId44" location="2:G24(G24R)[GGG] (1 base change)" display="CSH_v401AMTFinal_details.htm - 2:G24(G24R)[GGG] (1 base change)" xr:uid="{00000000-0004-0000-0500-00002B000000}"/>
    <hyperlink ref="E182" r:id="rId45" location="2:R17(R17K)[AGG] (1 base change)" display="CSH_v401AMTFinal_details.htm - 2:R17(R17K)[AGG] (1 base change)" xr:uid="{00000000-0004-0000-0500-00002C000000}"/>
    <hyperlink ref="E181" r:id="rId46" location="2:P14+Hydroxylation" display="CSH_v401AMTFinal_details.htm - 2:P14+Hydroxylation" xr:uid="{00000000-0004-0000-0500-00002D000000}"/>
    <hyperlink ref="E180" r:id="rId47" location="2:~T5+GalNAc" display="CSH_v401AMTFinal_details.htm - 2:~T5+GalNAc" xr:uid="{00000000-0004-0000-0500-00002E000000}"/>
    <hyperlink ref="E179" r:id="rId48" location="2:S2+N-term clip" display="CSH_v401AMTFinal_details.htm - 2:S2+N-term clip" xr:uid="{00000000-0004-0000-0500-00002F000000}"/>
    <hyperlink ref="E178" r:id="rId49" location="2:Q1+17.0265" display="CSH_v401AMTFinal_details.htm - 2:Q1+17.0265" xr:uid="{00000000-0004-0000-0500-000030000000}"/>
    <hyperlink ref="E177" r:id="rId50" location="1:G438+Lys" display="CSH_v401AMTFinal_details.htm - 1:G438+Lys" xr:uid="{00000000-0004-0000-0500-000031000000}"/>
    <hyperlink ref="E176" r:id="rId51" location="1:G438-58.0054" display="CSH_v401AMTFinal_details.htm - 1:G438-58.0054" xr:uid="{00000000-0004-0000-0500-000032000000}"/>
    <hyperlink ref="E175" r:id="rId52" location="1:S436(S436N)[TCT] (2 base change)" display="CSH_v401AMTFinal_details.htm - 1:S436(S436N)[TCT] (2 base change)" xr:uid="{00000000-0004-0000-0500-000033000000}"/>
    <hyperlink ref="E174" r:id="rId53" location="1:N426+NH3 loss" display="CSH_v401AMTFinal_details.htm - 1:N426+NH3 loss" xr:uid="{00000000-0004-0000-0500-000034000000}"/>
    <hyperlink ref="E173" r:id="rId54" location="1:N426+Deamidation" display="CSH_v401AMTFinal_details.htm - 1:N426+Deamidation" xr:uid="{00000000-0004-0000-0500-000035000000}"/>
    <hyperlink ref="E172" r:id="rId55" location="1:M420(M420I)[ATG] (1 base change)" display="CSH_v401AMTFinal_details.htm - 1:M420(M420I)[ATG] (1 base change)" xr:uid="{00000000-0004-0000-0500-000036000000}"/>
    <hyperlink ref="E171" r:id="rId56" location="1:M420+Oxidation" display="CSH_v401AMTFinal_details.htm - 1:M420+Oxidation" xr:uid="{00000000-0004-0000-0500-000037000000}"/>
    <hyperlink ref="E170" r:id="rId57" location="1:S400(S400N)[AGC] (1 base change)" display="CSH_v401AMTFinal_details.htm - 1:S400(S400N)[AGC] (1 base change)" xr:uid="{00000000-0004-0000-0500-000038000000}"/>
    <hyperlink ref="E169" r:id="rId58" location="1:D393+H2O loss" display="CSH_v401AMTFinal_details.htm - 1:D393+H2O loss" xr:uid="{00000000-0004-0000-0500-000039000000}"/>
    <hyperlink ref="E168" r:id="rId59" location="1:M389(M389I)[ATG] (1 base change)" display="CSH_v401AMTFinal_details.htm - 1:M389(M389I)[ATG] (1 base change)" xr:uid="{00000000-0004-0000-0500-00003A000000}"/>
    <hyperlink ref="E167" r:id="rId60" location="1:K384+Glycation" display="CSH_v401AMTFinal_details.htm - 1:K384+Glycation" xr:uid="{00000000-0004-0000-0500-00003B000000}"/>
    <hyperlink ref="E166" r:id="rId61" location="1:~N382+NH3 loss" display="CSH_v401AMTFinal_details.htm - 1:~N382+NH3 loss" xr:uid="{00000000-0004-0000-0500-00003C000000}"/>
    <hyperlink ref="E165" r:id="rId62" location="1:~N376+NH3 loss" display="CSH_v401AMTFinal_details.htm - 1:~N376+NH3 loss" xr:uid="{00000000-0004-0000-0500-00003D000000}"/>
    <hyperlink ref="E164" r:id="rId63" location="1:~N376+Deamidation" display="CSH_v401AMTFinal_details.htm - 1:~N376+Deamidation" xr:uid="{00000000-0004-0000-0500-00003E000000}"/>
    <hyperlink ref="E163" r:id="rId64" location="1:S375(S375N)[AGC] (1 base change)" display="CSH_v401AMTFinal_details.htm - 1:S375(S375N)[AGC] (1 base change)" xr:uid="{00000000-0004-0000-0500-00003F000000}"/>
    <hyperlink ref="E162" r:id="rId65" location="1:A370(A370T)[GCC] (1 base change)" display="CSH_v401AMTFinal_details.htm - 1:A370(A370T)[GCC] (1 base change)" xr:uid="{00000000-0004-0000-0500-000040000000}"/>
    <hyperlink ref="E161" r:id="rId66" location="1:D368(D368N)[GAC] (1 base change)" display="CSH_v401AMTFinal_details.htm - 1:D368(D368N)[GAC] (1 base change)" xr:uid="{00000000-0004-0000-0500-000041000000}"/>
    <hyperlink ref="E160" r:id="rId67" location="1:K362+Glycation" display="CSH_v401AMTFinal_details.htm - 1:K362+Glycation" xr:uid="{00000000-0004-0000-0500-000042000000}"/>
    <hyperlink ref="E159" r:id="rId68" location="1:K362+Hydroxylation" display="CSH_v401AMTFinal_details.htm - 1:K362+Hydroxylation" xr:uid="{00000000-0004-0000-0500-000043000000}"/>
    <hyperlink ref="E158" r:id="rId69" location="1:C359(C359Y)[TGC] (1 base change)" display="CSH_v401AMTFinal_details.htm - 1:C359(C359Y)[TGC] (1 base change)" xr:uid="{00000000-0004-0000-0500-000044000000}"/>
    <hyperlink ref="E157" r:id="rId70" location="1:N353(N353K)[AAC] (1 base change)" display="CSH_v401AMTFinal_details.htm - 1:N353(N353K)[AAC] (1 base change)" xr:uid="{00000000-0004-0000-0500-000045000000}"/>
    <hyperlink ref="E156" r:id="rId71" location="1:~N353+NH3 loss" display="CSH_v401AMTFinal_details.htm - 1:~N353+NH3 loss" xr:uid="{00000000-0004-0000-0500-000046000000}"/>
    <hyperlink ref="E155" r:id="rId72" location="1:K352+Glycation" display="CSH_v401AMTFinal_details.htm - 1:K352+Glycation" xr:uid="{00000000-0004-0000-0500-000047000000}"/>
    <hyperlink ref="E154" r:id="rId73" location="1:P321+Hydroxylation" display="CSH_v401AMTFinal_details.htm - 1:P321+Hydroxylation" xr:uid="{00000000-0004-0000-0500-000048000000}"/>
    <hyperlink ref="E153" r:id="rId74" location="1:G319(G319S)[GGC] (1 base change)" display="CSH_v401AMTFinal_details.htm - 1:G319(G319S)[GGC] (1 base change)" xr:uid="{00000000-0004-0000-0500-000049000000}"/>
    <hyperlink ref="E152" r:id="rId75" location="1:K318+Glycation" display="CSH_v401AMTFinal_details.htm - 1:K318+Glycation" xr:uid="{00000000-0004-0000-0500-00004A000000}"/>
    <hyperlink ref="E151" r:id="rId76" location="1:K309+Glycation" display="CSH_v401AMTFinal_details.htm - 1:K309+Glycation" xr:uid="{00000000-0004-0000-0500-00004B000000}"/>
    <hyperlink ref="E150" r:id="rId77" location="1:N307+NH3 loss" display="CSH_v401AMTFinal_details.htm - 1:N307+NH3 loss" xr:uid="{00000000-0004-0000-0500-00004C000000}"/>
    <hyperlink ref="E149" r:id="rId78" location="1:N307+Deamidation" display="CSH_v401AMTFinal_details.htm - 1:N307+Deamidation" xr:uid="{00000000-0004-0000-0500-00004D000000}"/>
    <hyperlink ref="E148" r:id="rId79" location="1:W305+Oxidation" display="CSH_v401AMTFinal_details.htm - 1:W305+Oxidation" xr:uid="{00000000-0004-0000-0500-00004E000000}"/>
    <hyperlink ref="E147" r:id="rId80" location="1:W305+Double Oxidation" display="CSH_v401AMTFinal_details.htm - 1:W305+Double Oxidation" xr:uid="{00000000-0004-0000-0500-00004F000000}"/>
    <hyperlink ref="E146" r:id="rId81" location="1:D304+H2O loss" display="CSH_v401AMTFinal_details.htm - 1:D304+H2O loss" xr:uid="{00000000-0004-0000-0500-000050000000}"/>
    <hyperlink ref="E145" r:id="rId82" location="1:H302(H302Q)[CAC] (1 base change)" display="CSH_v401AMTFinal_details.htm - 1:H302(H302Q)[CAC] (1 base change)" xr:uid="{00000000-0004-0000-0500-000051000000}"/>
    <hyperlink ref="E144" r:id="rId83" location="1:H302+Double Oxidation" display="CSH_v401AMTFinal_details.htm - 1:H302+Double Oxidation" xr:uid="{00000000-0004-0000-0500-000052000000}"/>
    <hyperlink ref="E143" r:id="rId84" location="1:V300(V300I)[GTT] (1 base change)" display="CSH_v401AMTFinal_details.htm - 1:V300(V300I)[GTT] (1 base change)" xr:uid="{00000000-0004-0000-0500-000053000000}"/>
    <hyperlink ref="E142" r:id="rId85" location="1:V297(V297I)[GTC] (1 base change)" display="CSH_v401AMTFinal_details.htm - 1:V297(V297I)[GTC] (1 base change)" xr:uid="{00000000-0004-0000-0500-000054000000}"/>
    <hyperlink ref="E141" r:id="rId86" location="1:V297(V297A)[GTC] (1 base change)" display="CSH_v401AMTFinal_details.htm - 1:V297(V297A)[GTC] (1 base change)" xr:uid="{00000000-0004-0000-0500-000055000000}"/>
    <hyperlink ref="E140" r:id="rId87" location="1:S296(S296N)[AGC] (1 base change)" display="CSH_v401AMTFinal_details.htm - 1:S296(S296N)[AGC] (1 base change)" xr:uid="{00000000-0004-0000-0500-000056000000}"/>
    <hyperlink ref="E139" r:id="rId88" location="1:V294(V294M)[GTG] (1 base change)" display="CSH_v401AMTFinal_details.htm - 1:V294(V294M)[GTG] (1 base change)" xr:uid="{00000000-0004-0000-0500-000057000000}"/>
    <hyperlink ref="E138" r:id="rId89" location="1:N289+Unglycosylated" display="CSH_v401AMTFinal_details.htm - 1:N289+Unglycosylated" xr:uid="{00000000-0004-0000-0500-000058000000}"/>
    <hyperlink ref="E137" r:id="rId90" location="1:N289+M9" display="CSH_v401AMTFinal_details.htm - 1:N289+M9" xr:uid="{00000000-0004-0000-0500-000059000000}"/>
    <hyperlink ref="E136" r:id="rId91" location="1:N289+M8" display="CSH_v401AMTFinal_details.htm - 1:N289+M8" xr:uid="{00000000-0004-0000-0500-00005A000000}"/>
    <hyperlink ref="E135" r:id="rId92" location="1:N289+M7" display="CSH_v401AMTFinal_details.htm - 1:N289+M7" xr:uid="{00000000-0004-0000-0500-00005B000000}"/>
    <hyperlink ref="E134" r:id="rId93" location="1:N289+M6" display="CSH_v401AMTFinal_details.htm - 1:N289+M6" xr:uid="{00000000-0004-0000-0500-00005C000000}"/>
    <hyperlink ref="E133" r:id="rId94" location="1:N289+M5" display="CSH_v401AMTFinal_details.htm - 1:N289+M5" xr:uid="{00000000-0004-0000-0500-00005D000000}"/>
    <hyperlink ref="E132" r:id="rId95" location="1:N289+Gn" display="CSH_v401AMTFinal_details.htm - 1:N289+Gn" xr:uid="{00000000-0004-0000-0500-00005E000000}"/>
    <hyperlink ref="E131" r:id="rId96" location="1:N289+Deamidation" display="CSH_v401AMTFinal_details.htm - 1:N289+Deamidation" xr:uid="{00000000-0004-0000-0500-00005F000000}"/>
    <hyperlink ref="E130" r:id="rId97" location="1:N289+A3G2F" display="CSH_v401AMTFinal_details.htm - 1:N289+A3G2F" xr:uid="{00000000-0004-0000-0500-000060000000}"/>
    <hyperlink ref="E129" r:id="rId98" location="1:N289+A3G1F" display="CSH_v401AMTFinal_details.htm - 1:N289+A3G1F" xr:uid="{00000000-0004-0000-0500-000061000000}"/>
    <hyperlink ref="E128" r:id="rId99" location="1:N289+A2S2F" display="CSH_v401AMTFinal_details.htm - 1:N289+A2S2F" xr:uid="{00000000-0004-0000-0500-000062000000}"/>
    <hyperlink ref="E127" r:id="rId100" location="1:N289+A2S1G1F" display="CSH_v401AMTFinal_details.htm - 1:N289+A2S1G1F" xr:uid="{00000000-0004-0000-0500-000063000000}"/>
    <hyperlink ref="E126" r:id="rId101" location="1:N289+A2S1G0F" display="CSH_v401AMTFinal_details.htm - 1:N289+A2S1G0F" xr:uid="{00000000-0004-0000-0500-000064000000}"/>
    <hyperlink ref="E125" r:id="rId102" location="1:N289+A2G2F" display="CSH_v401AMTFinal_details.htm - 1:N289+A2G2F" xr:uid="{00000000-0004-0000-0500-000065000000}"/>
    <hyperlink ref="E124" r:id="rId103" location="1:N289+A2G2" display="CSH_v401AMTFinal_details.htm - 1:N289+A2G2" xr:uid="{00000000-0004-0000-0500-000066000000}"/>
    <hyperlink ref="E123" r:id="rId104" location="1:N289+A2G1F" display="CSH_v401AMTFinal_details.htm - 1:N289+A2G1F" xr:uid="{00000000-0004-0000-0500-000067000000}"/>
    <hyperlink ref="E122" r:id="rId105" location="1:N289+A2G1" display="CSH_v401AMTFinal_details.htm - 1:N289+A2G1" xr:uid="{00000000-0004-0000-0500-000068000000}"/>
    <hyperlink ref="E121" r:id="rId106" location="1:N289+A2G0F" display="CSH_v401AMTFinal_details.htm - 1:N289+A2G0F" xr:uid="{00000000-0004-0000-0500-000069000000}"/>
    <hyperlink ref="E120" r:id="rId107" location="1:N289+A2G0" display="CSH_v401AMTFinal_details.htm - 1:N289+A2G0" xr:uid="{00000000-0004-0000-0500-00006A000000}"/>
    <hyperlink ref="E119" r:id="rId108" location="1:N289+A1S1M5F" display="CSH_v401AMTFinal_details.htm - 1:N289+A1S1M5F" xr:uid="{00000000-0004-0000-0500-00006B000000}"/>
    <hyperlink ref="E118" r:id="rId109" location="1:N289+A1S1M5" display="CSH_v401AMTFinal_details.htm - 1:N289+A1S1M5" xr:uid="{00000000-0004-0000-0500-00006C000000}"/>
    <hyperlink ref="E117" r:id="rId110" location="1:N289+A1S1M4F" display="CSH_v401AMTFinal_details.htm - 1:N289+A1S1M4F" xr:uid="{00000000-0004-0000-0500-00006D000000}"/>
    <hyperlink ref="E116" r:id="rId111" location="1:N289+A1S1M4" display="CSH_v401AMTFinal_details.htm - 1:N289+A1S1M4" xr:uid="{00000000-0004-0000-0500-00006E000000}"/>
    <hyperlink ref="E115" r:id="rId112" location="1:N289+A1S1F" display="CSH_v401AMTFinal_details.htm - 1:N289+A1S1F" xr:uid="{00000000-0004-0000-0500-00006F000000}"/>
    <hyperlink ref="E114" r:id="rId113" location="1:N289+A1S1" display="CSH_v401AMTFinal_details.htm - 1:N289+A1S1" xr:uid="{00000000-0004-0000-0500-000070000000}"/>
    <hyperlink ref="E113" r:id="rId114" location="1:N289+A1G1M5F" display="CSH_v401AMTFinal_details.htm - 1:N289+A1G1M5F" xr:uid="{00000000-0004-0000-0500-000071000000}"/>
    <hyperlink ref="E112" r:id="rId115" location="1:N289+A1G1M5" display="CSH_v401AMTFinal_details.htm - 1:N289+A1G1M5" xr:uid="{00000000-0004-0000-0500-000072000000}"/>
    <hyperlink ref="E111" r:id="rId116" location="1:N289+A1G1M4F" display="CSH_v401AMTFinal_details.htm - 1:N289+A1G1M4F" xr:uid="{00000000-0004-0000-0500-000073000000}"/>
    <hyperlink ref="E110" r:id="rId117" location="1:N289+A1G1M4" display="CSH_v401AMTFinal_details.htm - 1:N289+A1G1M4" xr:uid="{00000000-0004-0000-0500-000074000000}"/>
    <hyperlink ref="E109" r:id="rId118" location="1:N289+A1G1F" display="CSH_v401AMTFinal_details.htm - 1:N289+A1G1F" xr:uid="{00000000-0004-0000-0500-000075000000}"/>
    <hyperlink ref="E108" r:id="rId119" location="1:N289+A1G1" display="CSH_v401AMTFinal_details.htm - 1:N289+A1G1" xr:uid="{00000000-0004-0000-0500-000076000000}"/>
    <hyperlink ref="E107" r:id="rId120" location="1:N289+A1G0M5F" display="CSH_v401AMTFinal_details.htm - 1:N289+A1G0M5F" xr:uid="{00000000-0004-0000-0500-000077000000}"/>
    <hyperlink ref="E106" r:id="rId121" location="1:N289+A1G0M5" display="CSH_v401AMTFinal_details.htm - 1:N289+A1G0M5" xr:uid="{00000000-0004-0000-0500-000078000000}"/>
    <hyperlink ref="E105" r:id="rId122" location="1:N289+A1G0M4" display="CSH_v401AMTFinal_details.htm - 1:N289+A1G0M4" xr:uid="{00000000-0004-0000-0500-000079000000}"/>
    <hyperlink ref="E104" r:id="rId123" location="1:N289+A1G0F" display="CSH_v401AMTFinal_details.htm - 1:N289+A1G0F" xr:uid="{00000000-0004-0000-0500-00007A000000}"/>
    <hyperlink ref="E103" r:id="rId124" location="1:N289+A1G0" display="CSH_v401AMTFinal_details.htm - 1:N289+A1G0" xr:uid="{00000000-0004-0000-0500-00007B000000}"/>
    <hyperlink ref="E102" r:id="rId125" location="1:~K280+Glycation" display="CSH_v401AMTFinal_details.htm - 1:~K280+Glycation" xr:uid="{00000000-0004-0000-0500-00007C000000}"/>
    <hyperlink ref="E101" r:id="rId126" location="1:W269+Double Oxidation" display="CSH_v401AMTFinal_details.htm - 1:W269+Double Oxidation" xr:uid="{00000000-0004-0000-0500-00007D000000}"/>
    <hyperlink ref="E100" r:id="rId127" location="1:N268(N268K)[AAC] (1 base change)" display="CSH_v401AMTFinal_details.htm - 1:N268(N268K)[AAC] (1 base change)" xr:uid="{00000000-0004-0000-0500-00007E000000}"/>
    <hyperlink ref="E99" r:id="rId128" location="1:D262+C-term clip" display="CSH_v401AMTFinal_details.htm - 1:D262+C-term clip" xr:uid="{00000000-0004-0000-0500-00007F000000}"/>
    <hyperlink ref="E98" r:id="rId129" location="1:S259(S259R)[AGC] (1 base change)" display="CSH_v401AMTFinal_details.htm - 1:S259(S259R)[AGC] (1 base change)" xr:uid="{00000000-0004-0000-0500-000080000000}"/>
    <hyperlink ref="E97" r:id="rId130" location="1:M244(M244I)[ATG] (1 base change)" display="CSH_v401AMTFinal_details.htm - 1:M244(M244I)[ATG] (1 base change)" xr:uid="{00000000-0004-0000-0500-000081000000}"/>
    <hyperlink ref="E96" r:id="rId131" location="1:M244+Oxidation" display="CSH_v401AMTFinal_details.htm - 1:M244+Oxidation" xr:uid="{00000000-0004-0000-0500-000082000000}"/>
    <hyperlink ref="E95" r:id="rId132" location="1:M244+Double Oxidation" display="CSH_v401AMTFinal_details.htm - 1:M244+Double Oxidation" xr:uid="{00000000-0004-0000-0500-000083000000}"/>
    <hyperlink ref="E94" r:id="rId133" location="1:D241+H2O loss" display="CSH_v401AMTFinal_details.htm - 1:D241+H2O loss" xr:uid="{00000000-0004-0000-0500-000084000000}"/>
    <hyperlink ref="E93" r:id="rId134" location="1:K240+Glycation" display="CSH_v401AMTFinal_details.htm - 1:K240+Glycation" xr:uid="{00000000-0004-0000-0500-000085000000}"/>
    <hyperlink ref="E92" r:id="rId135" location="1:K238+Glycation" display="CSH_v401AMTFinal_details.htm - 1:K238+Glycation" xr:uid="{00000000-0004-0000-0500-000086000000}"/>
    <hyperlink ref="E91" r:id="rId136" location="1:D199+H2O loss" display="CSH_v401AMTFinal_details.htm - 1:D199+H2O loss" xr:uid="{00000000-0004-0000-0500-000087000000}"/>
    <hyperlink ref="E90" r:id="rId137" location="1:T191+N-term clip" display="CSH_v401AMTFinal_details.htm - 1:T191+N-term clip" xr:uid="{00000000-0004-0000-0500-000088000000}"/>
    <hyperlink ref="E89" r:id="rId138" location="1:S161+N-term clip" display="CSH_v401AMTFinal_details.htm - 1:S161+N-term clip" xr:uid="{00000000-0004-0000-0500-000089000000}"/>
    <hyperlink ref="E88" r:id="rId139" location="1:T160+C-term clip" display="CSH_v401AMTFinal_details.htm - 1:T160+C-term clip" xr:uid="{00000000-0004-0000-0500-00008A000000}"/>
    <hyperlink ref="E87" r:id="rId140" location="1:A158+N-term clip" display="CSH_v401AMTFinal_details.htm - 1:A158+N-term clip" xr:uid="{00000000-0004-0000-0500-00008B000000}"/>
    <hyperlink ref="E86" r:id="rId141" location="1:N155(N155K)[AAC] (1 base change)" display="CSH_v401AMTFinal_details.htm - 1:N155(N155K)[AAC] (1 base change)" xr:uid="{00000000-0004-0000-0500-00008C000000}"/>
    <hyperlink ref="E85" r:id="rId142" location="1:W154+Oxidation" display="CSH_v401AMTFinal_details.htm - 1:W154+Oxidation" xr:uid="{00000000-0004-0000-0500-00008D000000}"/>
    <hyperlink ref="E84" r:id="rId143" location="1:~W154+Double Oxidation" display="CSH_v401AMTFinal_details.htm - 1:~W154+Double Oxidation" xr:uid="{00000000-0004-0000-0500-00008E000000}"/>
    <hyperlink ref="E83" r:id="rId144" location="1:V142(V142I)[GTC] (1 base change)" display="CSH_v401AMTFinal_details.htm - 1:V142(V142I)[GTC] (1 base change)" xr:uid="{00000000-0004-0000-0500-00008F000000}"/>
    <hyperlink ref="E82" r:id="rId145" location="1:C140(C140Y)[TGC] (1 base change)" display="CSH_v401AMTFinal_details.htm - 1:C140(C140Y)[TGC] (1 base change)" xr:uid="{00000000-0004-0000-0500-000090000000}"/>
    <hyperlink ref="E81" r:id="rId146" location="1:A136(A136T)[GCG] (1 base change)" display="CSH_v401AMTFinal_details.htm - 1:A136(A136T)[GCG] (1 base change)" xr:uid="{00000000-0004-0000-0500-000091000000}"/>
    <hyperlink ref="E80" r:id="rId147" location="1:T135+N-term clip" display="CSH_v401AMTFinal_details.htm - 1:T135+N-term clip" xr:uid="{00000000-0004-0000-0500-000092000000}"/>
    <hyperlink ref="E79" r:id="rId148" location="1:S134+N-term clip" display="CSH_v401AMTFinal_details.htm - 1:S134+N-term clip" xr:uid="{00000000-0004-0000-0500-000093000000}"/>
    <hyperlink ref="E78" r:id="rId149" location="1:S134(S134N)[AGC] (1 base change)" display="CSH_v401AMTFinal_details.htm - 1:S134(S134N)[AGC] (1 base change)" xr:uid="{00000000-0004-0000-0500-000094000000}"/>
    <hyperlink ref="E77" r:id="rId150" location="1:S132+N-term clip" display="CSH_v401AMTFinal_details.htm - 1:S132+N-term clip" xr:uid="{00000000-0004-0000-0500-000095000000}"/>
    <hyperlink ref="E76" r:id="rId151" location="1:T131+N-term clip" display="CSH_v401AMTFinal_details.htm - 1:T131+N-term clip" xr:uid="{00000000-0004-0000-0500-000096000000}"/>
    <hyperlink ref="E75" r:id="rId152" location="1:R129(R129K)[AGG] (1 base change)" display="CSH_v401AMTFinal_details.htm - 1:R129(R129K)[AGG] (1 base change)" xr:uid="{00000000-0004-0000-0500-000097000000}"/>
    <hyperlink ref="E74" r:id="rId153" location="1:C127(C127Y)[TGC] (1 base change)" display="CSH_v401AMTFinal_details.htm - 1:C127(C127Y)[TGC] (1 base change)" xr:uid="{00000000-0004-0000-0500-000098000000}"/>
    <hyperlink ref="E73" r:id="rId154" location="1:C127+C-term clip" display="CSH_v401AMTFinal_details.htm - 1:C127+C-term clip" xr:uid="{00000000-0004-0000-0500-000099000000}"/>
    <hyperlink ref="E72" r:id="rId155" location="1:F122(F122Y)[TTC] (1 base change)" display="CSH_v401AMTFinal_details.htm - 1:F122(F122Y)[TTC] (1 base change)" xr:uid="{00000000-0004-0000-0500-00009A000000}"/>
    <hyperlink ref="E71" r:id="rId156" location="1:V121(V121I)[GTC] (1 base change)" display="CSH_v401AMTFinal_details.htm - 1:V121(V121I)[GTC] (1 base change)" xr:uid="{00000000-0004-0000-0500-00009B000000}"/>
    <hyperlink ref="E70" r:id="rId157" location="1:~S120+GalNAc-3SG" display="CSH_v401AMTFinal_details.htm - 1:~S120+GalNAc-3SG" xr:uid="{00000000-0004-0000-0500-00009C000000}"/>
    <hyperlink ref="E69" r:id="rId158" location="1:K117+Hydroxylation" display="CSH_v401AMTFinal_details.htm - 1:K117+Hydroxylation" xr:uid="{00000000-0004-0000-0500-00009D000000}"/>
    <hyperlink ref="E68" r:id="rId159" location="1:T107+N-term clip" display="CSH_v401AMTFinal_details.htm - 1:T107+N-term clip" xr:uid="{00000000-0004-0000-0500-00009E000000}"/>
    <hyperlink ref="E67" r:id="rId160" location="1:~T107+GalNAc-3SG" display="CSH_v401AMTFinal_details.htm - 1:~T107+GalNAc-3SG" xr:uid="{00000000-0004-0000-0500-00009F000000}"/>
    <hyperlink ref="E66" r:id="rId161" location="1:V68(V68I)[GTC] (1 base change)" display="CSH_v401AMTFinal_details.htm - 1:V68(V68I)[GTC] (1 base change)" xr:uid="{00000000-0004-0000-0500-0000A0000000}"/>
    <hyperlink ref="E65" r:id="rId162" location="1:R67(R67Q)[CGA] (1 base change)" display="CSH_v401AMTFinal_details.htm - 1:R67(R67Q)[CGA] (1 base change)" xr:uid="{00000000-0004-0000-0500-0000A1000000}"/>
    <hyperlink ref="E64" r:id="rId163" location="1:K65+Glycation" display="CSH_v401AMTFinal_details.htm - 1:K65+Glycation" xr:uid="{00000000-0004-0000-0500-0000A2000000}"/>
    <hyperlink ref="E63" r:id="rId164" location="1:N59(N59K)[AAC] (1 base change)" display="CSH_v401AMTFinal_details.htm - 1:N59(N59K)[AAC] (1 base change)" xr:uid="{00000000-0004-0000-0500-0000A3000000}"/>
    <hyperlink ref="E62" r:id="rId165" location="1:G56+N-term clip" display="CSH_v401AMTFinal_details.htm - 1:G56+N-term clip" xr:uid="{00000000-0004-0000-0500-0000A4000000}"/>
    <hyperlink ref="E61" r:id="rId166" location="1:G56(G56R)[GGG] (1 base change)" display="CSH_v401AMTFinal_details.htm - 1:G56(G56R)[GGG] (1 base change)" xr:uid="{00000000-0004-0000-0500-0000A5000000}"/>
    <hyperlink ref="E60" r:id="rId167" location="1:S55+C-term clip" display="CSH_v401AMTFinal_details.htm - 1:S55+C-term clip" xr:uid="{00000000-0004-0000-0500-0000A6000000}"/>
    <hyperlink ref="E59" r:id="rId168" location="1:W48+Oxidation" display="CSH_v401AMTFinal_details.htm - 1:W48+Oxidation" xr:uid="{00000000-0004-0000-0500-0000A7000000}"/>
    <hyperlink ref="E58" r:id="rId169" location="1:W48+Double Oxidation" display="CSH_v401AMTFinal_details.htm - 1:W48+Double Oxidation" xr:uid="{00000000-0004-0000-0500-0000A8000000}"/>
    <hyperlink ref="E57" r:id="rId170" location="1:K44+Glycation" display="CSH_v401AMTFinal_details.htm - 1:K44+Glycation" xr:uid="{00000000-0004-0000-0500-0000A9000000}"/>
    <hyperlink ref="E56" r:id="rId171" location="1:~W37+Double Oxidation" display="CSH_v401AMTFinal_details.htm - 1:~W37+Double Oxidation" xr:uid="{00000000-0004-0000-0500-0000AA000000}"/>
    <hyperlink ref="E55" r:id="rId172" location="1:~W34+Oxidation to kynurenine" display="CSH_v401AMTFinal_details.htm - 1:~W34+Oxidation to kynurenine" xr:uid="{00000000-0004-0000-0500-0000AB000000}"/>
    <hyperlink ref="E54" r:id="rId173" location="1:~W34+Double Oxidation" display="CSH_v401AMTFinal_details.htm - 1:~W34+Double Oxidation" xr:uid="{00000000-0004-0000-0500-0000AC000000}"/>
    <hyperlink ref="E53" r:id="rId174" location="1:S31+N-term clip" display="CSH_v401AMTFinal_details.htm - 1:S31+N-term clip" xr:uid="{00000000-0004-0000-0500-0000AD000000}"/>
    <hyperlink ref="E52" r:id="rId175" location="1:S30+C-term clip" display="CSH_v401AMTFinal_details.htm - 1:S30+C-term clip" xr:uid="{00000000-0004-0000-0500-0000AE000000}"/>
    <hyperlink ref="E51" r:id="rId176" location="1:K13+Glycation" display="CSH_v401AMTFinal_details.htm - 1:K13+Glycation" xr:uid="{00000000-0004-0000-0500-0000AF000000}"/>
    <hyperlink ref="E50" r:id="rId177" location="1:Q1+17.0265" display="CSH_v401AMTFinal_details.htm - 1:Q1+17.0265" xr:uid="{00000000-0004-0000-0500-0000B0000000}"/>
    <hyperlink ref="E233" r:id="rId178" location="1:Q1+17.0265" display="CSH_v401AMTFinal_details.htm - 1:Q1+17.0265" xr:uid="{00000000-0004-0000-0500-0000B1000000}"/>
    <hyperlink ref="E234" r:id="rId179" location="1:K13+Glycation" display="CSH_v401AMTFinal_details.htm - 1:K13+Glycation" xr:uid="{00000000-0004-0000-0500-0000B2000000}"/>
    <hyperlink ref="E235" r:id="rId180" location="1:S30+C-term clip" display="CSH_v401AMTFinal_details.htm - 1:S30+C-term clip" xr:uid="{00000000-0004-0000-0500-0000B3000000}"/>
    <hyperlink ref="E236" r:id="rId181" location="1:S31+N-term clip" display="CSH_v401AMTFinal_details.htm - 1:S31+N-term clip" xr:uid="{00000000-0004-0000-0500-0000B4000000}"/>
    <hyperlink ref="E237" r:id="rId182" location="1:~W34+Double Oxidation" display="CSH_v401AMTFinal_details.htm - 1:~W34+Double Oxidation" xr:uid="{00000000-0004-0000-0500-0000B5000000}"/>
    <hyperlink ref="E238" r:id="rId183" location="1:~W34+Oxidation to kynurenine" display="CSH_v401AMTFinal_details.htm - 1:~W34+Oxidation to kynurenine" xr:uid="{00000000-0004-0000-0500-0000B6000000}"/>
    <hyperlink ref="E239" r:id="rId184" location="1:~W37+Double Oxidation" display="CSH_v401AMTFinal_details.htm - 1:~W37+Double Oxidation" xr:uid="{00000000-0004-0000-0500-0000B7000000}"/>
    <hyperlink ref="E240" r:id="rId185" location="1:K44+Glycation" display="CSH_v401AMTFinal_details.htm - 1:K44+Glycation" xr:uid="{00000000-0004-0000-0500-0000B8000000}"/>
    <hyperlink ref="E241" r:id="rId186" location="1:W48+Double Oxidation" display="CSH_v401AMTFinal_details.htm - 1:W48+Double Oxidation" xr:uid="{00000000-0004-0000-0500-0000B9000000}"/>
    <hyperlink ref="E242" r:id="rId187" location="1:W48+Oxidation" display="CSH_v401AMTFinal_details.htm - 1:W48+Oxidation" xr:uid="{00000000-0004-0000-0500-0000BA000000}"/>
    <hyperlink ref="E243" r:id="rId188" location="1:S55+C-term clip" display="CSH_v401AMTFinal_details.htm - 1:S55+C-term clip" xr:uid="{00000000-0004-0000-0500-0000BB000000}"/>
    <hyperlink ref="E244" r:id="rId189" location="1:G56(G56R)[GGG] (1 base change)" display="CSH_v401AMTFinal_details.htm - 1:G56(G56R)[GGG] (1 base change)" xr:uid="{00000000-0004-0000-0500-0000BC000000}"/>
    <hyperlink ref="E245" r:id="rId190" location="1:G56+N-term clip" display="CSH_v401AMTFinal_details.htm - 1:G56+N-term clip" xr:uid="{00000000-0004-0000-0500-0000BD000000}"/>
    <hyperlink ref="E246" r:id="rId191" location="1:N59(N59K)[AAC] (1 base change)" display="CSH_v401AMTFinal_details.htm - 1:N59(N59K)[AAC] (1 base change)" xr:uid="{00000000-0004-0000-0500-0000BE000000}"/>
    <hyperlink ref="E247" r:id="rId192" location="1:K65+Glycation" display="CSH_v401AMTFinal_details.htm - 1:K65+Glycation" xr:uid="{00000000-0004-0000-0500-0000BF000000}"/>
    <hyperlink ref="E248" r:id="rId193" location="1:R67(R67Q)[CGA] (1 base change)" display="CSH_v401AMTFinal_details.htm - 1:R67(R67Q)[CGA] (1 base change)" xr:uid="{00000000-0004-0000-0500-0000C0000000}"/>
    <hyperlink ref="E249" r:id="rId194" location="1:V68(V68I)[GTC] (1 base change)" display="CSH_v401AMTFinal_details.htm - 1:V68(V68I)[GTC] (1 base change)" xr:uid="{00000000-0004-0000-0500-0000C1000000}"/>
    <hyperlink ref="E250" r:id="rId195" location="1:~T107+GalNAc-3SG" display="CSH_v401AMTFinal_details.htm - 1:~T107+GalNAc-3SG" xr:uid="{00000000-0004-0000-0500-0000C2000000}"/>
    <hyperlink ref="E251" r:id="rId196" location="1:T107+N-term clip" display="CSH_v401AMTFinal_details.htm - 1:T107+N-term clip" xr:uid="{00000000-0004-0000-0500-0000C3000000}"/>
    <hyperlink ref="E252" r:id="rId197" location="1:K117+Hydroxylation" display="CSH_v401AMTFinal_details.htm - 1:K117+Hydroxylation" xr:uid="{00000000-0004-0000-0500-0000C4000000}"/>
    <hyperlink ref="E253" r:id="rId198" location="1:~S120+GalNAc-3SG" display="CSH_v401AMTFinal_details.htm - 1:~S120+GalNAc-3SG" xr:uid="{00000000-0004-0000-0500-0000C5000000}"/>
    <hyperlink ref="E254" r:id="rId199" location="1:V121(V121I)[GTC] (1 base change)" display="CSH_v401AMTFinal_details.htm - 1:V121(V121I)[GTC] (1 base change)" xr:uid="{00000000-0004-0000-0500-0000C6000000}"/>
    <hyperlink ref="E255" r:id="rId200" location="1:F122(F122Y)[TTC] (1 base change)" display="CSH_v401AMTFinal_details.htm - 1:F122(F122Y)[TTC] (1 base change)" xr:uid="{00000000-0004-0000-0500-0000C7000000}"/>
    <hyperlink ref="E256" r:id="rId201" location="1:C127+C-term clip" display="CSH_v401AMTFinal_details.htm - 1:C127+C-term clip" xr:uid="{00000000-0004-0000-0500-0000C8000000}"/>
    <hyperlink ref="E257" r:id="rId202" location="1:C127(C127Y)[TGC] (1 base change)" display="CSH_v401AMTFinal_details.htm - 1:C127(C127Y)[TGC] (1 base change)" xr:uid="{00000000-0004-0000-0500-0000C9000000}"/>
    <hyperlink ref="E258" r:id="rId203" location="1:R129(R129K)[AGG] (1 base change)" display="CSH_v401AMTFinal_details.htm - 1:R129(R129K)[AGG] (1 base change)" xr:uid="{00000000-0004-0000-0500-0000CA000000}"/>
    <hyperlink ref="E259" r:id="rId204" location="1:T131+N-term clip" display="CSH_v401AMTFinal_details.htm - 1:T131+N-term clip" xr:uid="{00000000-0004-0000-0500-0000CB000000}"/>
    <hyperlink ref="E260" r:id="rId205" location="1:S132+N-term clip" display="CSH_v401AMTFinal_details.htm - 1:S132+N-term clip" xr:uid="{00000000-0004-0000-0500-0000CC000000}"/>
    <hyperlink ref="E261" r:id="rId206" location="1:S134(S134N)[AGC] (1 base change)" display="CSH_v401AMTFinal_details.htm - 1:S134(S134N)[AGC] (1 base change)" xr:uid="{00000000-0004-0000-0500-0000CD000000}"/>
    <hyperlink ref="E262" r:id="rId207" location="1:S134+N-term clip" display="CSH_v401AMTFinal_details.htm - 1:S134+N-term clip" xr:uid="{00000000-0004-0000-0500-0000CE000000}"/>
    <hyperlink ref="E263" r:id="rId208" location="1:T135+N-term clip" display="CSH_v401AMTFinal_details.htm - 1:T135+N-term clip" xr:uid="{00000000-0004-0000-0500-0000CF000000}"/>
    <hyperlink ref="E264" r:id="rId209" location="1:A136(A136T)[GCG] (1 base change)" display="CSH_v401AMTFinal_details.htm - 1:A136(A136T)[GCG] (1 base change)" xr:uid="{00000000-0004-0000-0500-0000D0000000}"/>
    <hyperlink ref="E265" r:id="rId210" location="1:C140(C140Y)[TGC] (1 base change)" display="CSH_v401AMTFinal_details.htm - 1:C140(C140Y)[TGC] (1 base change)" xr:uid="{00000000-0004-0000-0500-0000D1000000}"/>
    <hyperlink ref="E266" r:id="rId211" location="1:V142(V142I)[GTC] (1 base change)" display="CSH_v401AMTFinal_details.htm - 1:V142(V142I)[GTC] (1 base change)" xr:uid="{00000000-0004-0000-0500-0000D2000000}"/>
    <hyperlink ref="E267" r:id="rId212" location="1:~W154+Double Oxidation" display="CSH_v401AMTFinal_details.htm - 1:~W154+Double Oxidation" xr:uid="{00000000-0004-0000-0500-0000D3000000}"/>
    <hyperlink ref="E268" r:id="rId213" location="1:W154+Oxidation" display="CSH_v401AMTFinal_details.htm - 1:W154+Oxidation" xr:uid="{00000000-0004-0000-0500-0000D4000000}"/>
    <hyperlink ref="E269" r:id="rId214" location="1:N155(N155K)[AAC] (1 base change)" display="CSH_v401AMTFinal_details.htm - 1:N155(N155K)[AAC] (1 base change)" xr:uid="{00000000-0004-0000-0500-0000D5000000}"/>
    <hyperlink ref="E270" r:id="rId215" location="1:A158+N-term clip" display="CSH_v401AMTFinal_details.htm - 1:A158+N-term clip" xr:uid="{00000000-0004-0000-0500-0000D6000000}"/>
    <hyperlink ref="E271" r:id="rId216" location="1:T160+C-term clip" display="CSH_v401AMTFinal_details.htm - 1:T160+C-term clip" xr:uid="{00000000-0004-0000-0500-0000D7000000}"/>
    <hyperlink ref="E272" r:id="rId217" location="1:S161+N-term clip" display="CSH_v401AMTFinal_details.htm - 1:S161+N-term clip" xr:uid="{00000000-0004-0000-0500-0000D8000000}"/>
    <hyperlink ref="E273" r:id="rId218" location="1:T191+N-term clip" display="CSH_v401AMTFinal_details.htm - 1:T191+N-term clip" xr:uid="{00000000-0004-0000-0500-0000D9000000}"/>
    <hyperlink ref="E274" r:id="rId219" location="1:D199+H2O loss" display="CSH_v401AMTFinal_details.htm - 1:D199+H2O loss" xr:uid="{00000000-0004-0000-0500-0000DA000000}"/>
    <hyperlink ref="E275" r:id="rId220" location="1:K238+Glycation" display="CSH_v401AMTFinal_details.htm - 1:K238+Glycation" xr:uid="{00000000-0004-0000-0500-0000DB000000}"/>
    <hyperlink ref="E276" r:id="rId221" location="1:K240+Glycation" display="CSH_v401AMTFinal_details.htm - 1:K240+Glycation" xr:uid="{00000000-0004-0000-0500-0000DC000000}"/>
    <hyperlink ref="E277" r:id="rId222" location="1:D241+H2O loss" display="CSH_v401AMTFinal_details.htm - 1:D241+H2O loss" xr:uid="{00000000-0004-0000-0500-0000DD000000}"/>
    <hyperlink ref="E278" r:id="rId223" location="1:M244+Double Oxidation" display="CSH_v401AMTFinal_details.htm - 1:M244+Double Oxidation" xr:uid="{00000000-0004-0000-0500-0000DE000000}"/>
    <hyperlink ref="E279" r:id="rId224" location="1:M244+Oxidation" display="CSH_v401AMTFinal_details.htm - 1:M244+Oxidation" xr:uid="{00000000-0004-0000-0500-0000DF000000}"/>
    <hyperlink ref="E280" r:id="rId225" location="1:M244(M244I)[ATG] (1 base change)" display="CSH_v401AMTFinal_details.htm - 1:M244(M244I)[ATG] (1 base change)" xr:uid="{00000000-0004-0000-0500-0000E0000000}"/>
    <hyperlink ref="E281" r:id="rId226" location="1:S259(S259R)[AGC] (1 base change)" display="CSH_v401AMTFinal_details.htm - 1:S259(S259R)[AGC] (1 base change)" xr:uid="{00000000-0004-0000-0500-0000E1000000}"/>
    <hyperlink ref="E282" r:id="rId227" location="1:D262+C-term clip" display="CSH_v401AMTFinal_details.htm - 1:D262+C-term clip" xr:uid="{00000000-0004-0000-0500-0000E2000000}"/>
    <hyperlink ref="E283" r:id="rId228" location="1:N268(N268K)[AAC] (1 base change)" display="CSH_v401AMTFinal_details.htm - 1:N268(N268K)[AAC] (1 base change)" xr:uid="{00000000-0004-0000-0500-0000E3000000}"/>
    <hyperlink ref="E284" r:id="rId229" location="1:W269+Double Oxidation" display="CSH_v401AMTFinal_details.htm - 1:W269+Double Oxidation" xr:uid="{00000000-0004-0000-0500-0000E4000000}"/>
    <hyperlink ref="E285" r:id="rId230" location="1:~K280+Glycation" display="CSH_v401AMTFinal_details.htm - 1:~K280+Glycation" xr:uid="{00000000-0004-0000-0500-0000E5000000}"/>
    <hyperlink ref="E286" r:id="rId231" location="1:N289+A1G0" display="CSH_v401AMTFinal_details.htm - 1:N289+A1G0" xr:uid="{00000000-0004-0000-0500-0000E6000000}"/>
    <hyperlink ref="E287" r:id="rId232" location="1:N289+A1G0F" display="CSH_v401AMTFinal_details.htm - 1:N289+A1G0F" xr:uid="{00000000-0004-0000-0500-0000E7000000}"/>
    <hyperlink ref="E288" r:id="rId233" location="1:N289+A1G0M4" display="CSH_v401AMTFinal_details.htm - 1:N289+A1G0M4" xr:uid="{00000000-0004-0000-0500-0000E8000000}"/>
    <hyperlink ref="E289" r:id="rId234" location="1:N289+A1G0M5" display="CSH_v401AMTFinal_details.htm - 1:N289+A1G0M5" xr:uid="{00000000-0004-0000-0500-0000E9000000}"/>
    <hyperlink ref="E290" r:id="rId235" location="1:N289+A1G0M5F" display="CSH_v401AMTFinal_details.htm - 1:N289+A1G0M5F" xr:uid="{00000000-0004-0000-0500-0000EA000000}"/>
    <hyperlink ref="E291" r:id="rId236" location="1:N289+A1G1" display="CSH_v401AMTFinal_details.htm - 1:N289+A1G1" xr:uid="{00000000-0004-0000-0500-0000EB000000}"/>
    <hyperlink ref="E292" r:id="rId237" location="1:N289+A1G1F" display="CSH_v401AMTFinal_details.htm - 1:N289+A1G1F" xr:uid="{00000000-0004-0000-0500-0000EC000000}"/>
    <hyperlink ref="E293" r:id="rId238" location="1:N289+A1G1M4" display="CSH_v401AMTFinal_details.htm - 1:N289+A1G1M4" xr:uid="{00000000-0004-0000-0500-0000ED000000}"/>
    <hyperlink ref="E294" r:id="rId239" location="1:N289+A1G1M4F" display="CSH_v401AMTFinal_details.htm - 1:N289+A1G1M4F" xr:uid="{00000000-0004-0000-0500-0000EE000000}"/>
    <hyperlink ref="E295" r:id="rId240" location="1:N289+A1G1M5" display="CSH_v401AMTFinal_details.htm - 1:N289+A1G1M5" xr:uid="{00000000-0004-0000-0500-0000EF000000}"/>
    <hyperlink ref="E296" r:id="rId241" location="1:N289+A1G1M5F" display="CSH_v401AMTFinal_details.htm - 1:N289+A1G1M5F" xr:uid="{00000000-0004-0000-0500-0000F0000000}"/>
    <hyperlink ref="E297" r:id="rId242" location="1:N289+A1S1" display="CSH_v401AMTFinal_details.htm - 1:N289+A1S1" xr:uid="{00000000-0004-0000-0500-0000F1000000}"/>
    <hyperlink ref="E298" r:id="rId243" location="1:N289+A1S1F" display="CSH_v401AMTFinal_details.htm - 1:N289+A1S1F" xr:uid="{00000000-0004-0000-0500-0000F2000000}"/>
    <hyperlink ref="E299" r:id="rId244" location="1:N289+A1S1M4" display="CSH_v401AMTFinal_details.htm - 1:N289+A1S1M4" xr:uid="{00000000-0004-0000-0500-0000F3000000}"/>
    <hyperlink ref="E300" r:id="rId245" location="1:N289+A1S1M4F" display="CSH_v401AMTFinal_details.htm - 1:N289+A1S1M4F" xr:uid="{00000000-0004-0000-0500-0000F4000000}"/>
    <hyperlink ref="E301" r:id="rId246" location="1:N289+A1S1M5" display="CSH_v401AMTFinal_details.htm - 1:N289+A1S1M5" xr:uid="{00000000-0004-0000-0500-0000F5000000}"/>
    <hyperlink ref="E302" r:id="rId247" location="1:N289+A1S1M5F" display="CSH_v401AMTFinal_details.htm - 1:N289+A1S1M5F" xr:uid="{00000000-0004-0000-0500-0000F6000000}"/>
    <hyperlink ref="E303" r:id="rId248" location="1:N289+A2G0" display="CSH_v401AMTFinal_details.htm - 1:N289+A2G0" xr:uid="{00000000-0004-0000-0500-0000F7000000}"/>
    <hyperlink ref="E304" r:id="rId249" location="1:N289+A2G0F" display="CSH_v401AMTFinal_details.htm - 1:N289+A2G0F" xr:uid="{00000000-0004-0000-0500-0000F8000000}"/>
    <hyperlink ref="E305" r:id="rId250" location="1:N289+A2G1" display="CSH_v401AMTFinal_details.htm - 1:N289+A2G1" xr:uid="{00000000-0004-0000-0500-0000F9000000}"/>
    <hyperlink ref="E306" r:id="rId251" location="1:N289+A2G1F" display="CSH_v401AMTFinal_details.htm - 1:N289+A2G1F" xr:uid="{00000000-0004-0000-0500-0000FA000000}"/>
    <hyperlink ref="E307" r:id="rId252" location="1:N289+A2G2" display="CSH_v401AMTFinal_details.htm - 1:N289+A2G2" xr:uid="{00000000-0004-0000-0500-0000FB000000}"/>
    <hyperlink ref="E308" r:id="rId253" location="1:N289+A2G2F" display="CSH_v401AMTFinal_details.htm - 1:N289+A2G2F" xr:uid="{00000000-0004-0000-0500-0000FC000000}"/>
    <hyperlink ref="E309" r:id="rId254" location="1:N289+A2S1G0F" display="CSH_v401AMTFinal_details.htm - 1:N289+A2S1G0F" xr:uid="{00000000-0004-0000-0500-0000FD000000}"/>
    <hyperlink ref="E310" r:id="rId255" location="1:N289+A2S1G1F" display="CSH_v401AMTFinal_details.htm - 1:N289+A2S1G1F" xr:uid="{00000000-0004-0000-0500-0000FE000000}"/>
    <hyperlink ref="E311" r:id="rId256" location="1:N289+A2S2F" display="CSH_v401AMTFinal_details.htm - 1:N289+A2S2F" xr:uid="{00000000-0004-0000-0500-0000FF000000}"/>
    <hyperlink ref="E312" r:id="rId257" location="1:N289+A3G1F" display="CSH_v401AMTFinal_details.htm - 1:N289+A3G1F" xr:uid="{00000000-0004-0000-0500-000000010000}"/>
    <hyperlink ref="E313" r:id="rId258" location="1:N289+A3G2F" display="CSH_v401AMTFinal_details.htm - 1:N289+A3G2F" xr:uid="{00000000-0004-0000-0500-000001010000}"/>
    <hyperlink ref="E314" r:id="rId259" location="1:N289+Deamidation" display="CSH_v401AMTFinal_details.htm - 1:N289+Deamidation" xr:uid="{00000000-0004-0000-0500-000002010000}"/>
    <hyperlink ref="E315" r:id="rId260" location="1:N289+Gn" display="CSH_v401AMTFinal_details.htm - 1:N289+Gn" xr:uid="{00000000-0004-0000-0500-000003010000}"/>
    <hyperlink ref="E316" r:id="rId261" location="1:N289+M5" display="CSH_v401AMTFinal_details.htm - 1:N289+M5" xr:uid="{00000000-0004-0000-0500-000004010000}"/>
    <hyperlink ref="E317" r:id="rId262" location="1:N289+M6" display="CSH_v401AMTFinal_details.htm - 1:N289+M6" xr:uid="{00000000-0004-0000-0500-000005010000}"/>
    <hyperlink ref="E318" r:id="rId263" location="1:N289+M7" display="CSH_v401AMTFinal_details.htm - 1:N289+M7" xr:uid="{00000000-0004-0000-0500-000006010000}"/>
    <hyperlink ref="E319" r:id="rId264" location="1:N289+M8" display="CSH_v401AMTFinal_details.htm - 1:N289+M8" xr:uid="{00000000-0004-0000-0500-000007010000}"/>
    <hyperlink ref="E320" r:id="rId265" location="1:N289+M9" display="CSH_v401AMTFinal_details.htm - 1:N289+M9" xr:uid="{00000000-0004-0000-0500-000008010000}"/>
    <hyperlink ref="E321" r:id="rId266" location="1:N289+Unglycosylated" display="CSH_v401AMTFinal_details.htm - 1:N289+Unglycosylated" xr:uid="{00000000-0004-0000-0500-000009010000}"/>
    <hyperlink ref="E322" r:id="rId267" location="1:V294(V294M)[GTG] (1 base change)" display="CSH_v401AMTFinal_details.htm - 1:V294(V294M)[GTG] (1 base change)" xr:uid="{00000000-0004-0000-0500-00000A010000}"/>
    <hyperlink ref="E323" r:id="rId268" location="1:S296(S296N)[AGC] (1 base change)" display="CSH_v401AMTFinal_details.htm - 1:S296(S296N)[AGC] (1 base change)" xr:uid="{00000000-0004-0000-0500-00000B010000}"/>
    <hyperlink ref="E324" r:id="rId269" location="1:V297(V297A)[GTC] (1 base change)" display="CSH_v401AMTFinal_details.htm - 1:V297(V297A)[GTC] (1 base change)" xr:uid="{00000000-0004-0000-0500-00000C010000}"/>
    <hyperlink ref="E325" r:id="rId270" location="1:V297(V297I)[GTC] (1 base change)" display="CSH_v401AMTFinal_details.htm - 1:V297(V297I)[GTC] (1 base change)" xr:uid="{00000000-0004-0000-0500-00000D010000}"/>
    <hyperlink ref="E326" r:id="rId271" location="1:V300(V300I)[GTT] (1 base change)" display="CSH_v401AMTFinal_details.htm - 1:V300(V300I)[GTT] (1 base change)" xr:uid="{00000000-0004-0000-0500-00000E010000}"/>
    <hyperlink ref="E327" r:id="rId272" location="1:H302+Double Oxidation" display="CSH_v401AMTFinal_details.htm - 1:H302+Double Oxidation" xr:uid="{00000000-0004-0000-0500-00000F010000}"/>
    <hyperlink ref="E328" r:id="rId273" location="1:H302(H302Q)[CAC] (1 base change)" display="CSH_v401AMTFinal_details.htm - 1:H302(H302Q)[CAC] (1 base change)" xr:uid="{00000000-0004-0000-0500-000010010000}"/>
    <hyperlink ref="E329" r:id="rId274" location="1:D304+H2O loss" display="CSH_v401AMTFinal_details.htm - 1:D304+H2O loss" xr:uid="{00000000-0004-0000-0500-000011010000}"/>
    <hyperlink ref="E330" r:id="rId275" location="1:W305+Double Oxidation" display="CSH_v401AMTFinal_details.htm - 1:W305+Double Oxidation" xr:uid="{00000000-0004-0000-0500-000012010000}"/>
    <hyperlink ref="E331" r:id="rId276" location="1:W305+Oxidation" display="CSH_v401AMTFinal_details.htm - 1:W305+Oxidation" xr:uid="{00000000-0004-0000-0500-000013010000}"/>
    <hyperlink ref="E332" r:id="rId277" location="1:N307+Deamidation" display="CSH_v401AMTFinal_details.htm - 1:N307+Deamidation" xr:uid="{00000000-0004-0000-0500-000014010000}"/>
    <hyperlink ref="E333" r:id="rId278" location="1:N307+NH3 loss" display="CSH_v401AMTFinal_details.htm - 1:N307+NH3 loss" xr:uid="{00000000-0004-0000-0500-000015010000}"/>
    <hyperlink ref="E334" r:id="rId279" location="1:K309+Glycation" display="CSH_v401AMTFinal_details.htm - 1:K309+Glycation" xr:uid="{00000000-0004-0000-0500-000016010000}"/>
    <hyperlink ref="E335" r:id="rId280" location="1:K318+Glycation" display="CSH_v401AMTFinal_details.htm - 1:K318+Glycation" xr:uid="{00000000-0004-0000-0500-000017010000}"/>
    <hyperlink ref="E336" r:id="rId281" location="1:G319(G319S)[GGC] (1 base change)" display="CSH_v401AMTFinal_details.htm - 1:G319(G319S)[GGC] (1 base change)" xr:uid="{00000000-0004-0000-0500-000018010000}"/>
    <hyperlink ref="E337" r:id="rId282" location="1:P321+Hydroxylation" display="CSH_v401AMTFinal_details.htm - 1:P321+Hydroxylation" xr:uid="{00000000-0004-0000-0500-000019010000}"/>
    <hyperlink ref="E338" r:id="rId283" location="1:K352+Glycation" display="CSH_v401AMTFinal_details.htm - 1:K352+Glycation" xr:uid="{00000000-0004-0000-0500-00001A010000}"/>
    <hyperlink ref="E339" r:id="rId284" location="1:~N353+NH3 loss" display="CSH_v401AMTFinal_details.htm - 1:~N353+NH3 loss" xr:uid="{00000000-0004-0000-0500-00001B010000}"/>
    <hyperlink ref="E340" r:id="rId285" location="1:N353(N353K)[AAC] (1 base change)" display="CSH_v401AMTFinal_details.htm - 1:N353(N353K)[AAC] (1 base change)" xr:uid="{00000000-0004-0000-0500-00001C010000}"/>
    <hyperlink ref="E341" r:id="rId286" location="1:C359(C359Y)[TGC] (1 base change)" display="CSH_v401AMTFinal_details.htm - 1:C359(C359Y)[TGC] (1 base change)" xr:uid="{00000000-0004-0000-0500-00001D010000}"/>
    <hyperlink ref="E342" r:id="rId287" location="1:K362+Hydroxylation" display="CSH_v401AMTFinal_details.htm - 1:K362+Hydroxylation" xr:uid="{00000000-0004-0000-0500-00001E010000}"/>
    <hyperlink ref="E343" r:id="rId288" location="1:K362+Glycation" display="CSH_v401AMTFinal_details.htm - 1:K362+Glycation" xr:uid="{00000000-0004-0000-0500-00001F010000}"/>
    <hyperlink ref="E344" r:id="rId289" location="1:D368(D368N)[GAC] (1 base change)" display="CSH_v401AMTFinal_details.htm - 1:D368(D368N)[GAC] (1 base change)" xr:uid="{00000000-0004-0000-0500-000020010000}"/>
    <hyperlink ref="E345" r:id="rId290" location="1:A370(A370T)[GCC] (1 base change)" display="CSH_v401AMTFinal_details.htm - 1:A370(A370T)[GCC] (1 base change)" xr:uid="{00000000-0004-0000-0500-000021010000}"/>
    <hyperlink ref="E346" r:id="rId291" location="1:S375(S375N)[AGC] (1 base change)" display="CSH_v401AMTFinal_details.htm - 1:S375(S375N)[AGC] (1 base change)" xr:uid="{00000000-0004-0000-0500-000022010000}"/>
    <hyperlink ref="E347" r:id="rId292" location="1:~N376+Deamidation" display="CSH_v401AMTFinal_details.htm - 1:~N376+Deamidation" xr:uid="{00000000-0004-0000-0500-000023010000}"/>
    <hyperlink ref="E348" r:id="rId293" location="1:~N376+NH3 loss" display="CSH_v401AMTFinal_details.htm - 1:~N376+NH3 loss" xr:uid="{00000000-0004-0000-0500-000024010000}"/>
    <hyperlink ref="E349" r:id="rId294" location="1:~N382+NH3 loss" display="CSH_v401AMTFinal_details.htm - 1:~N382+NH3 loss" xr:uid="{00000000-0004-0000-0500-000025010000}"/>
    <hyperlink ref="E350" r:id="rId295" location="1:K384+Glycation" display="CSH_v401AMTFinal_details.htm - 1:K384+Glycation" xr:uid="{00000000-0004-0000-0500-000026010000}"/>
    <hyperlink ref="E351" r:id="rId296" location="1:M389(M389I)[ATG] (1 base change)" display="CSH_v401AMTFinal_details.htm - 1:M389(M389I)[ATG] (1 base change)" xr:uid="{00000000-0004-0000-0500-000027010000}"/>
    <hyperlink ref="E352" r:id="rId297" location="1:D393+H2O loss" display="CSH_v401AMTFinal_details.htm - 1:D393+H2O loss" xr:uid="{00000000-0004-0000-0500-000028010000}"/>
    <hyperlink ref="E353" r:id="rId298" location="1:S400(S400N)[AGC] (1 base change)" display="CSH_v401AMTFinal_details.htm - 1:S400(S400N)[AGC] (1 base change)" xr:uid="{00000000-0004-0000-0500-000029010000}"/>
    <hyperlink ref="E354" r:id="rId299" location="1:M420+Oxidation" display="CSH_v401AMTFinal_details.htm - 1:M420+Oxidation" xr:uid="{00000000-0004-0000-0500-00002A010000}"/>
    <hyperlink ref="E355" r:id="rId300" location="1:M420(M420I)[ATG] (1 base change)" display="CSH_v401AMTFinal_details.htm - 1:M420(M420I)[ATG] (1 base change)" xr:uid="{00000000-0004-0000-0500-00002B010000}"/>
    <hyperlink ref="E356" r:id="rId301" location="1:N426+Deamidation" display="CSH_v401AMTFinal_details.htm - 1:N426+Deamidation" xr:uid="{00000000-0004-0000-0500-00002C010000}"/>
    <hyperlink ref="E357" r:id="rId302" location="1:N426+NH3 loss" display="CSH_v401AMTFinal_details.htm - 1:N426+NH3 loss" xr:uid="{00000000-0004-0000-0500-00002D010000}"/>
    <hyperlink ref="E358" r:id="rId303" location="1:S436(S436N)[TCT] (2 base change)" display="CSH_v401AMTFinal_details.htm - 1:S436(S436N)[TCT] (2 base change)" xr:uid="{00000000-0004-0000-0500-00002E010000}"/>
    <hyperlink ref="E359" r:id="rId304" location="1:G438-58.0054" display="CSH_v401AMTFinal_details.htm - 1:G438-58.0054" xr:uid="{00000000-0004-0000-0500-00002F010000}"/>
    <hyperlink ref="E360" r:id="rId305" location="1:G438+Lys" display="CSH_v401AMTFinal_details.htm - 1:G438+Lys" xr:uid="{00000000-0004-0000-0500-000030010000}"/>
    <hyperlink ref="E361" r:id="rId306" location="2:Q1+17.0265" display="CSH_v401AMTFinal_details.htm - 2:Q1+17.0265" xr:uid="{00000000-0004-0000-0500-000031010000}"/>
    <hyperlink ref="E362" r:id="rId307" location="2:S2+N-term clip" display="CSH_v401AMTFinal_details.htm - 2:S2+N-term clip" xr:uid="{00000000-0004-0000-0500-000032010000}"/>
    <hyperlink ref="E363" r:id="rId308" location="2:~T5+GalNAc" display="CSH_v401AMTFinal_details.htm - 2:~T5+GalNAc" xr:uid="{00000000-0004-0000-0500-000033010000}"/>
    <hyperlink ref="E364" r:id="rId309" location="2:P14+Hydroxylation" display="CSH_v401AMTFinal_details.htm - 2:P14+Hydroxylation" xr:uid="{00000000-0004-0000-0500-000034010000}"/>
    <hyperlink ref="E365" r:id="rId310" location="2:R17(R17K)[AGG] (1 base change)" display="CSH_v401AMTFinal_details.htm - 2:R17(R17K)[AGG] (1 base change)" xr:uid="{00000000-0004-0000-0500-000035010000}"/>
    <hyperlink ref="E366" r:id="rId311" location="2:G24(G24R)[GGG] (1 base change)" display="CSH_v401AMTFinal_details.htm - 2:G24(G24R)[GGG] (1 base change)" xr:uid="{00000000-0004-0000-0500-000036010000}"/>
    <hyperlink ref="E367" r:id="rId312" location="2:N28(N28K)[AAC] (1 base change)" display="CSH_v401AMTFinal_details.htm - 2:N28(N28K)[AAC] (1 base change)" xr:uid="{00000000-0004-0000-0500-000037010000}"/>
    <hyperlink ref="E368" r:id="rId313" location="2:G30(G30R)[GGG] (1 base change)" display="CSH_v401AMTFinal_details.htm - 2:G30(G30R)[GGG] (1 base change)" xr:uid="{00000000-0004-0000-0500-000038010000}"/>
    <hyperlink ref="E369" r:id="rId314" location="2:G32+N-term clip" display="CSH_v401AMTFinal_details.htm - 2:G32+N-term clip" xr:uid="{00000000-0004-0000-0500-000039010000}"/>
    <hyperlink ref="E370" r:id="rId315" location="2:H36(H36Q)[CAC] (1 base change)" display="CSH_v401AMTFinal_details.htm - 2:H36(H36Q)[CAC] (1 base change)" xr:uid="{00000000-0004-0000-0500-00003A010000}"/>
    <hyperlink ref="E371" r:id="rId316" location="2:W37+Double Oxidation" display="CSH_v401AMTFinal_details.htm - 2:W37+Double Oxidation" xr:uid="{00000000-0004-0000-0500-00003B010000}"/>
    <hyperlink ref="E372" r:id="rId317" location="2:W37+Oxidation" display="CSH_v401AMTFinal_details.htm - 2:W37+Oxidation" xr:uid="{00000000-0004-0000-0500-00003C010000}"/>
    <hyperlink ref="E373" r:id="rId318" location="2:L48(L48F)[CTC] (1 base change)" display="CSH_v401AMTFinal_details.htm - 2:L48(L48F)[CTC] (1 base change)" xr:uid="{00000000-0004-0000-0500-00003D010000}"/>
    <hyperlink ref="E374" r:id="rId319" location="2:G52(G52D)[GGT] (1 base change)" display="CSH_v401AMTFinal_details.htm - 2:G52(G52D)[GGT] (1 base change)" xr:uid="{00000000-0004-0000-0500-00003E010000}"/>
    <hyperlink ref="E375" r:id="rId320" location="2:N53(N53K)[AAC] (1 base change)" display="CSH_v401AMTFinal_details.htm - 2:N53(N53K)[AAC] (1 base change)" xr:uid="{00000000-0004-0000-0500-00003F010000}"/>
    <hyperlink ref="E376" r:id="rId321" location="2:N53+Deamidation" display="CSH_v401AMTFinal_details.htm - 2:N53+Deamidation" xr:uid="{00000000-0004-0000-0500-000040010000}"/>
    <hyperlink ref="E377" r:id="rId322" location="2:~S54+GalNAc-3SG" display="CSH_v401AMTFinal_details.htm - 2:~S54+GalNAc-3SG" xr:uid="{00000000-0004-0000-0500-000041010000}"/>
    <hyperlink ref="E378" r:id="rId323" location="2:G59(G59E)[GGG] (1 base change)" display="CSH_v401AMTFinal_details.htm - 2:G59(G59E)[GGG] (1 base change)" xr:uid="{00000000-0004-0000-0500-000042010000}"/>
    <hyperlink ref="E379" r:id="rId324" location="2:E83(E83K)[GAG] (1 base change)" display="CSH_v401AMTFinal_details.htm - 2:E83(E83K)[GAG] (1 base change)" xr:uid="{00000000-0004-0000-0500-000043010000}"/>
    <hyperlink ref="E380" r:id="rId325" location="2:S98+N-term clip" display="CSH_v401AMTFinal_details.htm - 2:S98+N-term clip" xr:uid="{00000000-0004-0000-0500-000044010000}"/>
    <hyperlink ref="E381" r:id="rId326" location="2:L100+N-term clip" display="CSH_v401AMTFinal_details.htm - 2:L100+N-term clip" xr:uid="{00000000-0004-0000-0500-000045010000}"/>
    <hyperlink ref="E382" r:id="rId327" location="2:K108+Glycation" display="CSH_v401AMTFinal_details.htm - 2:K108+Glycation" xr:uid="{00000000-0004-0000-0500-000046010000}"/>
    <hyperlink ref="E383" r:id="rId328" location="2:V109(V109I)[GTC] (1 base change)" display="CSH_v401AMTFinal_details.htm - 2:V109(V109I)[GTC] (1 base change)" xr:uid="{00000000-0004-0000-0500-000047010000}"/>
    <hyperlink ref="E384" r:id="rId329" location="2:V111(V111A)[GTC] (1 base change)" display="CSH_v401AMTFinal_details.htm - 2:V111(V111A)[GTC] (1 base change)" xr:uid="{00000000-0004-0000-0500-000048010000}"/>
    <hyperlink ref="E385" r:id="rId330" location="2:V111(V111I)[GTC] (1 base change)" display="CSH_v401AMTFinal_details.htm - 2:V111(V111I)[GTC] (1 base change)" xr:uid="{00000000-0004-0000-0500-000049010000}"/>
    <hyperlink ref="E386" r:id="rId331" location="2:Q114+Deamidation" display="CSH_v401AMTFinal_details.htm - 2:Q114+Deamidation" xr:uid="{00000000-0004-0000-0500-00004A010000}"/>
    <hyperlink ref="E387" r:id="rId332" location="2:D144+H2O loss" display="CSH_v401AMTFinal_details.htm - 2:D144+H2O loss" xr:uid="{00000000-0004-0000-0500-00004B010000}"/>
    <hyperlink ref="E388" r:id="rId333" location="2:D144(D144G)[GAC] (1 base change)" display="CSH_v401AMTFinal_details.htm - 2:D144(D144G)[GAC] (1 base change)" xr:uid="{00000000-0004-0000-0500-00004C010000}"/>
    <hyperlink ref="E389" r:id="rId334" location="2:W154+Double Oxidation" display="CSH_v401AMTFinal_details.htm - 2:W154+Double Oxidation" xr:uid="{00000000-0004-0000-0500-00004D010000}"/>
    <hyperlink ref="E390" r:id="rId335" location="2:W154+Oxidation" display="CSH_v401AMTFinal_details.htm - 2:W154+Oxidation" xr:uid="{00000000-0004-0000-0500-00004E010000}"/>
    <hyperlink ref="E391" r:id="rId336" location="2:W154+Oxidation to kynurenine" display="CSH_v401AMTFinal_details.htm - 2:W154+Oxidation to kynurenine" xr:uid="{00000000-0004-0000-0500-00004F010000}"/>
    <hyperlink ref="E392" r:id="rId337" location="2:K155+Glycation" display="CSH_v401AMTFinal_details.htm - 2:K155+Glycation" xr:uid="{00000000-0004-0000-0500-000050010000}"/>
    <hyperlink ref="E393" r:id="rId338" location="2:K162+Glycation" display="CSH_v401AMTFinal_details.htm - 2:K162+Glycation" xr:uid="{00000000-0004-0000-0500-000051010000}"/>
    <hyperlink ref="E394" r:id="rId339" location="2:G164(G164E)[GGA] (1 base change)" display="CSH_v401AMTFinal_details.htm - 2:G164(G164E)[GGA] (1 base change)" xr:uid="{00000000-0004-0000-0500-000052010000}"/>
    <hyperlink ref="E395" r:id="rId340" location="2:V165(V165M)[GTG] (1 base change)" display="CSH_v401AMTFinal_details.htm - 2:V165(V165M)[GTG] (1 base change)" xr:uid="{00000000-0004-0000-0500-000053010000}"/>
    <hyperlink ref="E396" r:id="rId341" location="2:K177+Glycation" display="CSH_v401AMTFinal_details.htm - 2:K177+Glycation" xr:uid="{00000000-0004-0000-0500-000054010000}"/>
    <hyperlink ref="E397" r:id="rId342" location="2:S185(S185R)[AGC] (1 base change)" display="CSH_v401AMTFinal_details.htm - 2:S185(S185R)[AGC] (1 base change)" xr:uid="{00000000-0004-0000-0500-000055010000}"/>
    <hyperlink ref="E398" r:id="rId343" location="2:S185(S185N)[AGC] (1 base change)" display="CSH_v401AMTFinal_details.htm - 2:S185(S185N)[AGC] (1 base change)" xr:uid="{00000000-0004-0000-0500-000056010000}"/>
    <hyperlink ref="E399" r:id="rId344" location="2:W191+Double Oxidation" display="CSH_v401AMTFinal_details.htm - 2:W191+Double Oxidation" xr:uid="{00000000-0004-0000-0500-000057010000}"/>
    <hyperlink ref="E400" r:id="rId345" location="2:W191+Oxidation" display="CSH_v401AMTFinal_details.htm - 2:W191+Oxidation" xr:uid="{00000000-0004-0000-0500-000058010000}"/>
    <hyperlink ref="E401" r:id="rId346" location="2:K192+Glycation" display="CSH_v401AMTFinal_details.htm - 2:K192+Glycation" xr:uid="{00000000-0004-0000-0500-000059010000}"/>
    <hyperlink ref="E402" r:id="rId347" location="2:S196(S196N)[AGC] (1 base change)" display="CSH_v401AMTFinal_details.htm - 2:S196(S196N)[AGC] (1 base change)" xr:uid="{00000000-0004-0000-0500-00005A010000}"/>
    <hyperlink ref="E403" r:id="rId348" location="2:S198(S198N)[AGC] (1 base change)" display="CSH_v401AMTFinal_details.htm - 2:S198(S198N)[AGC] (1 base change)" xr:uid="{00000000-0004-0000-0500-00005B010000}"/>
    <hyperlink ref="E404" r:id="rId349" location="2:V201(V201I)[GTC] (1 base change)" display="CSH_v401AMTFinal_details.htm - 2:V201(V201I)[GTC] (1 base change)" xr:uid="{00000000-0004-0000-0500-00005C010000}"/>
    <hyperlink ref="E405" r:id="rId350" location="2:V201(V201M)[GTC] (2 base change)" display="CSH_v401AMTFinal_details.htm - 2:V201(V201M)[GTC] (2 base change)" xr:uid="{00000000-0004-0000-0500-00005D010000}"/>
    <hyperlink ref="E406" r:id="rId351" location="2:H203(H203Q)[CAT] (1 base change)" display="CSH_v401AMTFinal_details.htm - 2:H203(H203Q)[CAT] (1 base change)" xr:uid="{00000000-0004-0000-0500-00005E010000}"/>
    <hyperlink ref="E407" r:id="rId352" location="2:G205(G205D)[GGG] (2 base change)" display="CSH_v401AMTFinal_details.htm - 2:G205(G205D)[GGG] (2 base change)" xr:uid="{00000000-0004-0000-0500-00005F010000}"/>
    <hyperlink ref="E408" r:id="rId353" location="2:S206(S206N)[AGC] (1 base change)" display="CSH_v401AMTFinal_details.htm - 2:S206(S206N)[AGC] (1 base change)" xr:uid="{00000000-0004-0000-0500-000060010000}"/>
    <hyperlink ref="E409" r:id="rId354" location="2:K210+Glycation" display="CSH_v401AMTFinal_details.htm - 2:K210+Glycation" xr:uid="{00000000-0004-0000-0500-00006101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26"/>
  <sheetViews>
    <sheetView topLeftCell="D24" zoomScale="85" zoomScaleNormal="85" workbookViewId="0">
      <selection activeCell="G50" sqref="G50"/>
    </sheetView>
  </sheetViews>
  <sheetFormatPr defaultColWidth="92" defaultRowHeight="15" x14ac:dyDescent="0.25"/>
  <cols>
    <col min="1" max="1" width="30.710937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9.28515625" bestFit="1" customWidth="1"/>
    <col min="7" max="7" width="10.42578125" bestFit="1" customWidth="1"/>
    <col min="8" max="10" width="10.5703125" bestFit="1" customWidth="1"/>
    <col min="11" max="11" width="10.42578125" bestFit="1" customWidth="1"/>
    <col min="12" max="12" width="10.5703125" bestFit="1" customWidth="1"/>
    <col min="13" max="18" width="10.85546875" bestFit="1" customWidth="1"/>
    <col min="19" max="19" width="11" bestFit="1" customWidth="1"/>
    <col min="20" max="20" width="7.7109375" bestFit="1" customWidth="1"/>
    <col min="21" max="21" width="12" bestFit="1" customWidth="1"/>
  </cols>
  <sheetData>
    <row r="1" spans="1:1" ht="31.5" x14ac:dyDescent="0.5">
      <c r="A1" s="1" t="s">
        <v>591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9" x14ac:dyDescent="0.25">
      <c r="A33" t="s">
        <v>16</v>
      </c>
    </row>
    <row r="35" spans="1:19" x14ac:dyDescent="0.25">
      <c r="A35" s="2"/>
    </row>
    <row r="37" spans="1:19" ht="30" x14ac:dyDescent="0.25">
      <c r="A37" s="50" t="s">
        <v>17</v>
      </c>
      <c r="B37" s="51"/>
      <c r="C37" s="51"/>
      <c r="D37" s="51"/>
      <c r="E37" s="51"/>
      <c r="F37" s="52"/>
      <c r="G37" s="3" t="s">
        <v>33</v>
      </c>
      <c r="H37" s="3" t="s">
        <v>34</v>
      </c>
      <c r="I37" s="3" t="s">
        <v>35</v>
      </c>
      <c r="J37" s="3" t="s">
        <v>45</v>
      </c>
      <c r="K37" s="3" t="s">
        <v>46</v>
      </c>
      <c r="L37" s="3" t="s">
        <v>47</v>
      </c>
      <c r="M37" s="3" t="s">
        <v>57</v>
      </c>
      <c r="N37" s="3" t="s">
        <v>58</v>
      </c>
      <c r="O37" s="3" t="s">
        <v>59</v>
      </c>
      <c r="P37" s="3" t="s">
        <v>69</v>
      </c>
      <c r="Q37" s="3" t="s">
        <v>70</v>
      </c>
      <c r="R37" s="3" t="s">
        <v>71</v>
      </c>
      <c r="S37" s="14"/>
    </row>
    <row r="38" spans="1:19" ht="30" x14ac:dyDescent="0.25">
      <c r="A38" s="50" t="s">
        <v>78</v>
      </c>
      <c r="B38" s="51"/>
      <c r="C38" s="51"/>
      <c r="D38" s="51"/>
      <c r="E38" s="51"/>
      <c r="F38" s="52"/>
      <c r="G38" s="3" t="s">
        <v>82</v>
      </c>
      <c r="H38" s="3" t="s">
        <v>82</v>
      </c>
      <c r="I38" s="3" t="s">
        <v>82</v>
      </c>
      <c r="J38" s="3" t="s">
        <v>82</v>
      </c>
      <c r="K38" s="3" t="s">
        <v>82</v>
      </c>
      <c r="L38" s="3" t="s">
        <v>82</v>
      </c>
      <c r="M38" s="3" t="s">
        <v>86</v>
      </c>
      <c r="N38" s="3" t="s">
        <v>86</v>
      </c>
      <c r="O38" s="3" t="s">
        <v>86</v>
      </c>
      <c r="P38" s="3" t="s">
        <v>86</v>
      </c>
      <c r="Q38" s="3" t="s">
        <v>86</v>
      </c>
      <c r="R38" s="3" t="s">
        <v>86</v>
      </c>
      <c r="S38" s="14"/>
    </row>
    <row r="39" spans="1:19" x14ac:dyDescent="0.25">
      <c r="A39" s="50" t="s">
        <v>89</v>
      </c>
      <c r="B39" s="51"/>
      <c r="C39" s="51"/>
      <c r="D39" s="51"/>
      <c r="E39" s="51"/>
      <c r="F39" s="52"/>
      <c r="G39" s="3">
        <v>8</v>
      </c>
      <c r="H39" s="3">
        <v>9</v>
      </c>
      <c r="I39" s="3">
        <v>10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3">
        <v>13</v>
      </c>
      <c r="P39" s="3">
        <v>11</v>
      </c>
      <c r="Q39" s="3">
        <v>12</v>
      </c>
      <c r="R39" s="3">
        <v>13</v>
      </c>
      <c r="S39" s="14"/>
    </row>
    <row r="40" spans="1:19" ht="15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  <c r="S40" s="14"/>
    </row>
    <row r="41" spans="1:19" x14ac:dyDescent="0.25">
      <c r="A41" s="50" t="s">
        <v>95</v>
      </c>
      <c r="B41" s="51"/>
      <c r="C41" s="51"/>
      <c r="D41" s="51"/>
      <c r="E41" s="51"/>
      <c r="F41" s="52"/>
      <c r="G41" s="3">
        <v>199.0625</v>
      </c>
      <c r="H41" s="3">
        <v>200.15638899999999</v>
      </c>
      <c r="I41" s="3">
        <v>201.250833</v>
      </c>
      <c r="J41" s="3">
        <v>245.834722</v>
      </c>
      <c r="K41" s="3">
        <v>246.93</v>
      </c>
      <c r="L41" s="3">
        <v>248.02444399999999</v>
      </c>
      <c r="M41" s="3">
        <v>362.671944</v>
      </c>
      <c r="N41" s="3">
        <v>363.766389</v>
      </c>
      <c r="O41" s="3">
        <v>364.86055599999997</v>
      </c>
      <c r="P41" s="3">
        <v>383.98388899999998</v>
      </c>
      <c r="Q41" s="3">
        <v>385.078889</v>
      </c>
      <c r="R41" s="3">
        <v>386.17333300000001</v>
      </c>
      <c r="S41" s="14"/>
    </row>
    <row r="42" spans="1:19" x14ac:dyDescent="0.25">
      <c r="A42" s="53" t="s">
        <v>96</v>
      </c>
      <c r="B42" s="54"/>
      <c r="C42" s="54"/>
    </row>
    <row r="43" spans="1:19" x14ac:dyDescent="0.25">
      <c r="A43" s="55"/>
      <c r="B43" s="56"/>
      <c r="C43" s="56"/>
      <c r="D43" s="50" t="s">
        <v>97</v>
      </c>
      <c r="E43" s="51"/>
      <c r="F43" s="52"/>
      <c r="G43" s="4">
        <v>0.35799999999999998</v>
      </c>
      <c r="H43" s="4">
        <v>0.36799999999999999</v>
      </c>
      <c r="I43" s="4">
        <v>0.375</v>
      </c>
      <c r="J43" s="4">
        <v>0.28000000000000003</v>
      </c>
      <c r="K43" s="4">
        <v>0.26500000000000001</v>
      </c>
      <c r="L43" s="4">
        <v>0.26800000000000002</v>
      </c>
      <c r="M43" s="4">
        <v>0.78400000000000003</v>
      </c>
      <c r="N43" s="4">
        <v>0.85599999999999998</v>
      </c>
      <c r="O43" s="4">
        <v>0.85799999999999998</v>
      </c>
      <c r="P43" s="4">
        <v>0.998</v>
      </c>
      <c r="Q43" s="4">
        <v>0.99299999999999999</v>
      </c>
      <c r="R43" s="4">
        <v>0.95599999999999996</v>
      </c>
      <c r="S43" s="18"/>
    </row>
    <row r="44" spans="1:19" x14ac:dyDescent="0.25">
      <c r="A44" s="55"/>
      <c r="B44" s="56"/>
      <c r="C44" s="56"/>
      <c r="D44" s="50" t="s">
        <v>98</v>
      </c>
      <c r="E44" s="51"/>
      <c r="F44" s="52"/>
      <c r="G44" s="4">
        <v>0.70230000000000004</v>
      </c>
      <c r="H44" s="4">
        <v>0.71830000000000005</v>
      </c>
      <c r="I44" s="4">
        <v>0.71499999999999997</v>
      </c>
      <c r="J44" s="4">
        <v>0.72189999999999999</v>
      </c>
      <c r="K44" s="4">
        <v>0.71719999999999995</v>
      </c>
      <c r="L44" s="4">
        <v>0.72219999999999995</v>
      </c>
      <c r="M44" s="4">
        <v>0.73680000000000001</v>
      </c>
      <c r="N44" s="4">
        <v>0.74870000000000003</v>
      </c>
      <c r="O44" s="4">
        <v>0.75239999999999996</v>
      </c>
      <c r="P44" s="4">
        <v>0.7671</v>
      </c>
      <c r="Q44" s="4">
        <v>0.77170000000000005</v>
      </c>
      <c r="R44" s="4">
        <v>0.7702</v>
      </c>
      <c r="S44" s="18"/>
    </row>
    <row r="45" spans="1:19" x14ac:dyDescent="0.25">
      <c r="A45" s="55"/>
      <c r="B45" s="56"/>
      <c r="C45" s="56"/>
      <c r="D45" s="50" t="s">
        <v>99</v>
      </c>
      <c r="E45" s="51"/>
      <c r="F45" s="52"/>
      <c r="G45" s="4">
        <v>9.8299999999999998E-2</v>
      </c>
      <c r="H45" s="4">
        <v>9.8100000000000007E-2</v>
      </c>
      <c r="I45" s="4">
        <v>9.3200000000000005E-2</v>
      </c>
      <c r="J45" s="4">
        <v>0.1057</v>
      </c>
      <c r="K45" s="4">
        <v>9.8299999999999998E-2</v>
      </c>
      <c r="L45" s="4">
        <v>0.1198</v>
      </c>
      <c r="M45" s="4">
        <v>0.2369</v>
      </c>
      <c r="N45" s="4">
        <v>0.1893</v>
      </c>
      <c r="O45" s="4">
        <v>0.25080000000000002</v>
      </c>
      <c r="P45" s="4">
        <v>0.26100000000000001</v>
      </c>
      <c r="Q45" s="4">
        <v>0.2626</v>
      </c>
      <c r="R45" s="4">
        <v>0.25069999999999998</v>
      </c>
      <c r="S45" s="18"/>
    </row>
    <row r="46" spans="1:19" x14ac:dyDescent="0.25">
      <c r="A46" s="55"/>
      <c r="B46" s="56"/>
      <c r="C46" s="56"/>
      <c r="D46" s="50" t="s">
        <v>100</v>
      </c>
      <c r="E46" s="51"/>
      <c r="F46" s="52"/>
      <c r="G46" s="4">
        <v>0.99960000000000004</v>
      </c>
      <c r="H46" s="4">
        <v>0.99970000000000003</v>
      </c>
      <c r="I46" s="4">
        <v>0.99960000000000004</v>
      </c>
      <c r="J46" s="4">
        <v>0.97899999999999998</v>
      </c>
      <c r="K46" s="4">
        <v>0.97119999999999995</v>
      </c>
      <c r="L46" s="4">
        <v>0.97350000000000003</v>
      </c>
      <c r="M46" s="4">
        <v>0.99929999999999997</v>
      </c>
      <c r="N46" s="4">
        <v>0.99950000000000006</v>
      </c>
      <c r="O46" s="4">
        <v>0.99929999999999997</v>
      </c>
      <c r="P46" s="4">
        <v>0.98240000000000005</v>
      </c>
      <c r="Q46" s="4">
        <v>0.97840000000000005</v>
      </c>
      <c r="R46" s="4">
        <v>0.97460000000000002</v>
      </c>
      <c r="S46" s="18"/>
    </row>
    <row r="47" spans="1:19" x14ac:dyDescent="0.25">
      <c r="A47" s="55"/>
      <c r="B47" s="56"/>
      <c r="C47" s="56"/>
      <c r="D47" s="50" t="s">
        <v>101</v>
      </c>
      <c r="E47" s="51"/>
      <c r="F47" s="52"/>
      <c r="G47" s="4">
        <v>0.50549999999999995</v>
      </c>
      <c r="H47" s="4">
        <v>0.50039999999999996</v>
      </c>
      <c r="I47" s="4">
        <v>0.50549999999999995</v>
      </c>
      <c r="J47" s="4">
        <v>0.49569999999999997</v>
      </c>
      <c r="K47" s="4">
        <v>0.50870000000000004</v>
      </c>
      <c r="L47" s="4">
        <v>0.49819999999999998</v>
      </c>
      <c r="M47" s="4">
        <v>0.55830000000000002</v>
      </c>
      <c r="N47" s="4">
        <v>0.55459999999999998</v>
      </c>
      <c r="O47" s="4">
        <v>0.56100000000000005</v>
      </c>
      <c r="P47" s="4">
        <v>0.58179999999999998</v>
      </c>
      <c r="Q47" s="4">
        <v>0.58140000000000003</v>
      </c>
      <c r="R47" s="4">
        <v>0.58389999999999997</v>
      </c>
      <c r="S47" s="18"/>
    </row>
    <row r="48" spans="1:19" x14ac:dyDescent="0.25">
      <c r="A48" s="57"/>
      <c r="B48" s="58"/>
      <c r="C48" s="58"/>
      <c r="D48" s="50" t="s">
        <v>102</v>
      </c>
      <c r="E48" s="51"/>
      <c r="F48" s="52"/>
      <c r="G48" s="3">
        <v>2776</v>
      </c>
      <c r="H48" s="3">
        <v>2776</v>
      </c>
      <c r="I48" s="3">
        <v>2775</v>
      </c>
      <c r="J48" s="3">
        <v>2750</v>
      </c>
      <c r="K48" s="3">
        <v>2784</v>
      </c>
      <c r="L48" s="3">
        <v>2642</v>
      </c>
      <c r="M48" s="3">
        <v>2769</v>
      </c>
      <c r="N48" s="3">
        <v>2766</v>
      </c>
      <c r="O48" s="3">
        <v>2767</v>
      </c>
      <c r="P48" s="3">
        <v>2776</v>
      </c>
      <c r="Q48" s="3">
        <v>2774</v>
      </c>
      <c r="R48" s="3">
        <v>2768</v>
      </c>
      <c r="S48" s="14"/>
    </row>
    <row r="49" spans="1:21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20" t="s">
        <v>374</v>
      </c>
      <c r="T49" s="8" t="s">
        <v>373</v>
      </c>
      <c r="U49" s="29"/>
    </row>
    <row r="50" spans="1:21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7">
        <f>'Reference abundance'!$M50/'Reference Standard'!G50*Stressed!G50</f>
        <v>3.4263715233014687E-3</v>
      </c>
      <c r="H50" s="7">
        <f>'Reference abundance'!$M50/'Reference Standard'!H50*Stressed!H50</f>
        <v>2.4630151450822017E-3</v>
      </c>
      <c r="I50" s="7">
        <f>'Reference abundance'!$M50/'Reference Standard'!I50*Stressed!I50</f>
        <v>2.7790170606184317E-3</v>
      </c>
      <c r="J50" s="7">
        <f>'Reference abundance'!$M50/'Reference Standard'!J50*Stressed!J50</f>
        <v>1.8589019805941218E-3</v>
      </c>
      <c r="K50" s="7">
        <f>'Reference abundance'!$M50/'Reference Standard'!K50*Stressed!K50</f>
        <v>2.2354422037608652E-3</v>
      </c>
      <c r="L50" s="7">
        <f>'Reference abundance'!$M50/'Reference Standard'!L50*Stressed!L50</f>
        <v>1.9711460644442672E-3</v>
      </c>
      <c r="M50" s="7">
        <f>'Reference abundance'!$M50/'Reference Standard'!M50*Stressed!M50</f>
        <v>3.2012241562219077E-3</v>
      </c>
      <c r="N50" s="7">
        <f>'Reference abundance'!$M50/'Reference Standard'!N50*Stressed!N50</f>
        <v>2.6659393164113723E-3</v>
      </c>
      <c r="O50" s="7">
        <f>'Reference abundance'!$M50/'Reference Standard'!O50*Stressed!O50</f>
        <v>2.2641030310860985E-3</v>
      </c>
      <c r="P50" s="7">
        <f>'Reference abundance'!$M50/'Reference Standard'!P50*Stressed!P50</f>
        <v>3.2493996016025066E-3</v>
      </c>
      <c r="Q50" s="7">
        <f>'Reference abundance'!$M50/'Reference Standard'!Q50*Stressed!Q50</f>
        <v>2.8200540053238553E-3</v>
      </c>
      <c r="R50" s="7">
        <f>'Reference abundance'!$M50/'Reference Standard'!R50*Stressed!R50</f>
        <v>2.9805162352798992E-3</v>
      </c>
      <c r="S50" s="19">
        <f>AVERAGE(G50:R50)</f>
        <v>2.6595941936439164E-3</v>
      </c>
      <c r="T50" s="10">
        <f>STDEV(G50:R50)/S50</f>
        <v>0.19179716680242204</v>
      </c>
      <c r="U50" s="28"/>
    </row>
    <row r="51" spans="1:21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7">
        <f>'Reference abundance'!$M51/'Reference Standard'!G51*Stressed!G51</f>
        <v>2.368307628615353E-4</v>
      </c>
      <c r="H51" s="7">
        <f>'Reference abundance'!$M51/'Reference Standard'!H51*Stressed!H51</f>
        <v>2.4224850965385344E-4</v>
      </c>
      <c r="I51" s="7">
        <f>'Reference abundance'!$M51/'Reference Standard'!I51*Stressed!I51</f>
        <v>1.9748260991953343E-4</v>
      </c>
      <c r="J51" s="7">
        <f>'Reference abundance'!$M51/'Reference Standard'!J51*Stressed!J51</f>
        <v>2.0077606408693753E-4</v>
      </c>
      <c r="K51" s="7">
        <f>'Reference abundance'!$M51/'Reference Standard'!K51*Stressed!K51</f>
        <v>1.8957146468517069E-4</v>
      </c>
      <c r="L51" s="7">
        <f>'Reference abundance'!$M51/'Reference Standard'!L51*Stressed!L51</f>
        <v>2.3118195723662298E-4</v>
      </c>
      <c r="M51" s="7">
        <f>'Reference abundance'!$M51/'Reference Standard'!M51*Stressed!M51</f>
        <v>2.0842985140866841E-4</v>
      </c>
      <c r="N51" s="7">
        <f>'Reference abundance'!$M51/'Reference Standard'!N51*Stressed!N51</f>
        <v>2.141097402099827E-4</v>
      </c>
      <c r="O51" s="7">
        <f>'Reference abundance'!$M51/'Reference Standard'!O51*Stressed!O51</f>
        <v>2.0547682200608279E-4</v>
      </c>
      <c r="P51" s="7">
        <f>'Reference abundance'!$M51/'Reference Standard'!P51*Stressed!P51</f>
        <v>2.0882023872685398E-4</v>
      </c>
      <c r="Q51" s="7">
        <f>'Reference abundance'!$M51/'Reference Standard'!Q51*Stressed!Q51</f>
        <v>2.060649171920222E-4</v>
      </c>
      <c r="R51" s="7">
        <f>'Reference abundance'!$M51/'Reference Standard'!R51*Stressed!R51</f>
        <v>2.1614384044029797E-4</v>
      </c>
      <c r="S51" s="19">
        <f t="shared" ref="S51:S114" si="0">AVERAGE(G51:R51)</f>
        <v>2.1309473153563008E-4</v>
      </c>
      <c r="T51" s="10">
        <f t="shared" ref="T51:T114" si="1">STDEV(G51:R51)/S51</f>
        <v>7.5497881166528058E-2</v>
      </c>
      <c r="U51" s="28"/>
    </row>
    <row r="52" spans="1:21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7">
        <f>'Reference abundance'!$M52/'Reference Standard'!G52*Stressed!G52</f>
        <v>2.0737421770846685E-3</v>
      </c>
      <c r="H52" s="7">
        <f>'Reference abundance'!$M52/'Reference Standard'!H52*Stressed!H52</f>
        <v>2.1266103230804146E-3</v>
      </c>
      <c r="I52" s="7">
        <f>'Reference abundance'!$M52/'Reference Standard'!I52*Stressed!I52</f>
        <v>2.5869448765537938E-3</v>
      </c>
      <c r="J52" s="7">
        <f>'Reference abundance'!$M52/'Reference Standard'!J52*Stressed!J52</f>
        <v>1.4931023765070005E-3</v>
      </c>
      <c r="K52" s="7">
        <f>'Reference abundance'!$M52/'Reference Standard'!K52*Stressed!K52</f>
        <v>2.1717392395333205E-3</v>
      </c>
      <c r="L52" s="7">
        <f>'Reference abundance'!$M52/'Reference Standard'!L52*Stressed!L52</f>
        <v>2.0025527677908247E-3</v>
      </c>
      <c r="M52" s="7">
        <f>'Reference abundance'!$M52/'Reference Standard'!M52*Stressed!M52</f>
        <v>1.9694630900654975E-3</v>
      </c>
      <c r="N52" s="7">
        <f>'Reference abundance'!$M52/'Reference Standard'!N52*Stressed!N52</f>
        <v>1.9927406391277136E-3</v>
      </c>
      <c r="O52" s="7">
        <f>'Reference abundance'!$M52/'Reference Standard'!O52*Stressed!O52</f>
        <v>1.7840821832218632E-3</v>
      </c>
      <c r="P52" s="7">
        <f>'Reference abundance'!$M52/'Reference Standard'!P52*Stressed!P52</f>
        <v>1.9294689169010227E-3</v>
      </c>
      <c r="Q52" s="7">
        <f>'Reference abundance'!$M52/'Reference Standard'!Q52*Stressed!Q52</f>
        <v>1.8332257589402103E-3</v>
      </c>
      <c r="R52" s="7">
        <f>'Reference abundance'!$M52/'Reference Standard'!R52*Stressed!R52</f>
        <v>1.8356950462770376E-3</v>
      </c>
      <c r="S52" s="19">
        <f t="shared" si="0"/>
        <v>1.9832806162569474E-3</v>
      </c>
      <c r="T52" s="10">
        <f t="shared" si="1"/>
        <v>0.13222414944622607</v>
      </c>
      <c r="U52" s="28"/>
    </row>
    <row r="53" spans="1:21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7">
        <f>'Reference abundance'!$M53/'Reference Standard'!G53*Stressed!G53</f>
        <v>9.1423119864983519E-3</v>
      </c>
      <c r="H53" s="7">
        <f>'Reference abundance'!$M53/'Reference Standard'!H53*Stressed!H53</f>
        <v>8.8553073545328091E-3</v>
      </c>
      <c r="I53" s="7">
        <f>'Reference abundance'!$M53/'Reference Standard'!I53*Stressed!I53</f>
        <v>8.9092315714428445E-3</v>
      </c>
      <c r="J53" s="7">
        <f>'Reference abundance'!$M53/'Reference Standard'!J53*Stressed!J53</f>
        <v>1.142030559391414E-2</v>
      </c>
      <c r="K53" s="7">
        <f>'Reference abundance'!$M53/'Reference Standard'!K53*Stressed!K53</f>
        <v>8.7235136041763153E-3</v>
      </c>
      <c r="L53" s="7">
        <f>'Reference abundance'!$M53/'Reference Standard'!L53*Stressed!L53</f>
        <v>5.5825706400269475E-3</v>
      </c>
      <c r="M53" s="7">
        <f>'Reference abundance'!$M53/'Reference Standard'!M53*Stressed!M53</f>
        <v>7.2636369987232607E-3</v>
      </c>
      <c r="N53" s="7">
        <f>'Reference abundance'!$M53/'Reference Standard'!N53*Stressed!N53</f>
        <v>7.2630837181962534E-3</v>
      </c>
      <c r="O53" s="7">
        <f>'Reference abundance'!$M53/'Reference Standard'!O53*Stressed!O53</f>
        <v>6.8118621684009539E-3</v>
      </c>
      <c r="P53" s="7">
        <f>'Reference abundance'!$M53/'Reference Standard'!P53*Stressed!P53</f>
        <v>9.6747496566602659E-3</v>
      </c>
      <c r="Q53" s="7">
        <f>'Reference abundance'!$M53/'Reference Standard'!Q53*Stressed!Q53</f>
        <v>9.5909365508463091E-3</v>
      </c>
      <c r="R53" s="7">
        <f>'Reference abundance'!$M53/'Reference Standard'!R53*Stressed!R53</f>
        <v>9.4517623859159024E-3</v>
      </c>
      <c r="S53" s="19">
        <f t="shared" si="0"/>
        <v>8.5574393524445284E-3</v>
      </c>
      <c r="T53" s="10">
        <f t="shared" si="1"/>
        <v>0.18355647514466317</v>
      </c>
      <c r="U53" s="28"/>
    </row>
    <row r="54" spans="1:21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7">
        <f>'Reference abundance'!$M54/'Reference Standard'!G54*Stressed!G54</f>
        <v>1.9226804638075574E-3</v>
      </c>
      <c r="H54" s="7">
        <f>'Reference abundance'!$M54/'Reference Standard'!H54*Stressed!H54</f>
        <v>1.8675238018911265E-3</v>
      </c>
      <c r="I54" s="7">
        <f>'Reference abundance'!$M54/'Reference Standard'!I54*Stressed!I54</f>
        <v>2.2542459684794891E-3</v>
      </c>
      <c r="J54" s="7">
        <f>'Reference abundance'!$M54/'Reference Standard'!J54*Stressed!J54</f>
        <v>1.707930648410965E-3</v>
      </c>
      <c r="K54" s="7">
        <f>'Reference abundance'!$M54/'Reference Standard'!K54*Stressed!K54</f>
        <v>2.369115206994146E-3</v>
      </c>
      <c r="L54" s="7">
        <f>'Reference abundance'!$M54/'Reference Standard'!L54*Stressed!L54</f>
        <v>1.6955886747427585E-3</v>
      </c>
      <c r="M54" s="7">
        <f>'Reference abundance'!$M54/'Reference Standard'!M54*Stressed!M54</f>
        <v>1.4862373628149461E-3</v>
      </c>
      <c r="N54" s="7">
        <f>'Reference abundance'!$M54/'Reference Standard'!N54*Stressed!N54</f>
        <v>1.4067560226476454E-3</v>
      </c>
      <c r="O54" s="7">
        <f>'Reference abundance'!$M54/'Reference Standard'!O54*Stressed!O54</f>
        <v>1.2713829511089129E-3</v>
      </c>
      <c r="P54" s="7">
        <f>'Reference abundance'!$M54/'Reference Standard'!P54*Stressed!P54</f>
        <v>1.33225657003631E-3</v>
      </c>
      <c r="Q54" s="7">
        <f>'Reference abundance'!$M54/'Reference Standard'!Q54*Stressed!Q54</f>
        <v>1.313089804370162E-3</v>
      </c>
      <c r="R54" s="7">
        <f>'Reference abundance'!$M54/'Reference Standard'!R54*Stressed!R54</f>
        <v>1.2307455718268694E-3</v>
      </c>
      <c r="S54" s="19">
        <f t="shared" si="0"/>
        <v>1.6547960872609071E-3</v>
      </c>
      <c r="T54" s="10">
        <f t="shared" si="1"/>
        <v>0.23252680052022029</v>
      </c>
      <c r="U54" s="28"/>
    </row>
    <row r="55" spans="1:21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7">
        <f>'Reference abundance'!$M55/'Reference Standard'!G55*Stressed!G55</f>
        <v>6.0288393022747341E-3</v>
      </c>
      <c r="H55" s="7">
        <f>'Reference abundance'!$M55/'Reference Standard'!H55*Stressed!H55</f>
        <v>5.6598554213907436E-3</v>
      </c>
      <c r="I55" s="7">
        <f>'Reference abundance'!$M55/'Reference Standard'!I55*Stressed!I55</f>
        <v>6.7485974368226825E-3</v>
      </c>
      <c r="J55" s="7">
        <f>'Reference abundance'!$M55/'Reference Standard'!J55*Stressed!J55</f>
        <v>3.8147166118203458E-3</v>
      </c>
      <c r="K55" s="7">
        <f>'Reference abundance'!$M55/'Reference Standard'!K55*Stressed!K55</f>
        <v>4.9359870654289229E-3</v>
      </c>
      <c r="L55" s="7">
        <f>'Reference abundance'!$M55/'Reference Standard'!L55*Stressed!L55</f>
        <v>4.8664628993241405E-3</v>
      </c>
      <c r="M55" s="7">
        <f>'Reference abundance'!$M55/'Reference Standard'!M55*Stressed!M55</f>
        <v>4.6366970915214471E-3</v>
      </c>
      <c r="N55" s="7">
        <f>'Reference abundance'!$M55/'Reference Standard'!N55*Stressed!N55</f>
        <v>4.9803012336060107E-3</v>
      </c>
      <c r="O55" s="7">
        <f>'Reference abundance'!$M55/'Reference Standard'!O55*Stressed!O55</f>
        <v>4.486948812931415E-3</v>
      </c>
      <c r="P55" s="7">
        <f>'Reference abundance'!$M55/'Reference Standard'!P55*Stressed!P55</f>
        <v>5.2678280507882144E-3</v>
      </c>
      <c r="Q55" s="7">
        <f>'Reference abundance'!$M55/'Reference Standard'!Q55*Stressed!Q55</f>
        <v>5.28438546707302E-3</v>
      </c>
      <c r="R55" s="7">
        <f>'Reference abundance'!$M55/'Reference Standard'!R55*Stressed!R55</f>
        <v>5.1558170084105475E-3</v>
      </c>
      <c r="S55" s="19">
        <f t="shared" si="0"/>
        <v>5.1555363667826854E-3</v>
      </c>
      <c r="T55" s="10">
        <f t="shared" si="1"/>
        <v>0.14633060580653109</v>
      </c>
      <c r="U55" s="28"/>
    </row>
    <row r="56" spans="1:21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7">
        <f>'Reference abundance'!$M56/'Reference Standard'!G56*Stressed!G56</f>
        <v>8.4058857502758433E-4</v>
      </c>
      <c r="H56" s="7">
        <f>'Reference abundance'!$M56/'Reference Standard'!H56*Stressed!H56</f>
        <v>7.812873419857317E-4</v>
      </c>
      <c r="I56" s="7">
        <f>'Reference abundance'!$M56/'Reference Standard'!I56*Stressed!I56</f>
        <v>1.098846851560346E-3</v>
      </c>
      <c r="J56" s="7">
        <f>'Reference abundance'!$M56/'Reference Standard'!J56*Stressed!J56</f>
        <v>6.1520258739672503E-4</v>
      </c>
      <c r="K56" s="7">
        <f>'Reference abundance'!$M56/'Reference Standard'!K56*Stressed!K56</f>
        <v>6.9960094786878019E-4</v>
      </c>
      <c r="L56" s="7">
        <f>'Reference abundance'!$M56/'Reference Standard'!L56*Stressed!L56</f>
        <v>6.9462923690729239E-4</v>
      </c>
      <c r="M56" s="7">
        <f>'Reference abundance'!$M56/'Reference Standard'!M56*Stressed!M56</f>
        <v>1.1132505263725793E-3</v>
      </c>
      <c r="N56" s="7">
        <f>'Reference abundance'!$M56/'Reference Standard'!N56*Stressed!N56</f>
        <v>1.0826977904886531E-3</v>
      </c>
      <c r="O56" s="7">
        <f>'Reference abundance'!$M56/'Reference Standard'!O56*Stressed!O56</f>
        <v>7.2933260768162362E-4</v>
      </c>
      <c r="P56" s="7">
        <f>'Reference abundance'!$M56/'Reference Standard'!P56*Stressed!P56</f>
        <v>1.0688355682983367E-3</v>
      </c>
      <c r="Q56" s="7">
        <f>'Reference abundance'!$M56/'Reference Standard'!Q56*Stressed!Q56</f>
        <v>9.9819477359125962E-4</v>
      </c>
      <c r="R56" s="7">
        <f>'Reference abundance'!$M56/'Reference Standard'!R56*Stressed!R56</f>
        <v>7.5421113534630531E-4</v>
      </c>
      <c r="S56" s="19">
        <f t="shared" si="0"/>
        <v>8.7305649521043471E-4</v>
      </c>
      <c r="T56" s="10">
        <f t="shared" si="1"/>
        <v>0.21268751037664402</v>
      </c>
      <c r="U56" s="28"/>
    </row>
    <row r="57" spans="1:21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7">
        <f>'Reference abundance'!$M57/'Reference Standard'!G57*Stressed!G57</f>
        <v>7.3517970662854894E-4</v>
      </c>
      <c r="H57" s="7">
        <f>'Reference abundance'!$M57/'Reference Standard'!H57*Stressed!H57</f>
        <v>7.1470379472212103E-4</v>
      </c>
      <c r="I57" s="7">
        <f>'Reference abundance'!$M57/'Reference Standard'!I57*Stressed!I57</f>
        <v>7.5395972588680694E-4</v>
      </c>
      <c r="J57" s="7">
        <f>'Reference abundance'!$M57/'Reference Standard'!J57*Stressed!J57</f>
        <v>6.7580054792006875E-4</v>
      </c>
      <c r="K57" s="7">
        <f>'Reference abundance'!$M57/'Reference Standard'!K57*Stressed!K57</f>
        <v>5.4089199586941021E-4</v>
      </c>
      <c r="L57" s="7">
        <f>'Reference abundance'!$M57/'Reference Standard'!L57*Stressed!L57</f>
        <v>6.3368314242997267E-4</v>
      </c>
      <c r="M57" s="7">
        <f>'Reference abundance'!$M57/'Reference Standard'!M57*Stressed!M57</f>
        <v>6.7529284022901275E-4</v>
      </c>
      <c r="N57" s="7">
        <f>'Reference abundance'!$M57/'Reference Standard'!N57*Stressed!N57</f>
        <v>7.0490349150797744E-4</v>
      </c>
      <c r="O57" s="7">
        <f>'Reference abundance'!$M57/'Reference Standard'!O57*Stressed!O57</f>
        <v>6.8621277430498011E-4</v>
      </c>
      <c r="P57" s="7">
        <f>'Reference abundance'!$M57/'Reference Standard'!P57*Stressed!P57</f>
        <v>7.0960970900824105E-4</v>
      </c>
      <c r="Q57" s="7">
        <f>'Reference abundance'!$M57/'Reference Standard'!Q57*Stressed!Q57</f>
        <v>6.7045981017334485E-4</v>
      </c>
      <c r="R57" s="7">
        <f>'Reference abundance'!$M57/'Reference Standard'!R57*Stressed!R57</f>
        <v>7.763416214833761E-4</v>
      </c>
      <c r="S57" s="19">
        <f t="shared" si="0"/>
        <v>6.897532633469884E-4</v>
      </c>
      <c r="T57" s="10">
        <f t="shared" si="1"/>
        <v>8.8535678510693439E-2</v>
      </c>
      <c r="U57" s="28"/>
    </row>
    <row r="58" spans="1:21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7">
        <f>'Reference abundance'!$M58/'Reference Standard'!G58*Stressed!G58</f>
        <v>2.8794052981052389E-4</v>
      </c>
      <c r="H58" s="7">
        <f>'Reference abundance'!$M58/'Reference Standard'!H58*Stressed!H58</f>
        <v>2.6008135782780033E-4</v>
      </c>
      <c r="I58" s="7">
        <f>'Reference abundance'!$M58/'Reference Standard'!I58*Stressed!I58</f>
        <v>2.4127220490274015E-4</v>
      </c>
      <c r="J58" s="7">
        <f>'Reference abundance'!$M58/'Reference Standard'!J58*Stressed!J58</f>
        <v>3.7217371644657096E-4</v>
      </c>
      <c r="K58" s="7">
        <f>'Reference abundance'!$M58/'Reference Standard'!K58*Stressed!K58</f>
        <v>1.7431109988287792E-4</v>
      </c>
      <c r="L58" s="7">
        <f>'Reference abundance'!$M58/'Reference Standard'!L58*Stressed!L58</f>
        <v>2.781851143302025E-4</v>
      </c>
      <c r="M58" s="7">
        <f>'Reference abundance'!$M58/'Reference Standard'!M58*Stressed!M58</f>
        <v>2.6559930055964005E-4</v>
      </c>
      <c r="N58" s="7">
        <f>'Reference abundance'!$M58/'Reference Standard'!N58*Stressed!N58</f>
        <v>2.4492805497640727E-4</v>
      </c>
      <c r="O58" s="7">
        <f>'Reference abundance'!$M58/'Reference Standard'!O58*Stressed!O58</f>
        <v>2.370452233073631E-4</v>
      </c>
      <c r="P58" s="7">
        <f>'Reference abundance'!$M58/'Reference Standard'!P58*Stressed!P58</f>
        <v>3.7163101983811664E-4</v>
      </c>
      <c r="Q58" s="7">
        <f>'Reference abundance'!$M58/'Reference Standard'!Q58*Stressed!Q58</f>
        <v>2.250300279474693E-4</v>
      </c>
      <c r="R58" s="7">
        <f>'Reference abundance'!$M58/'Reference Standard'!R58*Stressed!R58</f>
        <v>3.139347350047748E-4</v>
      </c>
      <c r="S58" s="19">
        <f t="shared" si="0"/>
        <v>2.7267769873620722E-4</v>
      </c>
      <c r="T58" s="10">
        <f t="shared" si="1"/>
        <v>0.21222690917053252</v>
      </c>
      <c r="U58" s="28"/>
    </row>
    <row r="59" spans="1:21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7">
        <f>'Reference abundance'!$M59/'Reference Standard'!G59*Stressed!G59</f>
        <v>1.1110580517905567E-4</v>
      </c>
      <c r="H59" s="7">
        <f>'Reference abundance'!$M59/'Reference Standard'!H59*Stressed!H59</f>
        <v>1.1753344822610433E-4</v>
      </c>
      <c r="I59" s="7">
        <f>'Reference abundance'!$M59/'Reference Standard'!I59*Stressed!I59</f>
        <v>1.1884880977792653E-4</v>
      </c>
      <c r="J59" s="7">
        <f>'Reference abundance'!$M59/'Reference Standard'!J59*Stressed!J59</f>
        <v>1.0395144253024707E-4</v>
      </c>
      <c r="K59" s="7">
        <f>'Reference abundance'!$M59/'Reference Standard'!K59*Stressed!K59</f>
        <v>8.5465227866453526E-5</v>
      </c>
      <c r="L59" s="7">
        <f>'Reference abundance'!$M59/'Reference Standard'!L59*Stressed!L59</f>
        <v>9.9227662162216542E-5</v>
      </c>
      <c r="M59" s="7">
        <f>'Reference abundance'!$M59/'Reference Standard'!M59*Stressed!M59</f>
        <v>9.808185931194663E-5</v>
      </c>
      <c r="N59" s="7">
        <f>'Reference abundance'!$M59/'Reference Standard'!N59*Stressed!N59</f>
        <v>9.6354517397968483E-5</v>
      </c>
      <c r="O59" s="7">
        <f>'Reference abundance'!$M59/'Reference Standard'!O59*Stressed!O59</f>
        <v>9.5598564867686278E-5</v>
      </c>
      <c r="P59" s="7">
        <f>'Reference abundance'!$M59/'Reference Standard'!P59*Stressed!P59</f>
        <v>1.0505496856398151E-4</v>
      </c>
      <c r="Q59" s="7">
        <f>'Reference abundance'!$M59/'Reference Standard'!Q59*Stressed!Q59</f>
        <v>9.5299573984255819E-5</v>
      </c>
      <c r="R59" s="7">
        <f>'Reference abundance'!$M59/'Reference Standard'!R59*Stressed!R59</f>
        <v>1.0783733650007759E-4</v>
      </c>
      <c r="S59" s="19">
        <f t="shared" si="0"/>
        <v>1.0286326803066001E-4</v>
      </c>
      <c r="T59" s="10">
        <f t="shared" si="1"/>
        <v>9.545683023734669E-2</v>
      </c>
      <c r="U59" s="28"/>
    </row>
    <row r="60" spans="1:21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7">
        <f>'Reference abundance'!$M60/'Reference Standard'!G60*Stressed!G60</f>
        <v>7.9853832264475431E-5</v>
      </c>
      <c r="H60" s="7">
        <f>'Reference abundance'!$M60/'Reference Standard'!H60*Stressed!H60</f>
        <v>1.0133710915026273E-4</v>
      </c>
      <c r="I60" s="7">
        <f>'Reference abundance'!$M60/'Reference Standard'!I60*Stressed!I60</f>
        <v>1.1004186527310134E-4</v>
      </c>
      <c r="J60" s="7">
        <f>'Reference abundance'!$M60/'Reference Standard'!J60*Stressed!J60</f>
        <v>1.4726536677450502E-4</v>
      </c>
      <c r="K60" s="7">
        <f>'Reference abundance'!$M60/'Reference Standard'!K60*Stressed!K60</f>
        <v>1.4692561648460483E-4</v>
      </c>
      <c r="L60" s="7">
        <f>'Reference abundance'!$M60/'Reference Standard'!L60*Stressed!L60</f>
        <v>1.6468748570126518E-4</v>
      </c>
      <c r="M60" s="7">
        <f>'Reference abundance'!$M60/'Reference Standard'!M60*Stressed!M60</f>
        <v>3.4387314789675069E-4</v>
      </c>
      <c r="N60" s="7">
        <f>'Reference abundance'!$M60/'Reference Standard'!N60*Stressed!N60</f>
        <v>2.8243801325037701E-4</v>
      </c>
      <c r="O60" s="7">
        <f>'Reference abundance'!$M60/'Reference Standard'!O60*Stressed!O60</f>
        <v>7.7107595327585233E-4</v>
      </c>
      <c r="P60" s="7">
        <f>'Reference abundance'!$M60/'Reference Standard'!P60*Stressed!P60</f>
        <v>2.0964704721497507E-4</v>
      </c>
      <c r="Q60" s="7">
        <f>'Reference abundance'!$M60/'Reference Standard'!Q60*Stressed!Q60</f>
        <v>2.0880749274644384E-4</v>
      </c>
      <c r="R60" s="7">
        <f>'Reference abundance'!$M60/'Reference Standard'!R60*Stressed!R60</f>
        <v>1.8110912556944126E-4</v>
      </c>
      <c r="S60" s="19">
        <f t="shared" si="0"/>
        <v>2.2892183796683791E-4</v>
      </c>
      <c r="T60" s="10">
        <f t="shared" si="1"/>
        <v>0.81534312927413877</v>
      </c>
      <c r="U60" s="28"/>
    </row>
    <row r="61" spans="1:21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7">
        <f>'Reference abundance'!$M61/'Reference Standard'!G61*Stressed!G61</f>
        <v>3.6043967253861086E-5</v>
      </c>
      <c r="H61" s="7">
        <f>'Reference abundance'!$M61/'Reference Standard'!H61*Stressed!H61</f>
        <v>3.8724856544091884E-5</v>
      </c>
      <c r="I61" s="7">
        <f>'Reference abundance'!$M61/'Reference Standard'!I61*Stressed!I61</f>
        <v>3.5653491013007121E-5</v>
      </c>
      <c r="J61" s="7">
        <f>'Reference abundance'!$M61/'Reference Standard'!J61*Stressed!J61</f>
        <v>4.3713845062799481E-5</v>
      </c>
      <c r="K61" s="7">
        <f>'Reference abundance'!$M61/'Reference Standard'!K61*Stressed!K61</f>
        <v>4.5171341870096907E-5</v>
      </c>
      <c r="L61" s="7">
        <f>'Reference abundance'!$M61/'Reference Standard'!L61*Stressed!L61</f>
        <v>4.7759559289631733E-5</v>
      </c>
      <c r="M61" s="7">
        <f>'Reference abundance'!$M61/'Reference Standard'!M61*Stressed!M61</f>
        <v>4.6117368697751792E-5</v>
      </c>
      <c r="N61" s="7">
        <f>'Reference abundance'!$M61/'Reference Standard'!N61*Stressed!N61</f>
        <v>4.2454295239577195E-5</v>
      </c>
      <c r="O61" s="7">
        <f>'Reference abundance'!$M61/'Reference Standard'!O61*Stressed!O61</f>
        <v>4.3905045552932351E-5</v>
      </c>
      <c r="P61" s="7">
        <f>'Reference abundance'!$M61/'Reference Standard'!P61*Stressed!P61</f>
        <v>5.0832772188720745E-5</v>
      </c>
      <c r="Q61" s="7">
        <f>'Reference abundance'!$M61/'Reference Standard'!Q61*Stressed!Q61</f>
        <v>4.4356387237321039E-5</v>
      </c>
      <c r="R61" s="7">
        <f>'Reference abundance'!$M61/'Reference Standard'!R61*Stressed!R61</f>
        <v>4.4508998442041977E-5</v>
      </c>
      <c r="S61" s="19">
        <f t="shared" si="0"/>
        <v>4.3270160699319443E-5</v>
      </c>
      <c r="T61" s="10">
        <f t="shared" si="1"/>
        <v>0.10427527580075707</v>
      </c>
      <c r="U61" s="28"/>
    </row>
    <row r="62" spans="1:21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7">
        <f>'Reference abundance'!$M62/'Reference Standard'!G62*Stressed!G62</f>
        <v>1.594213048325085E-4</v>
      </c>
      <c r="H62" s="7">
        <f>'Reference abundance'!$M62/'Reference Standard'!H62*Stressed!H62</f>
        <v>1.7446775790870678E-4</v>
      </c>
      <c r="I62" s="7">
        <f>'Reference abundance'!$M62/'Reference Standard'!I62*Stressed!I62</f>
        <v>1.7517959432942061E-4</v>
      </c>
      <c r="J62" s="7">
        <f>'Reference abundance'!$M62/'Reference Standard'!J62*Stressed!J62</f>
        <v>2.3248244021397649E-4</v>
      </c>
      <c r="K62" s="7">
        <f>'Reference abundance'!$M62/'Reference Standard'!K62*Stressed!K62</f>
        <v>2.6193021597441349E-4</v>
      </c>
      <c r="L62" s="7">
        <f>'Reference abundance'!$M62/'Reference Standard'!L62*Stressed!L62</f>
        <v>2.5531345166771388E-4</v>
      </c>
      <c r="M62" s="7">
        <f>'Reference abundance'!$M62/'Reference Standard'!M62*Stressed!M62</f>
        <v>1.9383307773280736E-4</v>
      </c>
      <c r="N62" s="7">
        <f>'Reference abundance'!$M62/'Reference Standard'!N62*Stressed!N62</f>
        <v>1.998100438383114E-4</v>
      </c>
      <c r="O62" s="7">
        <f>'Reference abundance'!$M62/'Reference Standard'!O62*Stressed!O62</f>
        <v>2.1687585495534266E-4</v>
      </c>
      <c r="P62" s="7">
        <f>'Reference abundance'!$M62/'Reference Standard'!P62*Stressed!P62</f>
        <v>2.0993216203792425E-4</v>
      </c>
      <c r="Q62" s="7">
        <f>'Reference abundance'!$M62/'Reference Standard'!Q62*Stressed!Q62</f>
        <v>2.1200128240073183E-4</v>
      </c>
      <c r="R62" s="7">
        <f>'Reference abundance'!$M62/'Reference Standard'!R62*Stressed!R62</f>
        <v>2.3278363670558319E-4</v>
      </c>
      <c r="S62" s="19">
        <f t="shared" si="0"/>
        <v>2.1033590188312005E-4</v>
      </c>
      <c r="T62" s="10">
        <f t="shared" si="1"/>
        <v>0.15186015213865511</v>
      </c>
      <c r="U62" s="28"/>
    </row>
    <row r="63" spans="1:21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7">
        <f>'Reference abundance'!$M63/'Reference Standard'!G63*Stressed!G63</f>
        <v>8.2100982462766215E-5</v>
      </c>
      <c r="H63" s="7">
        <f>'Reference abundance'!$M63/'Reference Standard'!H63*Stressed!H63</f>
        <v>8.3916292189321228E-5</v>
      </c>
      <c r="I63" s="7">
        <f>'Reference abundance'!$M63/'Reference Standard'!I63*Stressed!I63</f>
        <v>8.8116697702952278E-5</v>
      </c>
      <c r="J63" s="7">
        <f>'Reference abundance'!$M63/'Reference Standard'!J63*Stressed!J63</f>
        <v>7.6605607345665014E-5</v>
      </c>
      <c r="K63" s="7">
        <f>'Reference abundance'!$M63/'Reference Standard'!K63*Stressed!K63</f>
        <v>6.2563195971616759E-5</v>
      </c>
      <c r="L63" s="7">
        <f>'Reference abundance'!$M63/'Reference Standard'!L63*Stressed!L63</f>
        <v>7.4165930727395631E-5</v>
      </c>
      <c r="M63" s="7">
        <f>'Reference abundance'!$M63/'Reference Standard'!M63*Stressed!M63</f>
        <v>8.4278236366410136E-5</v>
      </c>
      <c r="N63" s="7">
        <f>'Reference abundance'!$M63/'Reference Standard'!N63*Stressed!N63</f>
        <v>8.0683786269738879E-5</v>
      </c>
      <c r="O63" s="7">
        <f>'Reference abundance'!$M63/'Reference Standard'!O63*Stressed!O63</f>
        <v>8.4306063446494209E-5</v>
      </c>
      <c r="P63" s="7">
        <f>'Reference abundance'!$M63/'Reference Standard'!P63*Stressed!P63</f>
        <v>9.1062971136995354E-5</v>
      </c>
      <c r="Q63" s="7">
        <f>'Reference abundance'!$M63/'Reference Standard'!Q63*Stressed!Q63</f>
        <v>8.4003638503135755E-5</v>
      </c>
      <c r="R63" s="7">
        <f>'Reference abundance'!$M63/'Reference Standard'!R63*Stressed!R63</f>
        <v>9.3253026143465685E-5</v>
      </c>
      <c r="S63" s="19">
        <f t="shared" si="0"/>
        <v>8.2088035688829744E-5</v>
      </c>
      <c r="T63" s="10">
        <f t="shared" si="1"/>
        <v>9.9530698489684072E-2</v>
      </c>
      <c r="U63" s="28"/>
    </row>
    <row r="64" spans="1:21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7">
        <f>'Reference abundance'!$M64/'Reference Standard'!G64*Stressed!G64</f>
        <v>5.1298223737030531E-4</v>
      </c>
      <c r="H64" s="7">
        <f>'Reference abundance'!$M64/'Reference Standard'!H64*Stressed!H64</f>
        <v>5.0914171900777645E-4</v>
      </c>
      <c r="I64" s="7">
        <f>'Reference abundance'!$M64/'Reference Standard'!I64*Stressed!I64</f>
        <v>5.1196102653629368E-4</v>
      </c>
      <c r="J64" s="7">
        <f>'Reference abundance'!$M64/'Reference Standard'!J64*Stressed!J64</f>
        <v>4.8491664534961978E-4</v>
      </c>
      <c r="K64" s="7">
        <f>'Reference abundance'!$M64/'Reference Standard'!K64*Stressed!K64</f>
        <v>4.0212327555690151E-4</v>
      </c>
      <c r="L64" s="7">
        <f>'Reference abundance'!$M64/'Reference Standard'!L64*Stressed!L64</f>
        <v>4.8495282629308092E-4</v>
      </c>
      <c r="M64" s="7">
        <f>'Reference abundance'!$M64/'Reference Standard'!M64*Stressed!M64</f>
        <v>4.8433991646956221E-4</v>
      </c>
      <c r="N64" s="7">
        <f>'Reference abundance'!$M64/'Reference Standard'!N64*Stressed!N64</f>
        <v>4.7445196389424635E-4</v>
      </c>
      <c r="O64" s="7">
        <f>'Reference abundance'!$M64/'Reference Standard'!O64*Stressed!O64</f>
        <v>4.9208492815230116E-4</v>
      </c>
      <c r="P64" s="7">
        <f>'Reference abundance'!$M64/'Reference Standard'!P64*Stressed!P64</f>
        <v>4.9114952211976384E-4</v>
      </c>
      <c r="Q64" s="7">
        <f>'Reference abundance'!$M64/'Reference Standard'!Q64*Stressed!Q64</f>
        <v>4.7755760738180461E-4</v>
      </c>
      <c r="R64" s="7">
        <f>'Reference abundance'!$M64/'Reference Standard'!R64*Stressed!R64</f>
        <v>4.8506608240876322E-4</v>
      </c>
      <c r="S64" s="19">
        <f t="shared" si="0"/>
        <v>4.8422731254503488E-4</v>
      </c>
      <c r="T64" s="10">
        <f t="shared" si="1"/>
        <v>5.9753851518127531E-2</v>
      </c>
      <c r="U64" s="28"/>
    </row>
    <row r="65" spans="1:21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7">
        <f>'Reference abundance'!$M65/'Reference Standard'!G65*Stressed!G65</f>
        <v>1.700994567434996E-4</v>
      </c>
      <c r="H65" s="7">
        <f>'Reference abundance'!$M65/'Reference Standard'!H65*Stressed!H65</f>
        <v>7.6674213270068345E-5</v>
      </c>
      <c r="I65" s="7">
        <f>'Reference abundance'!$M65/'Reference Standard'!I65*Stressed!I65</f>
        <v>8.0763903249733159E-5</v>
      </c>
      <c r="J65" s="7">
        <f>'Reference abundance'!$M65/'Reference Standard'!J65*Stressed!J65</f>
        <v>9.1814680200566823E-5</v>
      </c>
      <c r="K65" s="7">
        <f>'Reference abundance'!$M65/'Reference Standard'!K65*Stressed!K65</f>
        <v>7.7362113486698672E-5</v>
      </c>
      <c r="L65" s="7">
        <f>'Reference abundance'!$M65/'Reference Standard'!L65*Stressed!L65</f>
        <v>7.2979071293509664E-5</v>
      </c>
      <c r="M65" s="7">
        <f>'Reference abundance'!$M65/'Reference Standard'!M65*Stressed!M65</f>
        <v>2.9617236035353539E-5</v>
      </c>
      <c r="N65" s="7">
        <f>'Reference abundance'!$M65/'Reference Standard'!N65*Stressed!N65</f>
        <v>3.7442037967171716E-5</v>
      </c>
      <c r="O65" s="7">
        <f>'Reference abundance'!$M65/'Reference Standard'!O65*Stressed!O65</f>
        <v>3.9021524509518261E-5</v>
      </c>
      <c r="P65" s="7">
        <f>'Reference abundance'!$M65/'Reference Standard'!P65*Stressed!P65</f>
        <v>1.4523177063705681E-4</v>
      </c>
      <c r="Q65" s="7">
        <f>'Reference abundance'!$M65/'Reference Standard'!Q65*Stressed!Q65</f>
        <v>6.0948909297678703E-4</v>
      </c>
      <c r="R65" s="7">
        <f>'Reference abundance'!$M65/'Reference Standard'!R65*Stressed!R65</f>
        <v>3.0045151160654974E-4</v>
      </c>
      <c r="S65" s="19">
        <f t="shared" si="0"/>
        <v>1.4424555099804278E-4</v>
      </c>
      <c r="T65" s="10">
        <f t="shared" si="1"/>
        <v>1.1411333345624086</v>
      </c>
      <c r="U65" s="28"/>
    </row>
    <row r="66" spans="1:21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7">
        <f>'Reference abundance'!$M66/'Reference Standard'!G66*Stressed!G66</f>
        <v>1.6985737044265825E-4</v>
      </c>
      <c r="H66" s="7">
        <f>'Reference abundance'!$M66/'Reference Standard'!H66*Stressed!H66</f>
        <v>8.1341673079517393E-5</v>
      </c>
      <c r="I66" s="7">
        <f>'Reference abundance'!$M66/'Reference Standard'!I66*Stressed!I66</f>
        <v>8.3227171881889873E-5</v>
      </c>
      <c r="J66" s="7">
        <f>'Reference abundance'!$M66/'Reference Standard'!J66*Stressed!J66</f>
        <v>9.019579385124887E-5</v>
      </c>
      <c r="K66" s="7">
        <f>'Reference abundance'!$M66/'Reference Standard'!K66*Stressed!K66</f>
        <v>7.7680915334038384E-5</v>
      </c>
      <c r="L66" s="7">
        <f>'Reference abundance'!$M66/'Reference Standard'!L66*Stressed!L66</f>
        <v>7.6592371449380831E-5</v>
      </c>
      <c r="M66" s="7">
        <f>'Reference abundance'!$M66/'Reference Standard'!M66*Stressed!M66</f>
        <v>3.6779558263206023E-5</v>
      </c>
      <c r="N66" s="7">
        <f>'Reference abundance'!$M66/'Reference Standard'!N66*Stressed!N66</f>
        <v>4.4356591305233171E-5</v>
      </c>
      <c r="O66" s="7">
        <f>'Reference abundance'!$M66/'Reference Standard'!O66*Stressed!O66</f>
        <v>4.7257583745656608E-5</v>
      </c>
      <c r="P66" s="7">
        <f>'Reference abundance'!$M66/'Reference Standard'!P66*Stressed!P66</f>
        <v>1.5509289414541205E-4</v>
      </c>
      <c r="Q66" s="7">
        <f>'Reference abundance'!$M66/'Reference Standard'!Q66*Stressed!Q66</f>
        <v>6.9327109948949008E-4</v>
      </c>
      <c r="R66" s="7">
        <f>'Reference abundance'!$M66/'Reference Standard'!R66*Stressed!R66</f>
        <v>3.5713290017748661E-4</v>
      </c>
      <c r="S66" s="19">
        <f t="shared" si="0"/>
        <v>1.5939882693043482E-4</v>
      </c>
      <c r="T66" s="10">
        <f t="shared" si="1"/>
        <v>1.1892905618908614</v>
      </c>
      <c r="U66" s="28"/>
    </row>
    <row r="67" spans="1:21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7">
        <f>'Reference abundance'!$M67/'Reference Standard'!G67*Stressed!G67</f>
        <v>1.7089409825568153E-4</v>
      </c>
      <c r="H67" s="7">
        <f>'Reference abundance'!$M67/'Reference Standard'!H67*Stressed!H67</f>
        <v>1.3992996805764236E-4</v>
      </c>
      <c r="I67" s="7">
        <f>'Reference abundance'!$M67/'Reference Standard'!I67*Stressed!I67</f>
        <v>1.4527428641014607E-4</v>
      </c>
      <c r="J67" s="7">
        <f>'Reference abundance'!$M67/'Reference Standard'!J67*Stressed!J67</f>
        <v>5.0318915983768955E-4</v>
      </c>
      <c r="K67" s="7">
        <f>'Reference abundance'!$M67/'Reference Standard'!K67*Stressed!K67</f>
        <v>6.7987830671714742E-4</v>
      </c>
      <c r="L67" s="7">
        <f>'Reference abundance'!$M67/'Reference Standard'!L67*Stressed!L67</f>
        <v>4.0955748011844647E-4</v>
      </c>
      <c r="M67" s="7">
        <f>'Reference abundance'!$M67/'Reference Standard'!M67*Stressed!M67</f>
        <v>2.5850019620402275E-4</v>
      </c>
      <c r="N67" s="7">
        <f>'Reference abundance'!$M67/'Reference Standard'!N67*Stressed!N67</f>
        <v>2.6810461739847454E-4</v>
      </c>
      <c r="O67" s="7">
        <f>'Reference abundance'!$M67/'Reference Standard'!O67*Stressed!O67</f>
        <v>2.6787892603881381E-4</v>
      </c>
      <c r="P67" s="7">
        <f>'Reference abundance'!$M67/'Reference Standard'!P67*Stressed!P67</f>
        <v>5.1175213654012966E-4</v>
      </c>
      <c r="Q67" s="7">
        <f>'Reference abundance'!$M67/'Reference Standard'!Q67*Stressed!Q67</f>
        <v>6.1247779958081589E-4</v>
      </c>
      <c r="R67" s="7">
        <f>'Reference abundance'!$M67/'Reference Standard'!R67*Stressed!R67</f>
        <v>3.2281693374085289E-4</v>
      </c>
      <c r="S67" s="19">
        <f t="shared" si="0"/>
        <v>3.5752115907498861E-4</v>
      </c>
      <c r="T67" s="10">
        <f t="shared" si="1"/>
        <v>0.5136035524801178</v>
      </c>
      <c r="U67" s="28"/>
    </row>
    <row r="68" spans="1:21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7">
        <f>'Reference abundance'!$M68/'Reference Standard'!G68*Stressed!G68</f>
        <v>2.0120559958971247E-4</v>
      </c>
      <c r="H68" s="7">
        <f>'Reference abundance'!$M68/'Reference Standard'!H68*Stressed!H68</f>
        <v>2.0733104407584304E-4</v>
      </c>
      <c r="I68" s="7">
        <f>'Reference abundance'!$M68/'Reference Standard'!I68*Stressed!I68</f>
        <v>1.6931701375882019E-4</v>
      </c>
      <c r="J68" s="7">
        <f>'Reference abundance'!$M68/'Reference Standard'!J68*Stressed!J68</f>
        <v>2.8178474107716316E-4</v>
      </c>
      <c r="K68" s="7">
        <f>'Reference abundance'!$M68/'Reference Standard'!K68*Stressed!K68</f>
        <v>2.6885250014192818E-4</v>
      </c>
      <c r="L68" s="7">
        <f>'Reference abundance'!$M68/'Reference Standard'!L68*Stressed!L68</f>
        <v>4.0411279903881242E-4</v>
      </c>
      <c r="M68" s="7">
        <f>'Reference abundance'!$M68/'Reference Standard'!M68*Stressed!M68</f>
        <v>1.7588113563889217E-4</v>
      </c>
      <c r="N68" s="7">
        <f>'Reference abundance'!$M68/'Reference Standard'!N68*Stressed!N68</f>
        <v>1.7914440902352133E-4</v>
      </c>
      <c r="O68" s="7">
        <f>'Reference abundance'!$M68/'Reference Standard'!O68*Stressed!O68</f>
        <v>2.0664675727461408E-4</v>
      </c>
      <c r="P68" s="7">
        <f>'Reference abundance'!$M68/'Reference Standard'!P68*Stressed!P68</f>
        <v>2.7323284678206123E-4</v>
      </c>
      <c r="Q68" s="7">
        <f>'Reference abundance'!$M68/'Reference Standard'!Q68*Stressed!Q68</f>
        <v>2.6946503424798827E-4</v>
      </c>
      <c r="R68" s="7">
        <f>'Reference abundance'!$M68/'Reference Standard'!R68*Stressed!R68</f>
        <v>3.024219812479377E-4</v>
      </c>
      <c r="S68" s="19">
        <f t="shared" si="0"/>
        <v>2.4494965515810783E-4</v>
      </c>
      <c r="T68" s="10">
        <f t="shared" si="1"/>
        <v>0.27956053636153855</v>
      </c>
      <c r="U68" s="28"/>
    </row>
    <row r="69" spans="1:21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7">
        <f>'Reference abundance'!$M69/'Reference Standard'!G69*Stressed!G69</f>
        <v>4.5800182283162946E-2</v>
      </c>
      <c r="H69" s="7">
        <f>'Reference abundance'!$M69/'Reference Standard'!H69*Stressed!H69</f>
        <v>4.4990961243437745E-2</v>
      </c>
      <c r="I69" s="7">
        <f>'Reference abundance'!$M69/'Reference Standard'!I69*Stressed!I69</f>
        <v>4.6734093088279624E-2</v>
      </c>
      <c r="J69" s="7">
        <f>'Reference abundance'!$M69/'Reference Standard'!J69*Stressed!J69</f>
        <v>3.8580924370491078E-2</v>
      </c>
      <c r="K69" s="7">
        <f>'Reference abundance'!$M69/'Reference Standard'!K69*Stressed!K69</f>
        <v>4.833251026444832E-2</v>
      </c>
      <c r="L69" s="7">
        <f>'Reference abundance'!$M69/'Reference Standard'!L69*Stressed!L69</f>
        <v>5.0009744395479498E-2</v>
      </c>
      <c r="M69" s="7">
        <f>'Reference abundance'!$M69/'Reference Standard'!M69*Stressed!M69</f>
        <v>4.728649073591118E-2</v>
      </c>
      <c r="N69" s="7">
        <f>'Reference abundance'!$M69/'Reference Standard'!N69*Stressed!N69</f>
        <v>4.7787584651526001E-2</v>
      </c>
      <c r="O69" s="7">
        <f>'Reference abundance'!$M69/'Reference Standard'!O69*Stressed!O69</f>
        <v>4.7990811793465052E-2</v>
      </c>
      <c r="P69" s="7">
        <f>'Reference abundance'!$M69/'Reference Standard'!P69*Stressed!P69</f>
        <v>4.575851478084144E-2</v>
      </c>
      <c r="Q69" s="7">
        <f>'Reference abundance'!$M69/'Reference Standard'!Q69*Stressed!Q69</f>
        <v>4.6939873880899381E-2</v>
      </c>
      <c r="R69" s="7">
        <f>'Reference abundance'!$M69/'Reference Standard'!R69*Stressed!R69</f>
        <v>4.4045695671612865E-2</v>
      </c>
      <c r="S69" s="19">
        <f t="shared" si="0"/>
        <v>4.6188115596629588E-2</v>
      </c>
      <c r="T69" s="10">
        <f t="shared" si="1"/>
        <v>6.2377650861652471E-2</v>
      </c>
      <c r="U69" s="28"/>
    </row>
    <row r="70" spans="1:21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7">
        <f>'Reference abundance'!$M70/'Reference Standard'!G70*Stressed!G70</f>
        <v>1.018369038258795E-4</v>
      </c>
      <c r="H70" s="7">
        <f>'Reference abundance'!$M70/'Reference Standard'!H70*Stressed!H70</f>
        <v>1.1067394570050479E-4</v>
      </c>
      <c r="I70" s="7">
        <f>'Reference abundance'!$M70/'Reference Standard'!I70*Stressed!I70</f>
        <v>1.0732650215227305E-4</v>
      </c>
      <c r="J70" s="7">
        <f>'Reference abundance'!$M70/'Reference Standard'!J70*Stressed!J70</f>
        <v>8.9495343849986173E-5</v>
      </c>
      <c r="K70" s="7">
        <f>'Reference abundance'!$M70/'Reference Standard'!K70*Stressed!K70</f>
        <v>9.5293416820716571E-5</v>
      </c>
      <c r="L70" s="7">
        <f>'Reference abundance'!$M70/'Reference Standard'!L70*Stressed!L70</f>
        <v>9.9797916090198024E-5</v>
      </c>
      <c r="M70" s="7">
        <f>'Reference abundance'!$M70/'Reference Standard'!M70*Stressed!M70</f>
        <v>8.5431660688999823E-5</v>
      </c>
      <c r="N70" s="7">
        <f>'Reference abundance'!$M70/'Reference Standard'!N70*Stressed!N70</f>
        <v>8.6903333136951731E-5</v>
      </c>
      <c r="O70" s="7">
        <f>'Reference abundance'!$M70/'Reference Standard'!O70*Stressed!O70</f>
        <v>9.5918521419981735E-5</v>
      </c>
      <c r="P70" s="7">
        <f>'Reference abundance'!$M70/'Reference Standard'!P70*Stressed!P70</f>
        <v>9.4053178327923001E-5</v>
      </c>
      <c r="Q70" s="7">
        <f>'Reference abundance'!$M70/'Reference Standard'!Q70*Stressed!Q70</f>
        <v>9.9399737795593935E-5</v>
      </c>
      <c r="R70" s="7">
        <f>'Reference abundance'!$M70/'Reference Standard'!R70*Stressed!R70</f>
        <v>8.8411015812760624E-5</v>
      </c>
      <c r="S70" s="19">
        <f t="shared" si="0"/>
        <v>9.6211789635147421E-5</v>
      </c>
      <c r="T70" s="10">
        <f t="shared" si="1"/>
        <v>8.3017875880038103E-2</v>
      </c>
      <c r="U70" s="28"/>
    </row>
    <row r="71" spans="1:21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7">
        <f>'Reference abundance'!$M71/'Reference Standard'!G71*Stressed!G71</f>
        <v>9.1224734078684604E-5</v>
      </c>
      <c r="H71" s="7">
        <f>'Reference abundance'!$M71/'Reference Standard'!H71*Stressed!H71</f>
        <v>9.4103330626899357E-5</v>
      </c>
      <c r="I71" s="7">
        <f>'Reference abundance'!$M71/'Reference Standard'!I71*Stressed!I71</f>
        <v>8.3070724904287722E-5</v>
      </c>
      <c r="J71" s="7">
        <f>'Reference abundance'!$M71/'Reference Standard'!J71*Stressed!J71</f>
        <v>8.2178867725551011E-5</v>
      </c>
      <c r="K71" s="7">
        <f>'Reference abundance'!$M71/'Reference Standard'!K71*Stressed!K71</f>
        <v>9.6596190176724339E-5</v>
      </c>
      <c r="L71" s="7">
        <f>'Reference abundance'!$M71/'Reference Standard'!L71*Stressed!L71</f>
        <v>8.7700450687218696E-5</v>
      </c>
      <c r="M71" s="7">
        <f>'Reference abundance'!$M71/'Reference Standard'!M71*Stressed!M71</f>
        <v>8.9626892504345073E-5</v>
      </c>
      <c r="N71" s="7">
        <f>'Reference abundance'!$M71/'Reference Standard'!N71*Stressed!N71</f>
        <v>9.1050089131279455E-5</v>
      </c>
      <c r="O71" s="7">
        <f>'Reference abundance'!$M71/'Reference Standard'!O71*Stressed!O71</f>
        <v>9.6274411385741519E-5</v>
      </c>
      <c r="P71" s="7">
        <f>'Reference abundance'!$M71/'Reference Standard'!P71*Stressed!P71</f>
        <v>9.4708405354273424E-5</v>
      </c>
      <c r="Q71" s="7">
        <f>'Reference abundance'!$M71/'Reference Standard'!Q71*Stressed!Q71</f>
        <v>9.775402772329622E-5</v>
      </c>
      <c r="R71" s="7">
        <f>'Reference abundance'!$M71/'Reference Standard'!R71*Stressed!R71</f>
        <v>8.8979077297788887E-5</v>
      </c>
      <c r="S71" s="19">
        <f t="shared" si="0"/>
        <v>9.1105600133007528E-5</v>
      </c>
      <c r="T71" s="10">
        <f t="shared" si="1"/>
        <v>5.5928898795220526E-2</v>
      </c>
      <c r="U71" s="28"/>
    </row>
    <row r="72" spans="1:21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7">
        <f>'Reference abundance'!$M72/'Reference Standard'!G72*Stressed!G72</f>
        <v>1.021212827915195E-4</v>
      </c>
      <c r="H72" s="7">
        <f>'Reference abundance'!$M72/'Reference Standard'!H72*Stressed!H72</f>
        <v>1.0058629293087025E-4</v>
      </c>
      <c r="I72" s="7">
        <f>'Reference abundance'!$M72/'Reference Standard'!I72*Stressed!I72</f>
        <v>9.8008760625082397E-5</v>
      </c>
      <c r="J72" s="7">
        <f>'Reference abundance'!$M72/'Reference Standard'!J72*Stressed!J72</f>
        <v>8.9952928724360771E-5</v>
      </c>
      <c r="K72" s="7">
        <f>'Reference abundance'!$M72/'Reference Standard'!K72*Stressed!K72</f>
        <v>1.0633596347468868E-4</v>
      </c>
      <c r="L72" s="7">
        <f>'Reference abundance'!$M72/'Reference Standard'!L72*Stressed!L72</f>
        <v>9.9812449303903598E-5</v>
      </c>
      <c r="M72" s="7">
        <f>'Reference abundance'!$M72/'Reference Standard'!M72*Stressed!M72</f>
        <v>9.3814275711168082E-5</v>
      </c>
      <c r="N72" s="7">
        <f>'Reference abundance'!$M72/'Reference Standard'!N72*Stressed!N72</f>
        <v>1.0196479840552338E-4</v>
      </c>
      <c r="O72" s="7">
        <f>'Reference abundance'!$M72/'Reference Standard'!O72*Stressed!O72</f>
        <v>1.0454144662615044E-4</v>
      </c>
      <c r="P72" s="7">
        <f>'Reference abundance'!$M72/'Reference Standard'!P72*Stressed!P72</f>
        <v>1.0735504268520608E-4</v>
      </c>
      <c r="Q72" s="7">
        <f>'Reference abundance'!$M72/'Reference Standard'!Q72*Stressed!Q72</f>
        <v>1.053776340924631E-4</v>
      </c>
      <c r="R72" s="7">
        <f>'Reference abundance'!$M72/'Reference Standard'!R72*Stressed!R72</f>
        <v>1.0552985314156888E-4</v>
      </c>
      <c r="S72" s="19">
        <f t="shared" si="0"/>
        <v>1.0128339404270875E-4</v>
      </c>
      <c r="T72" s="10">
        <f t="shared" si="1"/>
        <v>5.2117990144678605E-2</v>
      </c>
      <c r="U72" s="28"/>
    </row>
    <row r="73" spans="1:21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7">
        <f>'Reference abundance'!$M73/'Reference Standard'!G73*Stressed!G73</f>
        <v>7.1847098368699072E-4</v>
      </c>
      <c r="H73" s="7">
        <f>'Reference abundance'!$M73/'Reference Standard'!H73*Stressed!H73</f>
        <v>6.792867867550838E-4</v>
      </c>
      <c r="I73" s="7">
        <f>'Reference abundance'!$M73/'Reference Standard'!I73*Stressed!I73</f>
        <v>6.7907679985395556E-4</v>
      </c>
      <c r="J73" s="7">
        <f>'Reference abundance'!$M73/'Reference Standard'!J73*Stressed!J73</f>
        <v>1.2734856459280669E-3</v>
      </c>
      <c r="K73" s="7">
        <f>'Reference abundance'!$M73/'Reference Standard'!K73*Stressed!K73</f>
        <v>2.2200740522673795E-3</v>
      </c>
      <c r="L73" s="7">
        <f>'Reference abundance'!$M73/'Reference Standard'!L73*Stressed!L73</f>
        <v>1.7599456790185521E-3</v>
      </c>
      <c r="M73" s="7">
        <f>'Reference abundance'!$M73/'Reference Standard'!M73*Stressed!M73</f>
        <v>8.9166644793052996E-4</v>
      </c>
      <c r="N73" s="7">
        <f>'Reference abundance'!$M73/'Reference Standard'!N73*Stressed!N73</f>
        <v>9.580699802511515E-4</v>
      </c>
      <c r="O73" s="7">
        <f>'Reference abundance'!$M73/'Reference Standard'!O73*Stressed!O73</f>
        <v>9.5881546689258884E-4</v>
      </c>
      <c r="P73" s="7">
        <f>'Reference abundance'!$M73/'Reference Standard'!P73*Stressed!P73</f>
        <v>2.6007832204304163E-3</v>
      </c>
      <c r="Q73" s="7">
        <f>'Reference abundance'!$M73/'Reference Standard'!Q73*Stressed!Q73</f>
        <v>2.4327557656092938E-3</v>
      </c>
      <c r="R73" s="7">
        <f>'Reference abundance'!$M73/'Reference Standard'!R73*Stressed!R73</f>
        <v>2.475286964630953E-3</v>
      </c>
      <c r="S73" s="19">
        <f t="shared" si="0"/>
        <v>1.4706431494379134E-3</v>
      </c>
      <c r="T73" s="10">
        <f t="shared" si="1"/>
        <v>0.52570350031865543</v>
      </c>
      <c r="U73" s="28"/>
    </row>
    <row r="74" spans="1:21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7">
        <f>'Reference abundance'!$M74/'Reference Standard'!G74*Stressed!G74</f>
        <v>2.5998435816226719E-5</v>
      </c>
      <c r="H74" s="7">
        <f>'Reference abundance'!$M74/'Reference Standard'!H74*Stressed!H74</f>
        <v>2.7027218822476598E-5</v>
      </c>
      <c r="I74" s="7">
        <f>'Reference abundance'!$M74/'Reference Standard'!I74*Stressed!I74</f>
        <v>2.7888576289623221E-5</v>
      </c>
      <c r="J74" s="7">
        <f>'Reference abundance'!$M74/'Reference Standard'!J74*Stressed!J74</f>
        <v>2.9283121676685482E-5</v>
      </c>
      <c r="K74" s="7">
        <f>'Reference abundance'!$M74/'Reference Standard'!K74*Stressed!K74</f>
        <v>3.1941613672401575E-5</v>
      </c>
      <c r="L74" s="7">
        <f>'Reference abundance'!$M74/'Reference Standard'!L74*Stressed!L74</f>
        <v>3.0504533570425044E-5</v>
      </c>
      <c r="M74" s="7">
        <f>'Reference abundance'!$M74/'Reference Standard'!M74*Stressed!M74</f>
        <v>3.1045527389591415E-5</v>
      </c>
      <c r="N74" s="7">
        <f>'Reference abundance'!$M74/'Reference Standard'!N74*Stressed!N74</f>
        <v>3.3001267621664993E-5</v>
      </c>
      <c r="O74" s="7">
        <f>'Reference abundance'!$M74/'Reference Standard'!O74*Stressed!O74</f>
        <v>2.8834653505951528E-5</v>
      </c>
      <c r="P74" s="7">
        <f>'Reference abundance'!$M74/'Reference Standard'!P74*Stressed!P74</f>
        <v>3.394532563776743E-5</v>
      </c>
      <c r="Q74" s="7">
        <f>'Reference abundance'!$M74/'Reference Standard'!Q74*Stressed!Q74</f>
        <v>3.3564551688336181E-5</v>
      </c>
      <c r="R74" s="7">
        <f>'Reference abundance'!$M74/'Reference Standard'!R74*Stressed!R74</f>
        <v>3.7305842395394979E-5</v>
      </c>
      <c r="S74" s="19">
        <f t="shared" si="0"/>
        <v>3.0861722340545425E-5</v>
      </c>
      <c r="T74" s="10">
        <f t="shared" si="1"/>
        <v>0.10614524304328908</v>
      </c>
      <c r="U74" s="28"/>
    </row>
    <row r="75" spans="1:21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7">
        <f>'Reference abundance'!$M75/'Reference Standard'!G75*Stressed!G75</f>
        <v>6.8157018429255387E-5</v>
      </c>
      <c r="H75" s="7">
        <f>'Reference abundance'!$M75/'Reference Standard'!H75*Stressed!H75</f>
        <v>7.2576422777734633E-5</v>
      </c>
      <c r="I75" s="7">
        <f>'Reference abundance'!$M75/'Reference Standard'!I75*Stressed!I75</f>
        <v>6.7850773825229137E-5</v>
      </c>
      <c r="J75" s="7">
        <f>'Reference abundance'!$M75/'Reference Standard'!J75*Stressed!J75</f>
        <v>6.6803269725616114E-5</v>
      </c>
      <c r="K75" s="7">
        <f>'Reference abundance'!$M75/'Reference Standard'!K75*Stressed!K75</f>
        <v>7.8985872472389925E-5</v>
      </c>
      <c r="L75" s="7">
        <f>'Reference abundance'!$M75/'Reference Standard'!L75*Stressed!L75</f>
        <v>8.3268363315498932E-5</v>
      </c>
      <c r="M75" s="7">
        <f>'Reference abundance'!$M75/'Reference Standard'!M75*Stressed!M75</f>
        <v>6.1214763545803434E-5</v>
      </c>
      <c r="N75" s="7">
        <f>'Reference abundance'!$M75/'Reference Standard'!N75*Stressed!N75</f>
        <v>6.7898503696948848E-5</v>
      </c>
      <c r="O75" s="7">
        <f>'Reference abundance'!$M75/'Reference Standard'!O75*Stressed!O75</f>
        <v>7.1831018520192972E-5</v>
      </c>
      <c r="P75" s="7">
        <f>'Reference abundance'!$M75/'Reference Standard'!P75*Stressed!P75</f>
        <v>7.3090436837802673E-5</v>
      </c>
      <c r="Q75" s="7">
        <f>'Reference abundance'!$M75/'Reference Standard'!Q75*Stressed!Q75</f>
        <v>7.4840492823285756E-5</v>
      </c>
      <c r="R75" s="7">
        <f>'Reference abundance'!$M75/'Reference Standard'!R75*Stressed!R75</f>
        <v>7.3089607034111119E-5</v>
      </c>
      <c r="S75" s="19">
        <f t="shared" si="0"/>
        <v>7.1633878583655749E-5</v>
      </c>
      <c r="T75" s="10">
        <f t="shared" si="1"/>
        <v>8.1737053622436801E-2</v>
      </c>
      <c r="U75" s="28"/>
    </row>
    <row r="76" spans="1:21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7">
        <f>'Reference abundance'!$M76/'Reference Standard'!G76*Stressed!G76</f>
        <v>5.0862295149287182E-4</v>
      </c>
      <c r="H76" s="7">
        <f>'Reference abundance'!$M76/'Reference Standard'!H76*Stressed!H76</f>
        <v>5.0319214529641863E-4</v>
      </c>
      <c r="I76" s="7">
        <f>'Reference abundance'!$M76/'Reference Standard'!I76*Stressed!I76</f>
        <v>5.2247544266063666E-4</v>
      </c>
      <c r="J76" s="7">
        <f>'Reference abundance'!$M76/'Reference Standard'!J76*Stressed!J76</f>
        <v>6.3670743825160355E-4</v>
      </c>
      <c r="K76" s="7">
        <f>'Reference abundance'!$M76/'Reference Standard'!K76*Stressed!K76</f>
        <v>6.2138407961665094E-4</v>
      </c>
      <c r="L76" s="7">
        <f>'Reference abundance'!$M76/'Reference Standard'!L76*Stressed!L76</f>
        <v>5.567015749830211E-4</v>
      </c>
      <c r="M76" s="7">
        <f>'Reference abundance'!$M76/'Reference Standard'!M76*Stressed!M76</f>
        <v>4.4565714465060868E-4</v>
      </c>
      <c r="N76" s="7">
        <f>'Reference abundance'!$M76/'Reference Standard'!N76*Stressed!N76</f>
        <v>4.9927669543255507E-4</v>
      </c>
      <c r="O76" s="7">
        <f>'Reference abundance'!$M76/'Reference Standard'!O76*Stressed!O76</f>
        <v>4.5735154722708748E-4</v>
      </c>
      <c r="P76" s="7">
        <f>'Reference abundance'!$M76/'Reference Standard'!P76*Stressed!P76</f>
        <v>5.965085630603885E-4</v>
      </c>
      <c r="Q76" s="7">
        <f>'Reference abundance'!$M76/'Reference Standard'!Q76*Stressed!Q76</f>
        <v>6.1462099317386679E-4</v>
      </c>
      <c r="R76" s="7">
        <f>'Reference abundance'!$M76/'Reference Standard'!R76*Stressed!R76</f>
        <v>6.1434959683549176E-4</v>
      </c>
      <c r="S76" s="19">
        <f t="shared" si="0"/>
        <v>5.4807068105676676E-4</v>
      </c>
      <c r="T76" s="10">
        <f t="shared" si="1"/>
        <v>0.12276525502062292</v>
      </c>
      <c r="U76" s="28"/>
    </row>
    <row r="77" spans="1:21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7">
        <f>'Reference abundance'!$M77/'Reference Standard'!G77*Stressed!G77</f>
        <v>2.5381870587092587E-3</v>
      </c>
      <c r="H77" s="7">
        <f>'Reference abundance'!$M77/'Reference Standard'!H77*Stressed!H77</f>
        <v>2.6278518186262753E-3</v>
      </c>
      <c r="I77" s="7">
        <f>'Reference abundance'!$M77/'Reference Standard'!I77*Stressed!I77</f>
        <v>2.7281526306700199E-3</v>
      </c>
      <c r="J77" s="7">
        <f>'Reference abundance'!$M77/'Reference Standard'!J77*Stressed!J77</f>
        <v>2.4261995913393967E-3</v>
      </c>
      <c r="K77" s="7">
        <f>'Reference abundance'!$M77/'Reference Standard'!K77*Stressed!K77</f>
        <v>2.3710929952712096E-3</v>
      </c>
      <c r="L77" s="7">
        <f>'Reference abundance'!$M77/'Reference Standard'!L77*Stressed!L77</f>
        <v>1.8378927784990153E-3</v>
      </c>
      <c r="M77" s="7">
        <f>'Reference abundance'!$M77/'Reference Standard'!M77*Stressed!M77</f>
        <v>2.5374978328549483E-3</v>
      </c>
      <c r="N77" s="7">
        <f>'Reference abundance'!$M77/'Reference Standard'!N77*Stressed!N77</f>
        <v>2.7087135612904952E-3</v>
      </c>
      <c r="O77" s="7">
        <f>'Reference abundance'!$M77/'Reference Standard'!O77*Stressed!O77</f>
        <v>2.5101628360563546E-3</v>
      </c>
      <c r="P77" s="7">
        <f>'Reference abundance'!$M77/'Reference Standard'!P77*Stressed!P77</f>
        <v>2.7091864052970842E-3</v>
      </c>
      <c r="Q77" s="7">
        <f>'Reference abundance'!$M77/'Reference Standard'!Q77*Stressed!Q77</f>
        <v>2.7867150994683671E-3</v>
      </c>
      <c r="R77" s="7">
        <f>'Reference abundance'!$M77/'Reference Standard'!R77*Stressed!R77</f>
        <v>2.66162516149126E-3</v>
      </c>
      <c r="S77" s="19">
        <f t="shared" si="0"/>
        <v>2.5369398141311399E-3</v>
      </c>
      <c r="T77" s="10">
        <f t="shared" si="1"/>
        <v>0.10022037260148274</v>
      </c>
      <c r="U77" s="28"/>
    </row>
    <row r="78" spans="1:21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7">
        <f>'Reference abundance'!$M78/'Reference Standard'!G78*Stressed!G78</f>
        <v>2.3823720111549525E-4</v>
      </c>
      <c r="H78" s="7">
        <f>'Reference abundance'!$M78/'Reference Standard'!H78*Stressed!H78</f>
        <v>2.4735713862712467E-4</v>
      </c>
      <c r="I78" s="7">
        <f>'Reference abundance'!$M78/'Reference Standard'!I78*Stressed!I78</f>
        <v>2.5190070621214464E-4</v>
      </c>
      <c r="J78" s="7">
        <f>'Reference abundance'!$M78/'Reference Standard'!J78*Stressed!J78</f>
        <v>2.6299739224569323E-4</v>
      </c>
      <c r="K78" s="7">
        <f>'Reference abundance'!$M78/'Reference Standard'!K78*Stressed!K78</f>
        <v>2.6054523252485196E-4</v>
      </c>
      <c r="L78" s="7">
        <f>'Reference abundance'!$M78/'Reference Standard'!L78*Stressed!L78</f>
        <v>2.2922825205401773E-4</v>
      </c>
      <c r="M78" s="7">
        <f>'Reference abundance'!$M78/'Reference Standard'!M78*Stressed!M78</f>
        <v>2.4998710742219908E-4</v>
      </c>
      <c r="N78" s="7">
        <f>'Reference abundance'!$M78/'Reference Standard'!N78*Stressed!N78</f>
        <v>2.6280621961314503E-4</v>
      </c>
      <c r="O78" s="7">
        <f>'Reference abundance'!$M78/'Reference Standard'!O78*Stressed!O78</f>
        <v>2.6151421460492369E-4</v>
      </c>
      <c r="P78" s="7">
        <f>'Reference abundance'!$M78/'Reference Standard'!P78*Stressed!P78</f>
        <v>2.5170429645218225E-4</v>
      </c>
      <c r="Q78" s="7">
        <f>'Reference abundance'!$M78/'Reference Standard'!Q78*Stressed!Q78</f>
        <v>2.7938940335994636E-4</v>
      </c>
      <c r="R78" s="7">
        <f>'Reference abundance'!$M78/'Reference Standard'!R78*Stressed!R78</f>
        <v>2.6767981795789569E-4</v>
      </c>
      <c r="S78" s="19">
        <f t="shared" si="0"/>
        <v>2.5527891518246828E-4</v>
      </c>
      <c r="T78" s="10">
        <f t="shared" si="1"/>
        <v>5.2846407407524457E-2</v>
      </c>
      <c r="U78" s="28"/>
    </row>
    <row r="79" spans="1:21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7">
        <f>'Reference abundance'!$M79/'Reference Standard'!G79*Stressed!G79</f>
        <v>2.4507535069574725E-3</v>
      </c>
      <c r="H79" s="7">
        <f>'Reference abundance'!$M79/'Reference Standard'!H79*Stressed!H79</f>
        <v>2.4910657454098187E-3</v>
      </c>
      <c r="I79" s="7">
        <f>'Reference abundance'!$M79/'Reference Standard'!I79*Stressed!I79</f>
        <v>2.5096777288423624E-3</v>
      </c>
      <c r="J79" s="7">
        <f>'Reference abundance'!$M79/'Reference Standard'!J79*Stressed!J79</f>
        <v>3.240039639450961E-3</v>
      </c>
      <c r="K79" s="7">
        <f>'Reference abundance'!$M79/'Reference Standard'!K79*Stressed!K79</f>
        <v>3.8506232939370805E-3</v>
      </c>
      <c r="L79" s="7">
        <f>'Reference abundance'!$M79/'Reference Standard'!L79*Stressed!L79</f>
        <v>3.0467386207508143E-3</v>
      </c>
      <c r="M79" s="7">
        <f>'Reference abundance'!$M79/'Reference Standard'!M79*Stressed!M79</f>
        <v>2.7984068578460145E-3</v>
      </c>
      <c r="N79" s="7">
        <f>'Reference abundance'!$M79/'Reference Standard'!N79*Stressed!N79</f>
        <v>3.0914064754218448E-3</v>
      </c>
      <c r="O79" s="7">
        <f>'Reference abundance'!$M79/'Reference Standard'!O79*Stressed!O79</f>
        <v>3.0623267822794701E-3</v>
      </c>
      <c r="P79" s="7">
        <f>'Reference abundance'!$M79/'Reference Standard'!P79*Stressed!P79</f>
        <v>3.1729119404598494E-3</v>
      </c>
      <c r="Q79" s="7">
        <f>'Reference abundance'!$M79/'Reference Standard'!Q79*Stressed!Q79</f>
        <v>3.287593690117403E-3</v>
      </c>
      <c r="R79" s="7">
        <f>'Reference abundance'!$M79/'Reference Standard'!R79*Stressed!R79</f>
        <v>3.287593690117403E-3</v>
      </c>
      <c r="S79" s="19">
        <f t="shared" si="0"/>
        <v>3.0240948309658753E-3</v>
      </c>
      <c r="T79" s="10">
        <f t="shared" si="1"/>
        <v>0.13471705698238592</v>
      </c>
      <c r="U79" s="28"/>
    </row>
    <row r="80" spans="1:21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7">
        <f>'Reference abundance'!$M80/'Reference Standard'!G80*Stressed!G80</f>
        <v>4.2193039337843984E-4</v>
      </c>
      <c r="H80" s="7">
        <f>'Reference abundance'!$M80/'Reference Standard'!H80*Stressed!H80</f>
        <v>4.4205652380048104E-4</v>
      </c>
      <c r="I80" s="7">
        <f>'Reference abundance'!$M80/'Reference Standard'!I80*Stressed!I80</f>
        <v>4.2301912277737926E-4</v>
      </c>
      <c r="J80" s="7">
        <f>'Reference abundance'!$M80/'Reference Standard'!J80*Stressed!J80</f>
        <v>7.1542425462116821E-4</v>
      </c>
      <c r="K80" s="7">
        <f>'Reference abundance'!$M80/'Reference Standard'!K80*Stressed!K80</f>
        <v>8.0258353531620981E-4</v>
      </c>
      <c r="L80" s="7">
        <f>'Reference abundance'!$M80/'Reference Standard'!L80*Stressed!L80</f>
        <v>6.7079473882673737E-4</v>
      </c>
      <c r="M80" s="7">
        <f>'Reference abundance'!$M80/'Reference Standard'!M80*Stressed!M80</f>
        <v>5.3696413447699802E-4</v>
      </c>
      <c r="N80" s="7">
        <f>'Reference abundance'!$M80/'Reference Standard'!N80*Stressed!N80</f>
        <v>5.9273806545432945E-4</v>
      </c>
      <c r="O80" s="7">
        <f>'Reference abundance'!$M80/'Reference Standard'!O80*Stressed!O80</f>
        <v>5.7043784914324197E-4</v>
      </c>
      <c r="P80" s="7">
        <f>'Reference abundance'!$M80/'Reference Standard'!P80*Stressed!P80</f>
        <v>7.1883782809229575E-4</v>
      </c>
      <c r="Q80" s="7">
        <f>'Reference abundance'!$M80/'Reference Standard'!Q80*Stressed!Q80</f>
        <v>7.460591866427995E-4</v>
      </c>
      <c r="R80" s="7">
        <f>'Reference abundance'!$M80/'Reference Standard'!R80*Stressed!R80</f>
        <v>6.9789927063594322E-4</v>
      </c>
      <c r="S80" s="19">
        <f t="shared" si="0"/>
        <v>6.1156207526383538E-4</v>
      </c>
      <c r="T80" s="10">
        <f t="shared" si="1"/>
        <v>0.21809468204224772</v>
      </c>
      <c r="U80" s="28"/>
    </row>
    <row r="81" spans="1:21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7">
        <f>'Reference abundance'!$M81/'Reference Standard'!G81*Stressed!G81</f>
        <v>2.6472028583391486E-5</v>
      </c>
      <c r="H81" s="7">
        <f>'Reference abundance'!$M81/'Reference Standard'!H81*Stressed!H81</f>
        <v>3.7791215740794937E-5</v>
      </c>
      <c r="I81" s="7">
        <f>'Reference abundance'!$M81/'Reference Standard'!I81*Stressed!I81</f>
        <v>3.8141616066151916E-5</v>
      </c>
      <c r="J81" s="7">
        <f>'Reference abundance'!$M81/'Reference Standard'!J81*Stressed!J81</f>
        <v>3.7453756317553916E-5</v>
      </c>
      <c r="K81" s="7">
        <f>'Reference abundance'!$M81/'Reference Standard'!K81*Stressed!K81</f>
        <v>2.9108102000770819E-5</v>
      </c>
      <c r="L81" s="7">
        <f>'Reference abundance'!$M81/'Reference Standard'!L81*Stressed!L81</f>
        <v>3.2916982759636394E-5</v>
      </c>
      <c r="M81" s="7">
        <f>'Reference abundance'!$M81/'Reference Standard'!M81*Stressed!M81</f>
        <v>3.3907250092000297E-5</v>
      </c>
      <c r="N81" s="7">
        <f>'Reference abundance'!$M81/'Reference Standard'!N81*Stressed!N81</f>
        <v>3.2539117532888608E-5</v>
      </c>
      <c r="O81" s="7">
        <f>'Reference abundance'!$M81/'Reference Standard'!O81*Stressed!O81</f>
        <v>2.9434003876728738E-5</v>
      </c>
      <c r="P81" s="7">
        <f>'Reference abundance'!$M81/'Reference Standard'!P81*Stressed!P81</f>
        <v>3.1380812858698436E-5</v>
      </c>
      <c r="Q81" s="7">
        <f>'Reference abundance'!$M81/'Reference Standard'!Q81*Stressed!Q81</f>
        <v>3.4997216800721056E-5</v>
      </c>
      <c r="R81" s="7">
        <f>'Reference abundance'!$M81/'Reference Standard'!R81*Stressed!R81</f>
        <v>2.9678189568921337E-5</v>
      </c>
      <c r="S81" s="19">
        <f t="shared" si="0"/>
        <v>3.2818357683188166E-5</v>
      </c>
      <c r="T81" s="10">
        <f t="shared" si="1"/>
        <v>0.11548120935829301</v>
      </c>
      <c r="U81" s="28"/>
    </row>
    <row r="82" spans="1:21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7">
        <f>'Reference abundance'!$M82/'Reference Standard'!G82*Stressed!G82</f>
        <v>2.1184585278723566E-4</v>
      </c>
      <c r="H82" s="7">
        <f>'Reference abundance'!$M82/'Reference Standard'!H82*Stressed!H82</f>
        <v>2.0173068030925596E-4</v>
      </c>
      <c r="I82" s="7">
        <f>'Reference abundance'!$M82/'Reference Standard'!I82*Stressed!I82</f>
        <v>1.9923817757939446E-4</v>
      </c>
      <c r="J82" s="7">
        <f>'Reference abundance'!$M82/'Reference Standard'!J82*Stressed!J82</f>
        <v>1.8754358250964133E-4</v>
      </c>
      <c r="K82" s="7">
        <f>'Reference abundance'!$M82/'Reference Standard'!K82*Stressed!K82</f>
        <v>2.0726845567370356E-4</v>
      </c>
      <c r="L82" s="7">
        <f>'Reference abundance'!$M82/'Reference Standard'!L82*Stressed!L82</f>
        <v>1.9403577373845458E-4</v>
      </c>
      <c r="M82" s="7">
        <f>'Reference abundance'!$M82/'Reference Standard'!M82*Stressed!M82</f>
        <v>2.1235650440168754E-4</v>
      </c>
      <c r="N82" s="7">
        <f>'Reference abundance'!$M82/'Reference Standard'!N82*Stressed!N82</f>
        <v>2.1938786708045998E-4</v>
      </c>
      <c r="O82" s="7">
        <f>'Reference abundance'!$M82/'Reference Standard'!O82*Stressed!O82</f>
        <v>2.1595844529239558E-4</v>
      </c>
      <c r="P82" s="7">
        <f>'Reference abundance'!$M82/'Reference Standard'!P82*Stressed!P82</f>
        <v>2.1868288181382136E-4</v>
      </c>
      <c r="Q82" s="7">
        <f>'Reference abundance'!$M82/'Reference Standard'!Q82*Stressed!Q82</f>
        <v>2.1192353936710576E-4</v>
      </c>
      <c r="R82" s="7">
        <f>'Reference abundance'!$M82/'Reference Standard'!R82*Stressed!R82</f>
        <v>2.2349398864332363E-4</v>
      </c>
      <c r="S82" s="19">
        <f t="shared" si="0"/>
        <v>2.0862214576637333E-4</v>
      </c>
      <c r="T82" s="10">
        <f t="shared" si="1"/>
        <v>5.2544377856042782E-2</v>
      </c>
      <c r="U82" s="28"/>
    </row>
    <row r="83" spans="1:21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7">
        <f>'Reference abundance'!$M83/'Reference Standard'!G83*Stressed!G83</f>
        <v>5.8484547791023477E-5</v>
      </c>
      <c r="H83" s="7">
        <f>'Reference abundance'!$M83/'Reference Standard'!H83*Stressed!H83</f>
        <v>5.5453965702230394E-5</v>
      </c>
      <c r="I83" s="7">
        <f>'Reference abundance'!$M83/'Reference Standard'!I83*Stressed!I83</f>
        <v>5.5853360295389215E-5</v>
      </c>
      <c r="J83" s="7">
        <f>'Reference abundance'!$M83/'Reference Standard'!J83*Stressed!J83</f>
        <v>5.6337319306181078E-5</v>
      </c>
      <c r="K83" s="7">
        <f>'Reference abundance'!$M83/'Reference Standard'!K83*Stressed!K83</f>
        <v>4.9535907857453235E-5</v>
      </c>
      <c r="L83" s="7">
        <f>'Reference abundance'!$M83/'Reference Standard'!L83*Stressed!L83</f>
        <v>5.4291066147955398E-5</v>
      </c>
      <c r="M83" s="7">
        <f>'Reference abundance'!$M83/'Reference Standard'!M83*Stressed!M83</f>
        <v>5.2690629640661345E-5</v>
      </c>
      <c r="N83" s="7">
        <f>'Reference abundance'!$M83/'Reference Standard'!N83*Stressed!N83</f>
        <v>5.2167699774023494E-5</v>
      </c>
      <c r="O83" s="7">
        <f>'Reference abundance'!$M83/'Reference Standard'!O83*Stressed!O83</f>
        <v>5.2461838168729096E-5</v>
      </c>
      <c r="P83" s="7">
        <f>'Reference abundance'!$M83/'Reference Standard'!P83*Stressed!P83</f>
        <v>5.3500606383625861E-5</v>
      </c>
      <c r="Q83" s="7">
        <f>'Reference abundance'!$M83/'Reference Standard'!Q83*Stressed!Q83</f>
        <v>5.1847548478653493E-5</v>
      </c>
      <c r="R83" s="7">
        <f>'Reference abundance'!$M83/'Reference Standard'!R83*Stressed!R83</f>
        <v>5.5491418630438218E-5</v>
      </c>
      <c r="S83" s="19">
        <f t="shared" si="0"/>
        <v>5.4009659014697025E-5</v>
      </c>
      <c r="T83" s="10">
        <f t="shared" si="1"/>
        <v>4.5242521541251114E-2</v>
      </c>
      <c r="U83" s="28"/>
    </row>
    <row r="84" spans="1:21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7">
        <f>'Reference abundance'!$M84/'Reference Standard'!G84*Stressed!G84</f>
        <v>6.6519849975645517E-4</v>
      </c>
      <c r="H84" s="7">
        <f>'Reference abundance'!$M84/'Reference Standard'!H84*Stressed!H84</f>
        <v>8.6343544760111683E-4</v>
      </c>
      <c r="I84" s="7">
        <f>'Reference abundance'!$M84/'Reference Standard'!I84*Stressed!I84</f>
        <v>1.1256020524349878E-3</v>
      </c>
      <c r="J84" s="7">
        <f>'Reference abundance'!$M84/'Reference Standard'!J84*Stressed!J84</f>
        <v>1.0690793850668494E-3</v>
      </c>
      <c r="K84" s="7">
        <f>'Reference abundance'!$M84/'Reference Standard'!K84*Stressed!K84</f>
        <v>6.1318688013867043E-4</v>
      </c>
      <c r="L84" s="7">
        <f>'Reference abundance'!$M84/'Reference Standard'!L84*Stressed!L84</f>
        <v>8.5837030940314331E-4</v>
      </c>
      <c r="M84" s="7">
        <f>'Reference abundance'!$M84/'Reference Standard'!M84*Stressed!M84</f>
        <v>1.1516471086669895E-3</v>
      </c>
      <c r="N84" s="7">
        <f>'Reference abundance'!$M84/'Reference Standard'!N84*Stressed!N84</f>
        <v>1.0592747046804729E-3</v>
      </c>
      <c r="O84" s="7">
        <f>'Reference abundance'!$M84/'Reference Standard'!O84*Stressed!O84</f>
        <v>6.1353030059164396E-4</v>
      </c>
      <c r="P84" s="7">
        <f>'Reference abundance'!$M84/'Reference Standard'!P84*Stressed!P84</f>
        <v>1.078978830860513E-3</v>
      </c>
      <c r="Q84" s="7">
        <f>'Reference abundance'!$M84/'Reference Standard'!Q84*Stressed!Q84</f>
        <v>6.9150541996095265E-4</v>
      </c>
      <c r="R84" s="7">
        <f>'Reference abundance'!$M84/'Reference Standard'!R84*Stressed!R84</f>
        <v>4.9608232460354187E-4</v>
      </c>
      <c r="S84" s="19">
        <f t="shared" si="0"/>
        <v>8.5715760531377826E-4</v>
      </c>
      <c r="T84" s="10">
        <f t="shared" si="1"/>
        <v>0.27413023615919613</v>
      </c>
      <c r="U84" s="28"/>
    </row>
    <row r="85" spans="1:21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7">
        <f>'Reference abundance'!$M85/'Reference Standard'!G85*Stressed!G85</f>
        <v>1.4645333868208644E-2</v>
      </c>
      <c r="H85" s="7">
        <f>'Reference abundance'!$M85/'Reference Standard'!H85*Stressed!H85</f>
        <v>1.495913891502808E-2</v>
      </c>
      <c r="I85" s="7">
        <f>'Reference abundance'!$M85/'Reference Standard'!I85*Stressed!I85</f>
        <v>1.6631861307895117E-2</v>
      </c>
      <c r="J85" s="7">
        <f>'Reference abundance'!$M85/'Reference Standard'!J85*Stressed!J85</f>
        <v>1.4683536506547495E-2</v>
      </c>
      <c r="K85" s="7">
        <f>'Reference abundance'!$M85/'Reference Standard'!K85*Stressed!K85</f>
        <v>1.2887852619822834E-2</v>
      </c>
      <c r="L85" s="7">
        <f>'Reference abundance'!$M85/'Reference Standard'!L85*Stressed!L85</f>
        <v>1.2541751046070347E-2</v>
      </c>
      <c r="M85" s="7">
        <f>'Reference abundance'!$M85/'Reference Standard'!M85*Stressed!M85</f>
        <v>1.268888904714695E-2</v>
      </c>
      <c r="N85" s="7">
        <f>'Reference abundance'!$M85/'Reference Standard'!N85*Stressed!N85</f>
        <v>1.4796545213195046E-2</v>
      </c>
      <c r="O85" s="7">
        <f>'Reference abundance'!$M85/'Reference Standard'!O85*Stressed!O85</f>
        <v>1.4399990161252055E-2</v>
      </c>
      <c r="P85" s="7">
        <f>'Reference abundance'!$M85/'Reference Standard'!P85*Stressed!P85</f>
        <v>1.3752516695145043E-2</v>
      </c>
      <c r="Q85" s="7">
        <f>'Reference abundance'!$M85/'Reference Standard'!Q85*Stressed!Q85</f>
        <v>1.393714006344977E-2</v>
      </c>
      <c r="R85" s="7">
        <f>'Reference abundance'!$M85/'Reference Standard'!R85*Stressed!R85</f>
        <v>1.3698117809723426E-2</v>
      </c>
      <c r="S85" s="19">
        <f t="shared" si="0"/>
        <v>1.4135222771123735E-2</v>
      </c>
      <c r="T85" s="10">
        <f t="shared" si="1"/>
        <v>8.1347482587054681E-2</v>
      </c>
      <c r="U85" s="28"/>
    </row>
    <row r="86" spans="1:21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7">
        <f>'Reference abundance'!$M86/'Reference Standard'!G86*Stressed!G86</f>
        <v>9.8984448538262955E-5</v>
      </c>
      <c r="H86" s="7">
        <f>'Reference abundance'!$M86/'Reference Standard'!H86*Stressed!H86</f>
        <v>8.8006574348519032E-5</v>
      </c>
      <c r="I86" s="7">
        <f>'Reference abundance'!$M86/'Reference Standard'!I86*Stressed!I86</f>
        <v>8.7373447526490426E-5</v>
      </c>
      <c r="J86" s="7">
        <f>'Reference abundance'!$M86/'Reference Standard'!J86*Stressed!J86</f>
        <v>2.0087001024469484E-4</v>
      </c>
      <c r="K86" s="7">
        <f>'Reference abundance'!$M86/'Reference Standard'!K86*Stressed!K86</f>
        <v>1.1601870335497088E-4</v>
      </c>
      <c r="L86" s="7">
        <f>'Reference abundance'!$M86/'Reference Standard'!L86*Stressed!L86</f>
        <v>8.4096814457686734E-5</v>
      </c>
      <c r="M86" s="7">
        <f>'Reference abundance'!$M86/'Reference Standard'!M86*Stressed!M86</f>
        <v>5.6106457361137299E-5</v>
      </c>
      <c r="N86" s="7">
        <f>'Reference abundance'!$M86/'Reference Standard'!N86*Stressed!N86</f>
        <v>1.3843492873242153E-4</v>
      </c>
      <c r="O86" s="7">
        <f>'Reference abundance'!$M86/'Reference Standard'!O86*Stressed!O86</f>
        <v>1.2182763763599051E-4</v>
      </c>
      <c r="P86" s="7">
        <f>'Reference abundance'!$M86/'Reference Standard'!P86*Stressed!P86</f>
        <v>1.413869781064434E-4</v>
      </c>
      <c r="Q86" s="7">
        <f>'Reference abundance'!$M86/'Reference Standard'!Q86*Stressed!Q86</f>
        <v>1.642255633775109E-4</v>
      </c>
      <c r="R86" s="7">
        <f>'Reference abundance'!$M86/'Reference Standard'!R86*Stressed!R86</f>
        <v>1.5072714110401665E-4</v>
      </c>
      <c r="S86" s="19">
        <f t="shared" si="0"/>
        <v>1.2067155873234544E-4</v>
      </c>
      <c r="T86" s="10">
        <f t="shared" si="1"/>
        <v>0.3366381127963658</v>
      </c>
      <c r="U86" s="28"/>
    </row>
    <row r="87" spans="1:21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7">
        <f>'Reference abundance'!$M87/'Reference Standard'!G87*Stressed!G87</f>
        <v>1.8328204243561511E-4</v>
      </c>
      <c r="H87" s="7">
        <f>'Reference abundance'!$M87/'Reference Standard'!H87*Stressed!H87</f>
        <v>1.6122991791690938E-4</v>
      </c>
      <c r="I87" s="7">
        <f>'Reference abundance'!$M87/'Reference Standard'!I87*Stressed!I87</f>
        <v>5.8077145098781019E-5</v>
      </c>
      <c r="J87" s="7">
        <f>'Reference abundance'!$M87/'Reference Standard'!J87*Stressed!J87</f>
        <v>2.6087581656495707E-5</v>
      </c>
      <c r="K87" s="7">
        <f>'Reference abundance'!$M87/'Reference Standard'!K87*Stressed!K87</f>
        <v>1.039185182093342E-4</v>
      </c>
      <c r="L87" s="7">
        <f>'Reference abundance'!$M87/'Reference Standard'!L87*Stressed!L87</f>
        <v>2.8816050898651088E-5</v>
      </c>
      <c r="M87" s="7">
        <f>'Reference abundance'!$M87/'Reference Standard'!M87*Stressed!M87</f>
        <v>1.0871948823052726E-4</v>
      </c>
      <c r="N87" s="7">
        <f>'Reference abundance'!$M87/'Reference Standard'!N87*Stressed!N87</f>
        <v>8.7474956563517208E-5</v>
      </c>
      <c r="O87" s="7">
        <f>'Reference abundance'!$M87/'Reference Standard'!O87*Stressed!O87</f>
        <v>9.1527294568379393E-5</v>
      </c>
      <c r="P87" s="7">
        <f>'Reference abundance'!$M87/'Reference Standard'!P87*Stressed!P87</f>
        <v>7.9847602390564645E-5</v>
      </c>
      <c r="Q87" s="7">
        <f>'Reference abundance'!$M87/'Reference Standard'!Q87*Stressed!Q87</f>
        <v>9.2586899394986232E-5</v>
      </c>
      <c r="R87" s="7">
        <f>'Reference abundance'!$M87/'Reference Standard'!R87*Stressed!R87</f>
        <v>7.0106832322343991E-5</v>
      </c>
      <c r="S87" s="19">
        <f t="shared" si="0"/>
        <v>9.0972860807175427E-5</v>
      </c>
      <c r="T87" s="10">
        <f t="shared" si="1"/>
        <v>0.50990241726739383</v>
      </c>
      <c r="U87" s="28"/>
    </row>
    <row r="88" spans="1:21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7">
        <f>'Reference abundance'!$M88/'Reference Standard'!G88*Stressed!G88</f>
        <v>1.1550810647264227E-4</v>
      </c>
      <c r="H88" s="7">
        <f>'Reference abundance'!$M88/'Reference Standard'!H88*Stressed!H88</f>
        <v>1.2966791780678224E-4</v>
      </c>
      <c r="I88" s="7">
        <f>'Reference abundance'!$M88/'Reference Standard'!I88*Stressed!I88</f>
        <v>1.3614080765408693E-4</v>
      </c>
      <c r="J88" s="7">
        <f>'Reference abundance'!$M88/'Reference Standard'!J88*Stressed!J88</f>
        <v>1.4304881856244054E-4</v>
      </c>
      <c r="K88" s="7">
        <f>'Reference abundance'!$M88/'Reference Standard'!K88*Stressed!K88</f>
        <v>1.4744543720127766E-4</v>
      </c>
      <c r="L88" s="7">
        <f>'Reference abundance'!$M88/'Reference Standard'!L88*Stressed!L88</f>
        <v>1.3329782303656901E-4</v>
      </c>
      <c r="M88" s="7">
        <f>'Reference abundance'!$M88/'Reference Standard'!M88*Stressed!M88</f>
        <v>8.8905165385663609E-5</v>
      </c>
      <c r="N88" s="7">
        <f>'Reference abundance'!$M88/'Reference Standard'!N88*Stressed!N88</f>
        <v>8.9878309045918518E-5</v>
      </c>
      <c r="O88" s="7">
        <f>'Reference abundance'!$M88/'Reference Standard'!O88*Stressed!O88</f>
        <v>9.9727026762112467E-5</v>
      </c>
      <c r="P88" s="7">
        <f>'Reference abundance'!$M88/'Reference Standard'!P88*Stressed!P88</f>
        <v>1.2908983501345406E-4</v>
      </c>
      <c r="Q88" s="7">
        <f>'Reference abundance'!$M88/'Reference Standard'!Q88*Stressed!Q88</f>
        <v>1.3031682035436517E-4</v>
      </c>
      <c r="R88" s="7">
        <f>'Reference abundance'!$M88/'Reference Standard'!R88*Stressed!R88</f>
        <v>1.2250571179209653E-4</v>
      </c>
      <c r="S88" s="19">
        <f t="shared" si="0"/>
        <v>1.2212764825728407E-4</v>
      </c>
      <c r="T88" s="10">
        <f t="shared" si="1"/>
        <v>0.16116922290064922</v>
      </c>
      <c r="U88" s="28"/>
    </row>
    <row r="89" spans="1:21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7">
        <f>'Reference abundance'!$M89/'Reference Standard'!G89*Stressed!G89</f>
        <v>6.4154667598398949E-4</v>
      </c>
      <c r="H89" s="7">
        <f>'Reference abundance'!$M89/'Reference Standard'!H89*Stressed!H89</f>
        <v>6.8556273195504662E-4</v>
      </c>
      <c r="I89" s="7">
        <f>'Reference abundance'!$M89/'Reference Standard'!I89*Stressed!I89</f>
        <v>6.1003534963264498E-4</v>
      </c>
      <c r="J89" s="7">
        <f>'Reference abundance'!$M89/'Reference Standard'!J89*Stressed!J89</f>
        <v>5.1882671965594194E-4</v>
      </c>
      <c r="K89" s="7">
        <f>'Reference abundance'!$M89/'Reference Standard'!K89*Stressed!K89</f>
        <v>5.2600775179418929E-4</v>
      </c>
      <c r="L89" s="7">
        <f>'Reference abundance'!$M89/'Reference Standard'!L89*Stressed!L89</f>
        <v>4.5997967872385962E-4</v>
      </c>
      <c r="M89" s="7">
        <f>'Reference abundance'!$M89/'Reference Standard'!M89*Stressed!M89</f>
        <v>5.267105553606031E-4</v>
      </c>
      <c r="N89" s="7">
        <f>'Reference abundance'!$M89/'Reference Standard'!N89*Stressed!N89</f>
        <v>5.6723157212745356E-4</v>
      </c>
      <c r="O89" s="7">
        <f>'Reference abundance'!$M89/'Reference Standard'!O89*Stressed!O89</f>
        <v>5.1000373990662054E-4</v>
      </c>
      <c r="P89" s="7">
        <f>'Reference abundance'!$M89/'Reference Standard'!P89*Stressed!P89</f>
        <v>5.6054745940597257E-4</v>
      </c>
      <c r="Q89" s="7">
        <f>'Reference abundance'!$M89/'Reference Standard'!Q89*Stressed!Q89</f>
        <v>5.5371296615146508E-4</v>
      </c>
      <c r="R89" s="7">
        <f>'Reference abundance'!$M89/'Reference Standard'!R89*Stressed!R89</f>
        <v>4.5034502440735689E-4</v>
      </c>
      <c r="S89" s="19">
        <f t="shared" si="0"/>
        <v>5.5087585209209527E-4</v>
      </c>
      <c r="T89" s="10">
        <f t="shared" si="1"/>
        <v>0.1254084398538364</v>
      </c>
      <c r="U89" s="28"/>
    </row>
    <row r="90" spans="1:21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7">
        <f>'Reference abundance'!$M90/'Reference Standard'!G90*Stressed!G90</f>
        <v>1.6386616429508664E-3</v>
      </c>
      <c r="H90" s="7">
        <f>'Reference abundance'!$M90/'Reference Standard'!H90*Stressed!H90</f>
        <v>1.7862999265542861E-3</v>
      </c>
      <c r="I90" s="7">
        <f>'Reference abundance'!$M90/'Reference Standard'!I90*Stressed!I90</f>
        <v>1.6923227507876942E-3</v>
      </c>
      <c r="J90" s="7">
        <f>'Reference abundance'!$M90/'Reference Standard'!J90*Stressed!J90</f>
        <v>3.5311450646617897E-3</v>
      </c>
      <c r="K90" s="7">
        <f>'Reference abundance'!$M90/'Reference Standard'!K90*Stressed!K90</f>
        <v>2.0110501111713173E-3</v>
      </c>
      <c r="L90" s="7">
        <f>'Reference abundance'!$M90/'Reference Standard'!L90*Stressed!L90</f>
        <v>1.834669248171227E-3</v>
      </c>
      <c r="M90" s="7">
        <f>'Reference abundance'!$M90/'Reference Standard'!M90*Stressed!M90</f>
        <v>1.7923129363174174E-3</v>
      </c>
      <c r="N90" s="7">
        <f>'Reference abundance'!$M90/'Reference Standard'!N90*Stressed!N90</f>
        <v>1.9729155075933306E-3</v>
      </c>
      <c r="O90" s="7">
        <f>'Reference abundance'!$M90/'Reference Standard'!O90*Stressed!O90</f>
        <v>1.9405517227174933E-3</v>
      </c>
      <c r="P90" s="7">
        <f>'Reference abundance'!$M90/'Reference Standard'!P90*Stressed!P90</f>
        <v>1.9306193089698445E-3</v>
      </c>
      <c r="Q90" s="7">
        <f>'Reference abundance'!$M90/'Reference Standard'!Q90*Stressed!Q90</f>
        <v>1.9154191755140807E-3</v>
      </c>
      <c r="R90" s="7">
        <f>'Reference abundance'!$M90/'Reference Standard'!R90*Stressed!R90</f>
        <v>1.6819216518633591E-3</v>
      </c>
      <c r="S90" s="19">
        <f t="shared" si="0"/>
        <v>1.977324087272725E-3</v>
      </c>
      <c r="T90" s="10">
        <f t="shared" si="1"/>
        <v>0.25502475045716849</v>
      </c>
      <c r="U90" s="28"/>
    </row>
    <row r="91" spans="1:21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7">
        <f>'Reference abundance'!$M91/'Reference Standard'!G91*Stressed!G91</f>
        <v>5.4714795859632254E-3</v>
      </c>
      <c r="H91" s="7">
        <f>'Reference abundance'!$M91/'Reference Standard'!H91*Stressed!H91</f>
        <v>5.0572346332216469E-3</v>
      </c>
      <c r="I91" s="7">
        <f>'Reference abundance'!$M91/'Reference Standard'!I91*Stressed!I91</f>
        <v>5.465922510956755E-3</v>
      </c>
      <c r="J91" s="7">
        <f>'Reference abundance'!$M91/'Reference Standard'!J91*Stressed!J91</f>
        <v>7.1542399935601575E-3</v>
      </c>
      <c r="K91" s="7">
        <f>'Reference abundance'!$M91/'Reference Standard'!K91*Stressed!K91</f>
        <v>5.7384067997567163E-3</v>
      </c>
      <c r="L91" s="7">
        <f>'Reference abundance'!$M91/'Reference Standard'!L91*Stressed!L91</f>
        <v>5.9728473269292683E-3</v>
      </c>
      <c r="M91" s="7">
        <f>'Reference abundance'!$M91/'Reference Standard'!M91*Stressed!M91</f>
        <v>5.1782035579814277E-3</v>
      </c>
      <c r="N91" s="7">
        <f>'Reference abundance'!$M91/'Reference Standard'!N91*Stressed!N91</f>
        <v>5.8066866432708352E-3</v>
      </c>
      <c r="O91" s="7">
        <f>'Reference abundance'!$M91/'Reference Standard'!O91*Stressed!O91</f>
        <v>5.6044346911869099E-3</v>
      </c>
      <c r="P91" s="7">
        <f>'Reference abundance'!$M91/'Reference Standard'!P91*Stressed!P91</f>
        <v>5.8072768820012291E-3</v>
      </c>
      <c r="Q91" s="7">
        <f>'Reference abundance'!$M91/'Reference Standard'!Q91*Stressed!Q91</f>
        <v>6.082924361205496E-3</v>
      </c>
      <c r="R91" s="7">
        <f>'Reference abundance'!$M91/'Reference Standard'!R91*Stressed!R91</f>
        <v>6.0755442841730588E-3</v>
      </c>
      <c r="S91" s="19">
        <f t="shared" si="0"/>
        <v>5.7846001058505609E-3</v>
      </c>
      <c r="T91" s="10">
        <f t="shared" si="1"/>
        <v>9.3487543853339836E-2</v>
      </c>
      <c r="U91" s="28"/>
    </row>
    <row r="92" spans="1:21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7">
        <f>'Reference abundance'!$M92/'Reference Standard'!G92*Stressed!G92</f>
        <v>3.3864315477658826E-3</v>
      </c>
      <c r="H92" s="7">
        <f>'Reference abundance'!$M92/'Reference Standard'!H92*Stressed!H92</f>
        <v>3.5122351701049452E-3</v>
      </c>
      <c r="I92" s="7">
        <f>'Reference abundance'!$M92/'Reference Standard'!I92*Stressed!I92</f>
        <v>3.4094441645132656E-3</v>
      </c>
      <c r="J92" s="7">
        <f>'Reference abundance'!$M92/'Reference Standard'!J92*Stressed!J92</f>
        <v>2.6388792094072426E-3</v>
      </c>
      <c r="K92" s="7">
        <f>'Reference abundance'!$M92/'Reference Standard'!K92*Stressed!K92</f>
        <v>2.6068906772368054E-3</v>
      </c>
      <c r="L92" s="7">
        <f>'Reference abundance'!$M92/'Reference Standard'!L92*Stressed!L92</f>
        <v>3.1303243864443902E-3</v>
      </c>
      <c r="M92" s="7">
        <f>'Reference abundance'!$M92/'Reference Standard'!M92*Stressed!M92</f>
        <v>2.6553757303759322E-3</v>
      </c>
      <c r="N92" s="7">
        <f>'Reference abundance'!$M92/'Reference Standard'!N92*Stressed!N92</f>
        <v>2.6345090140964594E-3</v>
      </c>
      <c r="O92" s="7">
        <f>'Reference abundance'!$M92/'Reference Standard'!O92*Stressed!O92</f>
        <v>2.7585385719160315E-3</v>
      </c>
      <c r="P92" s="7">
        <f>'Reference abundance'!$M92/'Reference Standard'!P92*Stressed!P92</f>
        <v>2.4565439898003708E-3</v>
      </c>
      <c r="Q92" s="7">
        <f>'Reference abundance'!$M92/'Reference Standard'!Q92*Stressed!Q92</f>
        <v>2.6510483242215051E-3</v>
      </c>
      <c r="R92" s="7">
        <f>'Reference abundance'!$M92/'Reference Standard'!R92*Stressed!R92</f>
        <v>2.5174518331898873E-3</v>
      </c>
      <c r="S92" s="19">
        <f t="shared" si="0"/>
        <v>2.8631393849227267E-3</v>
      </c>
      <c r="T92" s="10">
        <f t="shared" si="1"/>
        <v>0.13391652552914976</v>
      </c>
      <c r="U92" s="28"/>
    </row>
    <row r="93" spans="1:21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7">
        <f>'Reference abundance'!$M93/'Reference Standard'!G93*Stressed!G93</f>
        <v>4.0632696307907343E-3</v>
      </c>
      <c r="H93" s="7">
        <f>'Reference abundance'!$M93/'Reference Standard'!H93*Stressed!H93</f>
        <v>3.968159561146609E-3</v>
      </c>
      <c r="I93" s="7">
        <f>'Reference abundance'!$M93/'Reference Standard'!I93*Stressed!I93</f>
        <v>4.0744501498491299E-3</v>
      </c>
      <c r="J93" s="7">
        <f>'Reference abundance'!$M93/'Reference Standard'!J93*Stressed!J93</f>
        <v>6.0879276976890696E-3</v>
      </c>
      <c r="K93" s="7">
        <f>'Reference abundance'!$M93/'Reference Standard'!K93*Stressed!K93</f>
        <v>6.8243329773054161E-3</v>
      </c>
      <c r="L93" s="7">
        <f>'Reference abundance'!$M93/'Reference Standard'!L93*Stressed!L93</f>
        <v>5.5022213887958981E-3</v>
      </c>
      <c r="M93" s="7">
        <f>'Reference abundance'!$M93/'Reference Standard'!M93*Stressed!M93</f>
        <v>4.7961759914303828E-3</v>
      </c>
      <c r="N93" s="7">
        <f>'Reference abundance'!$M93/'Reference Standard'!N93*Stressed!N93</f>
        <v>4.663750838417754E-3</v>
      </c>
      <c r="O93" s="7">
        <f>'Reference abundance'!$M93/'Reference Standard'!O93*Stressed!O93</f>
        <v>4.8249124602278331E-3</v>
      </c>
      <c r="P93" s="7">
        <f>'Reference abundance'!$M93/'Reference Standard'!P93*Stressed!P93</f>
        <v>1.2735654231769212E-2</v>
      </c>
      <c r="Q93" s="7">
        <f>'Reference abundance'!$M93/'Reference Standard'!Q93*Stressed!Q93</f>
        <v>1.5122170083921136E-2</v>
      </c>
      <c r="R93" s="7">
        <f>'Reference abundance'!$M93/'Reference Standard'!R93*Stressed!R93</f>
        <v>1.0156784555668081E-2</v>
      </c>
      <c r="S93" s="19">
        <f t="shared" si="0"/>
        <v>6.9016507972509385E-3</v>
      </c>
      <c r="T93" s="10">
        <f t="shared" si="1"/>
        <v>0.54080689104235258</v>
      </c>
      <c r="U93" s="28"/>
    </row>
    <row r="94" spans="1:21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7">
        <f>'Reference abundance'!$M94/'Reference Standard'!G94*Stressed!G94</f>
        <v>5.5022224526077457E-3</v>
      </c>
      <c r="H94" s="7">
        <f>'Reference abundance'!$M94/'Reference Standard'!H94*Stressed!H94</f>
        <v>4.5190357440008195E-3</v>
      </c>
      <c r="I94" s="7">
        <f>'Reference abundance'!$M94/'Reference Standard'!I94*Stressed!I94</f>
        <v>4.7711379324111404E-3</v>
      </c>
      <c r="J94" s="7">
        <f>'Reference abundance'!$M94/'Reference Standard'!J94*Stressed!J94</f>
        <v>4.1331755363580918E-3</v>
      </c>
      <c r="K94" s="7">
        <f>'Reference abundance'!$M94/'Reference Standard'!K94*Stressed!K94</f>
        <v>3.6807727049139776E-3</v>
      </c>
      <c r="L94" s="7">
        <f>'Reference abundance'!$M94/'Reference Standard'!L94*Stressed!L94</f>
        <v>3.9480336454389394E-3</v>
      </c>
      <c r="M94" s="7">
        <f>'Reference abundance'!$M94/'Reference Standard'!M94*Stressed!M94</f>
        <v>4.5270768534912522E-3</v>
      </c>
      <c r="N94" s="7">
        <f>'Reference abundance'!$M94/'Reference Standard'!N94*Stressed!N94</f>
        <v>4.5818406129625707E-3</v>
      </c>
      <c r="O94" s="7">
        <f>'Reference abundance'!$M94/'Reference Standard'!O94*Stressed!O94</f>
        <v>4.8250053391462122E-3</v>
      </c>
      <c r="P94" s="7">
        <f>'Reference abundance'!$M94/'Reference Standard'!P94*Stressed!P94</f>
        <v>4.7128653689911182E-3</v>
      </c>
      <c r="Q94" s="7">
        <f>'Reference abundance'!$M94/'Reference Standard'!Q94*Stressed!Q94</f>
        <v>4.7619714413973894E-3</v>
      </c>
      <c r="R94" s="7">
        <f>'Reference abundance'!$M94/'Reference Standard'!R94*Stressed!R94</f>
        <v>4.4932474531741455E-3</v>
      </c>
      <c r="S94" s="19">
        <f t="shared" si="0"/>
        <v>4.5380320904077828E-3</v>
      </c>
      <c r="T94" s="10">
        <f t="shared" si="1"/>
        <v>0.10289512824760394</v>
      </c>
      <c r="U94" s="28"/>
    </row>
    <row r="95" spans="1:21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7">
        <f>'Reference abundance'!$M95/'Reference Standard'!G95*Stressed!G95</f>
        <v>3.0746614521722381E-5</v>
      </c>
      <c r="H95" s="7">
        <f>'Reference abundance'!$M95/'Reference Standard'!H95*Stressed!H95</f>
        <v>3.4655758788249355E-5</v>
      </c>
      <c r="I95" s="7">
        <f>'Reference abundance'!$M95/'Reference Standard'!I95*Stressed!I95</f>
        <v>3.1197934187859549E-5</v>
      </c>
      <c r="J95" s="7">
        <f>'Reference abundance'!$M95/'Reference Standard'!J95*Stressed!J95</f>
        <v>4.2058638069636979E-5</v>
      </c>
      <c r="K95" s="7">
        <f>'Reference abundance'!$M95/'Reference Standard'!K95*Stressed!K95</f>
        <v>3.948886812044883E-5</v>
      </c>
      <c r="L95" s="7">
        <f>'Reference abundance'!$M95/'Reference Standard'!L95*Stressed!L95</f>
        <v>4.2962386436880318E-5</v>
      </c>
      <c r="M95" s="7">
        <f>'Reference abundance'!$M95/'Reference Standard'!M95*Stressed!M95</f>
        <v>8.8756130397431136E-5</v>
      </c>
      <c r="N95" s="7">
        <f>'Reference abundance'!$M95/'Reference Standard'!N95*Stressed!N95</f>
        <v>7.6167672464776535E-5</v>
      </c>
      <c r="O95" s="7">
        <f>'Reference abundance'!$M95/'Reference Standard'!O95*Stressed!O95</f>
        <v>9.1726837118085621E-5</v>
      </c>
      <c r="P95" s="7">
        <f>'Reference abundance'!$M95/'Reference Standard'!P95*Stressed!P95</f>
        <v>4.0001970163793789E-5</v>
      </c>
      <c r="Q95" s="7">
        <f>'Reference abundance'!$M95/'Reference Standard'!Q95*Stressed!Q95</f>
        <v>6.4391425290441116E-5</v>
      </c>
      <c r="R95" s="7">
        <f>'Reference abundance'!$M95/'Reference Standard'!R95*Stressed!R95</f>
        <v>6.1898029582622792E-5</v>
      </c>
      <c r="S95" s="19">
        <f t="shared" si="0"/>
        <v>5.3671022095162371E-5</v>
      </c>
      <c r="T95" s="10">
        <f t="shared" si="1"/>
        <v>0.4127269370354294</v>
      </c>
      <c r="U95" s="28"/>
    </row>
    <row r="96" spans="1:21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7">
        <f>'Reference abundance'!$M96/'Reference Standard'!G96*Stressed!G96</f>
        <v>3.4960632920140303E-2</v>
      </c>
      <c r="H96" s="7">
        <f>'Reference abundance'!$M96/'Reference Standard'!H96*Stressed!H96</f>
        <v>3.5906429073646197E-2</v>
      </c>
      <c r="I96" s="7">
        <f>'Reference abundance'!$M96/'Reference Standard'!I96*Stressed!I96</f>
        <v>3.5722538124082812E-2</v>
      </c>
      <c r="J96" s="7">
        <f>'Reference abundance'!$M96/'Reference Standard'!J96*Stressed!J96</f>
        <v>3.5462845301788157E-2</v>
      </c>
      <c r="K96" s="7">
        <f>'Reference abundance'!$M96/'Reference Standard'!K96*Stressed!K96</f>
        <v>3.6177175172426308E-2</v>
      </c>
      <c r="L96" s="7">
        <f>'Reference abundance'!$M96/'Reference Standard'!L96*Stressed!L96</f>
        <v>3.7367294258417859E-2</v>
      </c>
      <c r="M96" s="7">
        <f>'Reference abundance'!$M96/'Reference Standard'!M96*Stressed!M96</f>
        <v>3.8966234337054671E-2</v>
      </c>
      <c r="N96" s="7">
        <f>'Reference abundance'!$M96/'Reference Standard'!N96*Stressed!N96</f>
        <v>4.1186200076883492E-2</v>
      </c>
      <c r="O96" s="7">
        <f>'Reference abundance'!$M96/'Reference Standard'!O96*Stressed!O96</f>
        <v>4.1356151355945135E-2</v>
      </c>
      <c r="P96" s="7">
        <f>'Reference abundance'!$M96/'Reference Standard'!P96*Stressed!P96</f>
        <v>4.2665790267449821E-2</v>
      </c>
      <c r="Q96" s="7">
        <f>'Reference abundance'!$M96/'Reference Standard'!Q96*Stressed!Q96</f>
        <v>4.0897254390347144E-2</v>
      </c>
      <c r="R96" s="7">
        <f>'Reference abundance'!$M96/'Reference Standard'!R96*Stressed!R96</f>
        <v>4.1029210752601082E-2</v>
      </c>
      <c r="S96" s="19">
        <f t="shared" si="0"/>
        <v>3.8474813002565243E-2</v>
      </c>
      <c r="T96" s="10">
        <f t="shared" si="1"/>
        <v>7.3493450100433719E-2</v>
      </c>
      <c r="U96" s="28"/>
    </row>
    <row r="97" spans="1:21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7">
        <f>'Reference abundance'!$M97/'Reference Standard'!G97*Stressed!G97</f>
        <v>1.3923372556284968E-4</v>
      </c>
      <c r="H97" s="7">
        <f>'Reference abundance'!$M97/'Reference Standard'!H97*Stressed!H97</f>
        <v>1.3061872433922181E-4</v>
      </c>
      <c r="I97" s="7">
        <f>'Reference abundance'!$M97/'Reference Standard'!I97*Stressed!I97</f>
        <v>1.3076159169106904E-4</v>
      </c>
      <c r="J97" s="7">
        <f>'Reference abundance'!$M97/'Reference Standard'!J97*Stressed!J97</f>
        <v>1.3993948744141221E-4</v>
      </c>
      <c r="K97" s="7">
        <f>'Reference abundance'!$M97/'Reference Standard'!K97*Stressed!K97</f>
        <v>1.4924203157317545E-4</v>
      </c>
      <c r="L97" s="7">
        <f>'Reference abundance'!$M97/'Reference Standard'!L97*Stressed!L97</f>
        <v>1.4994059809323687E-4</v>
      </c>
      <c r="M97" s="7">
        <f>'Reference abundance'!$M97/'Reference Standard'!M97*Stressed!M97</f>
        <v>1.1923030333990754E-4</v>
      </c>
      <c r="N97" s="7">
        <f>'Reference abundance'!$M97/'Reference Standard'!N97*Stressed!N97</f>
        <v>1.5709699086438117E-4</v>
      </c>
      <c r="O97" s="7">
        <f>'Reference abundance'!$M97/'Reference Standard'!O97*Stressed!O97</f>
        <v>1.3994079897686816E-4</v>
      </c>
      <c r="P97" s="7">
        <f>'Reference abundance'!$M97/'Reference Standard'!P97*Stressed!P97</f>
        <v>1.6703156027709568E-4</v>
      </c>
      <c r="Q97" s="7">
        <f>'Reference abundance'!$M97/'Reference Standard'!Q97*Stressed!Q97</f>
        <v>1.4796316537300178E-4</v>
      </c>
      <c r="R97" s="7">
        <f>'Reference abundance'!$M97/'Reference Standard'!R97*Stressed!R97</f>
        <v>1.463449329321933E-4</v>
      </c>
      <c r="S97" s="19">
        <f t="shared" si="0"/>
        <v>1.431119925387011E-4</v>
      </c>
      <c r="T97" s="10">
        <f t="shared" si="1"/>
        <v>8.9385596665920899E-2</v>
      </c>
      <c r="U97" s="28"/>
    </row>
    <row r="98" spans="1:21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7">
        <f>'Reference abundance'!$M98/'Reference Standard'!G98*Stressed!G98</f>
        <v>1.5658688916845E-4</v>
      </c>
      <c r="H98" s="7">
        <f>'Reference abundance'!$M98/'Reference Standard'!H98*Stressed!H98</f>
        <v>2.057795951805103E-4</v>
      </c>
      <c r="I98" s="7">
        <f>'Reference abundance'!$M98/'Reference Standard'!I98*Stressed!I98</f>
        <v>1.8841192136182379E-4</v>
      </c>
      <c r="J98" s="7">
        <f>'Reference abundance'!$M98/'Reference Standard'!J98*Stressed!J98</f>
        <v>3.0470975894738618E-4</v>
      </c>
      <c r="K98" s="7">
        <f>'Reference abundance'!$M98/'Reference Standard'!K98*Stressed!K98</f>
        <v>1.3662263953728287E-4</v>
      </c>
      <c r="L98" s="7">
        <f>'Reference abundance'!$M98/'Reference Standard'!L98*Stressed!L98</f>
        <v>2.0808193287219466E-4</v>
      </c>
      <c r="M98" s="7">
        <f>'Reference abundance'!$M98/'Reference Standard'!M98*Stressed!M98</f>
        <v>1.811906195181428E-4</v>
      </c>
      <c r="N98" s="7">
        <f>'Reference abundance'!$M98/'Reference Standard'!N98*Stressed!N98</f>
        <v>1.6836898168942646E-4</v>
      </c>
      <c r="O98" s="7">
        <f>'Reference abundance'!$M98/'Reference Standard'!O98*Stressed!O98</f>
        <v>1.9675107316621145E-4</v>
      </c>
      <c r="P98" s="7">
        <f>'Reference abundance'!$M98/'Reference Standard'!P98*Stressed!P98</f>
        <v>1.7026035269171883E-4</v>
      </c>
      <c r="Q98" s="7">
        <f>'Reference abundance'!$M98/'Reference Standard'!Q98*Stressed!Q98</f>
        <v>1.8228753283699349E-4</v>
      </c>
      <c r="R98" s="7">
        <f>'Reference abundance'!$M98/'Reference Standard'!R98*Stressed!R98</f>
        <v>1.708391969907894E-4</v>
      </c>
      <c r="S98" s="19">
        <f t="shared" si="0"/>
        <v>1.8915754116341087E-4</v>
      </c>
      <c r="T98" s="10">
        <f t="shared" si="1"/>
        <v>0.22029799685995982</v>
      </c>
      <c r="U98" s="28"/>
    </row>
    <row r="99" spans="1:21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7">
        <f>'Reference abundance'!$M99/'Reference Standard'!G99*Stressed!G99</f>
        <v>6.9683698251437835E-3</v>
      </c>
      <c r="H99" s="7">
        <f>'Reference abundance'!$M99/'Reference Standard'!H99*Stressed!H99</f>
        <v>9.3463754800175228E-3</v>
      </c>
      <c r="I99" s="7">
        <f>'Reference abundance'!$M99/'Reference Standard'!I99*Stressed!I99</f>
        <v>9.5797292076419092E-3</v>
      </c>
      <c r="J99" s="7">
        <f>'Reference abundance'!$M99/'Reference Standard'!J99*Stressed!J99</f>
        <v>1.3246364233984035E-2</v>
      </c>
      <c r="K99" s="7">
        <f>'Reference abundance'!$M99/'Reference Standard'!K99*Stressed!K99</f>
        <v>7.1724897638559175E-3</v>
      </c>
      <c r="L99" s="7">
        <f>'Reference abundance'!$M99/'Reference Standard'!L99*Stressed!L99</f>
        <v>1.0401699390441325E-2</v>
      </c>
      <c r="M99" s="7">
        <f>'Reference abundance'!$M99/'Reference Standard'!M99*Stressed!M99</f>
        <v>7.8580176819320214E-3</v>
      </c>
      <c r="N99" s="7">
        <f>'Reference abundance'!$M99/'Reference Standard'!N99*Stressed!N99</f>
        <v>8.6682486861601061E-3</v>
      </c>
      <c r="O99" s="7">
        <f>'Reference abundance'!$M99/'Reference Standard'!O99*Stressed!O99</f>
        <v>9.4156039572533892E-3</v>
      </c>
      <c r="P99" s="7">
        <f>'Reference abundance'!$M99/'Reference Standard'!P99*Stressed!P99</f>
        <v>6.9871800118136568E-3</v>
      </c>
      <c r="Q99" s="7">
        <f>'Reference abundance'!$M99/'Reference Standard'!Q99*Stressed!Q99</f>
        <v>8.0113507504267854E-3</v>
      </c>
      <c r="R99" s="7">
        <f>'Reference abundance'!$M99/'Reference Standard'!R99*Stressed!R99</f>
        <v>8.4664402577259365E-3</v>
      </c>
      <c r="S99" s="19">
        <f t="shared" si="0"/>
        <v>8.8434891038663681E-3</v>
      </c>
      <c r="T99" s="10">
        <f t="shared" si="1"/>
        <v>0.20033407209372625</v>
      </c>
      <c r="U99" s="28"/>
    </row>
    <row r="100" spans="1:21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7">
        <f>'Reference abundance'!$M100/'Reference Standard'!G100*Stressed!G100</f>
        <v>5.3597310101255967E-4</v>
      </c>
      <c r="H100" s="7">
        <f>'Reference abundance'!$M100/'Reference Standard'!H100*Stressed!H100</f>
        <v>7.2267266317845903E-4</v>
      </c>
      <c r="I100" s="7">
        <f>'Reference abundance'!$M100/'Reference Standard'!I100*Stressed!I100</f>
        <v>7.1308727912673697E-4</v>
      </c>
      <c r="J100" s="7">
        <f>'Reference abundance'!$M100/'Reference Standard'!J100*Stressed!J100</f>
        <v>1.5542359095822606E-3</v>
      </c>
      <c r="K100" s="7">
        <f>'Reference abundance'!$M100/'Reference Standard'!K100*Stressed!K100</f>
        <v>4.7958397440230684E-4</v>
      </c>
      <c r="L100" s="7">
        <f>'Reference abundance'!$M100/'Reference Standard'!L100*Stressed!L100</f>
        <v>6.4182474219700962E-4</v>
      </c>
      <c r="M100" s="7">
        <f>'Reference abundance'!$M100/'Reference Standard'!M100*Stressed!M100</f>
        <v>5.744142080048052E-4</v>
      </c>
      <c r="N100" s="7">
        <f>'Reference abundance'!$M100/'Reference Standard'!N100*Stressed!N100</f>
        <v>5.3792572526560362E-4</v>
      </c>
      <c r="O100" s="7">
        <f>'Reference abundance'!$M100/'Reference Standard'!O100*Stressed!O100</f>
        <v>7.5453659759076722E-4</v>
      </c>
      <c r="P100" s="7">
        <f>'Reference abundance'!$M100/'Reference Standard'!P100*Stressed!P100</f>
        <v>5.3923548615837679E-4</v>
      </c>
      <c r="Q100" s="7">
        <f>'Reference abundance'!$M100/'Reference Standard'!Q100*Stressed!Q100</f>
        <v>5.7115098927542252E-4</v>
      </c>
      <c r="R100" s="7">
        <f>'Reference abundance'!$M100/'Reference Standard'!R100*Stressed!R100</f>
        <v>5.543285695369857E-4</v>
      </c>
      <c r="S100" s="19">
        <f t="shared" si="0"/>
        <v>6.8158077044427423E-4</v>
      </c>
      <c r="T100" s="10">
        <f t="shared" si="1"/>
        <v>0.42289504371214459</v>
      </c>
      <c r="U100" s="28"/>
    </row>
    <row r="101" spans="1:21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7">
        <f>'Reference abundance'!$M101/'Reference Standard'!G101*Stressed!G101</f>
        <v>3.5630983093162138E-4</v>
      </c>
      <c r="H101" s="7">
        <f>'Reference abundance'!$M101/'Reference Standard'!H101*Stressed!H101</f>
        <v>4.198625479338172E-4</v>
      </c>
      <c r="I101" s="7">
        <f>'Reference abundance'!$M101/'Reference Standard'!I101*Stressed!I101</f>
        <v>3.4167443942488703E-4</v>
      </c>
      <c r="J101" s="7">
        <f>'Reference abundance'!$M101/'Reference Standard'!J101*Stressed!J101</f>
        <v>5.0944989261172784E-4</v>
      </c>
      <c r="K101" s="7">
        <f>'Reference abundance'!$M101/'Reference Standard'!K101*Stressed!K101</f>
        <v>2.3176587614754182E-4</v>
      </c>
      <c r="L101" s="7">
        <f>'Reference abundance'!$M101/'Reference Standard'!L101*Stressed!L101</f>
        <v>2.7016203018842566E-4</v>
      </c>
      <c r="M101" s="7">
        <f>'Reference abundance'!$M101/'Reference Standard'!M101*Stressed!M101</f>
        <v>3.8143727352040249E-4</v>
      </c>
      <c r="N101" s="7">
        <f>'Reference abundance'!$M101/'Reference Standard'!N101*Stressed!N101</f>
        <v>3.6682239538502354E-4</v>
      </c>
      <c r="O101" s="7">
        <f>'Reference abundance'!$M101/'Reference Standard'!O101*Stressed!O101</f>
        <v>3.2839443451735328E-4</v>
      </c>
      <c r="P101" s="7">
        <f>'Reference abundance'!$M101/'Reference Standard'!P101*Stressed!P101</f>
        <v>4.9430565913666518E-4</v>
      </c>
      <c r="Q101" s="7">
        <f>'Reference abundance'!$M101/'Reference Standard'!Q101*Stressed!Q101</f>
        <v>3.8777355007456348E-4</v>
      </c>
      <c r="R101" s="7">
        <f>'Reference abundance'!$M101/'Reference Standard'!R101*Stressed!R101</f>
        <v>3.2744881679776206E-4</v>
      </c>
      <c r="S101" s="19">
        <f t="shared" si="0"/>
        <v>3.6795056222248263E-4</v>
      </c>
      <c r="T101" s="10">
        <f t="shared" si="1"/>
        <v>0.21895698744843062</v>
      </c>
      <c r="U101" s="28"/>
    </row>
    <row r="102" spans="1:21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7">
        <f>'Reference abundance'!$M102/'Reference Standard'!G102*Stressed!G102</f>
        <v>7.1241697018987618E-3</v>
      </c>
      <c r="H102" s="7">
        <f>'Reference abundance'!$M102/'Reference Standard'!H102*Stressed!H102</f>
        <v>9.6666058390775019E-3</v>
      </c>
      <c r="I102" s="7">
        <f>'Reference abundance'!$M102/'Reference Standard'!I102*Stressed!I102</f>
        <v>8.5952921235380505E-3</v>
      </c>
      <c r="J102" s="7">
        <f>'Reference abundance'!$M102/'Reference Standard'!J102*Stressed!J102</f>
        <v>2.1313939826377838E-2</v>
      </c>
      <c r="K102" s="7">
        <f>'Reference abundance'!$M102/'Reference Standard'!K102*Stressed!K102</f>
        <v>1.3095511432920382E-2</v>
      </c>
      <c r="L102" s="7">
        <f>'Reference abundance'!$M102/'Reference Standard'!L102*Stressed!L102</f>
        <v>1.3066821711298861E-2</v>
      </c>
      <c r="M102" s="7">
        <f>'Reference abundance'!$M102/'Reference Standard'!M102*Stressed!M102</f>
        <v>1.1468093658536583E-2</v>
      </c>
      <c r="N102" s="7">
        <f>'Reference abundance'!$M102/'Reference Standard'!N102*Stressed!N102</f>
        <v>1.349087703789812E-2</v>
      </c>
      <c r="O102" s="7">
        <f>'Reference abundance'!$M102/'Reference Standard'!O102*Stressed!O102</f>
        <v>1.3402263699382329E-2</v>
      </c>
      <c r="P102" s="7">
        <f>'Reference abundance'!$M102/'Reference Standard'!P102*Stressed!P102</f>
        <v>1.0947768897627363E-2</v>
      </c>
      <c r="Q102" s="7">
        <f>'Reference abundance'!$M102/'Reference Standard'!Q102*Stressed!Q102</f>
        <v>1.3415176199425489E-2</v>
      </c>
      <c r="R102" s="7">
        <f>'Reference abundance'!$M102/'Reference Standard'!R102*Stressed!R102</f>
        <v>1.2480324046715981E-2</v>
      </c>
      <c r="S102" s="19">
        <f t="shared" si="0"/>
        <v>1.2338903681224771E-2</v>
      </c>
      <c r="T102" s="10">
        <f t="shared" si="1"/>
        <v>0.28531648630737688</v>
      </c>
      <c r="U102" s="28"/>
    </row>
    <row r="103" spans="1:21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7">
        <f>'Reference abundance'!$M103/'Reference Standard'!G103*Stressed!G103</f>
        <v>3.5488146833402932E-3</v>
      </c>
      <c r="H103" s="7">
        <f>'Reference abundance'!$M103/'Reference Standard'!H103*Stressed!H103</f>
        <v>3.4636938861980497E-3</v>
      </c>
      <c r="I103" s="7">
        <f>'Reference abundance'!$M103/'Reference Standard'!I103*Stressed!I103</f>
        <v>3.5439572465468497E-3</v>
      </c>
      <c r="J103" s="7">
        <f>'Reference abundance'!$M103/'Reference Standard'!J103*Stressed!J103</f>
        <v>3.3252434062703523E-3</v>
      </c>
      <c r="K103" s="7">
        <f>'Reference abundance'!$M103/'Reference Standard'!K103*Stressed!K103</f>
        <v>3.0872810254424293E-3</v>
      </c>
      <c r="L103" s="7">
        <f>'Reference abundance'!$M103/'Reference Standard'!L103*Stressed!L103</f>
        <v>3.3548147851253101E-3</v>
      </c>
      <c r="M103" s="7">
        <f>'Reference abundance'!$M103/'Reference Standard'!M103*Stressed!M103</f>
        <v>3.3425561513960359E-3</v>
      </c>
      <c r="N103" s="7">
        <f>'Reference abundance'!$M103/'Reference Standard'!N103*Stressed!N103</f>
        <v>3.2818724814422909E-3</v>
      </c>
      <c r="O103" s="7">
        <f>'Reference abundance'!$M103/'Reference Standard'!O103*Stressed!O103</f>
        <v>3.3761178470464799E-3</v>
      </c>
      <c r="P103" s="7">
        <f>'Reference abundance'!$M103/'Reference Standard'!P103*Stressed!P103</f>
        <v>3.0481138540021046E-3</v>
      </c>
      <c r="Q103" s="7">
        <f>'Reference abundance'!$M103/'Reference Standard'!Q103*Stressed!Q103</f>
        <v>2.8246501235956582E-3</v>
      </c>
      <c r="R103" s="7">
        <f>'Reference abundance'!$M103/'Reference Standard'!R103*Stressed!R103</f>
        <v>2.8404786556902933E-3</v>
      </c>
      <c r="S103" s="19">
        <f t="shared" si="0"/>
        <v>3.2531328455080119E-3</v>
      </c>
      <c r="T103" s="10">
        <f t="shared" si="1"/>
        <v>7.638651388624472E-2</v>
      </c>
      <c r="U103" s="28"/>
    </row>
    <row r="104" spans="1:21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7">
        <f>'Reference abundance'!$M104/'Reference Standard'!G104*Stressed!G104</f>
        <v>1.0954224940710756E-2</v>
      </c>
      <c r="H104" s="7">
        <f>'Reference abundance'!$M104/'Reference Standard'!H104*Stressed!H104</f>
        <v>1.0627111163367604E-2</v>
      </c>
      <c r="I104" s="7">
        <f>'Reference abundance'!$M104/'Reference Standard'!I104*Stressed!I104</f>
        <v>1.0293124467363636E-2</v>
      </c>
      <c r="J104" s="7">
        <f>'Reference abundance'!$M104/'Reference Standard'!J104*Stressed!J104</f>
        <v>1.0707881212380569E-2</v>
      </c>
      <c r="K104" s="7">
        <f>'Reference abundance'!$M104/'Reference Standard'!K104*Stressed!K104</f>
        <v>1.1562494004452563E-2</v>
      </c>
      <c r="L104" s="7">
        <f>'Reference abundance'!$M104/'Reference Standard'!L104*Stressed!L104</f>
        <v>1.1575340173288198E-2</v>
      </c>
      <c r="M104" s="7">
        <f>'Reference abundance'!$M104/'Reference Standard'!M104*Stressed!M104</f>
        <v>1.0424614173398549E-2</v>
      </c>
      <c r="N104" s="7">
        <f>'Reference abundance'!$M104/'Reference Standard'!N104*Stressed!N104</f>
        <v>1.070968995424907E-2</v>
      </c>
      <c r="O104" s="7">
        <f>'Reference abundance'!$M104/'Reference Standard'!O104*Stressed!O104</f>
        <v>1.1956265058810733E-2</v>
      </c>
      <c r="P104" s="7">
        <f>'Reference abundance'!$M104/'Reference Standard'!P104*Stressed!P104</f>
        <v>1.0792876758453003E-2</v>
      </c>
      <c r="Q104" s="7">
        <f>'Reference abundance'!$M104/'Reference Standard'!Q104*Stressed!Q104</f>
        <v>1.0827906252459838E-2</v>
      </c>
      <c r="R104" s="7">
        <f>'Reference abundance'!$M104/'Reference Standard'!R104*Stressed!R104</f>
        <v>1.1177430168567287E-2</v>
      </c>
      <c r="S104" s="19">
        <f t="shared" si="0"/>
        <v>1.0967413193958483E-2</v>
      </c>
      <c r="T104" s="10">
        <f t="shared" si="1"/>
        <v>4.5957889477015318E-2</v>
      </c>
      <c r="U104" s="28"/>
    </row>
    <row r="105" spans="1:21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7">
        <f>'Reference abundance'!$M105/'Reference Standard'!G105*Stressed!G105</f>
        <v>7.1126866505121173E-4</v>
      </c>
      <c r="H105" s="7">
        <f>'Reference abundance'!$M105/'Reference Standard'!H105*Stressed!H105</f>
        <v>6.7033762763533608E-4</v>
      </c>
      <c r="I105" s="7">
        <f>'Reference abundance'!$M105/'Reference Standard'!I105*Stressed!I105</f>
        <v>6.6108238976300574E-4</v>
      </c>
      <c r="J105" s="7">
        <f>'Reference abundance'!$M105/'Reference Standard'!J105*Stressed!J105</f>
        <v>5.1825095265069373E-4</v>
      </c>
      <c r="K105" s="7">
        <f>'Reference abundance'!$M105/'Reference Standard'!K105*Stressed!K105</f>
        <v>5.5185165955318508E-4</v>
      </c>
      <c r="L105" s="7">
        <f>'Reference abundance'!$M105/'Reference Standard'!L105*Stressed!L105</f>
        <v>6.4023680593643312E-4</v>
      </c>
      <c r="M105" s="7">
        <f>'Reference abundance'!$M105/'Reference Standard'!M105*Stressed!M105</f>
        <v>5.2653547123836014E-4</v>
      </c>
      <c r="N105" s="7">
        <f>'Reference abundance'!$M105/'Reference Standard'!N105*Stressed!N105</f>
        <v>5.1792012360969144E-4</v>
      </c>
      <c r="O105" s="7">
        <f>'Reference abundance'!$M105/'Reference Standard'!O105*Stressed!O105</f>
        <v>5.4993750184640429E-4</v>
      </c>
      <c r="P105" s="7">
        <f>'Reference abundance'!$M105/'Reference Standard'!P105*Stressed!P105</f>
        <v>5.3821452475958601E-4</v>
      </c>
      <c r="Q105" s="7">
        <f>'Reference abundance'!$M105/'Reference Standard'!Q105*Stressed!Q105</f>
        <v>5.9233895312522033E-4</v>
      </c>
      <c r="R105" s="7">
        <f>'Reference abundance'!$M105/'Reference Standard'!R105*Stressed!R105</f>
        <v>5.9050422673994469E-4</v>
      </c>
      <c r="S105" s="19">
        <f t="shared" si="0"/>
        <v>5.8903990849242275E-4</v>
      </c>
      <c r="T105" s="10">
        <f t="shared" si="1"/>
        <v>0.11312718367166788</v>
      </c>
      <c r="U105" s="28"/>
    </row>
    <row r="106" spans="1:21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7">
        <f>'Reference abundance'!$M106/'Reference Standard'!G106*Stressed!G106</f>
        <v>1.2174242840238738E-3</v>
      </c>
      <c r="H106" s="7">
        <f>'Reference abundance'!$M106/'Reference Standard'!H106*Stressed!H106</f>
        <v>1.3339888086930515E-3</v>
      </c>
      <c r="I106" s="7">
        <f>'Reference abundance'!$M106/'Reference Standard'!I106*Stressed!I106</f>
        <v>1.2724112362979113E-3</v>
      </c>
      <c r="J106" s="7">
        <f>'Reference abundance'!$M106/'Reference Standard'!J106*Stressed!J106</f>
        <v>1.0417753416604207E-3</v>
      </c>
      <c r="K106" s="7">
        <f>'Reference abundance'!$M106/'Reference Standard'!K106*Stressed!K106</f>
        <v>1.2220121872851563E-3</v>
      </c>
      <c r="L106" s="7">
        <f>'Reference abundance'!$M106/'Reference Standard'!L106*Stressed!L106</f>
        <v>1.3528649333687005E-3</v>
      </c>
      <c r="M106" s="7">
        <f>'Reference abundance'!$M106/'Reference Standard'!M106*Stressed!M106</f>
        <v>1.2028792927161562E-3</v>
      </c>
      <c r="N106" s="7">
        <f>'Reference abundance'!$M106/'Reference Standard'!N106*Stressed!N106</f>
        <v>1.2178362131986442E-3</v>
      </c>
      <c r="O106" s="7">
        <f>'Reference abundance'!$M106/'Reference Standard'!O106*Stressed!O106</f>
        <v>1.1147142568286039E-3</v>
      </c>
      <c r="P106" s="7">
        <f>'Reference abundance'!$M106/'Reference Standard'!P106*Stressed!P106</f>
        <v>1.2225325195682074E-3</v>
      </c>
      <c r="Q106" s="7">
        <f>'Reference abundance'!$M106/'Reference Standard'!Q106*Stressed!Q106</f>
        <v>1.1783879561538782E-3</v>
      </c>
      <c r="R106" s="7">
        <f>'Reference abundance'!$M106/'Reference Standard'!R106*Stressed!R106</f>
        <v>1.2074650358854667E-3</v>
      </c>
      <c r="S106" s="19">
        <f t="shared" si="0"/>
        <v>1.2153576721400058E-3</v>
      </c>
      <c r="T106" s="10">
        <f t="shared" si="1"/>
        <v>6.9369472350280806E-2</v>
      </c>
      <c r="U106" s="28"/>
    </row>
    <row r="107" spans="1:21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7">
        <f>'Reference abundance'!$M107/'Reference Standard'!G107*Stressed!G107</f>
        <v>1.0869489621776352E-3</v>
      </c>
      <c r="H107" s="7">
        <f>'Reference abundance'!$M107/'Reference Standard'!H107*Stressed!H107</f>
        <v>1.0478352495120269E-3</v>
      </c>
      <c r="I107" s="7">
        <f>'Reference abundance'!$M107/'Reference Standard'!I107*Stressed!I107</f>
        <v>1.0417715734119097E-3</v>
      </c>
      <c r="J107" s="7">
        <f>'Reference abundance'!$M107/'Reference Standard'!J107*Stressed!J107</f>
        <v>1.0832553477908649E-3</v>
      </c>
      <c r="K107" s="7">
        <f>'Reference abundance'!$M107/'Reference Standard'!K107*Stressed!K107</f>
        <v>9.885411256611242E-4</v>
      </c>
      <c r="L107" s="7">
        <f>'Reference abundance'!$M107/'Reference Standard'!L107*Stressed!L107</f>
        <v>1.0362349233537889E-3</v>
      </c>
      <c r="M107" s="7">
        <f>'Reference abundance'!$M107/'Reference Standard'!M107*Stressed!M107</f>
        <v>1.0746501723363244E-3</v>
      </c>
      <c r="N107" s="7">
        <f>'Reference abundance'!$M107/'Reference Standard'!N107*Stressed!N107</f>
        <v>1.0968021543167714E-3</v>
      </c>
      <c r="O107" s="7">
        <f>'Reference abundance'!$M107/'Reference Standard'!O107*Stressed!O107</f>
        <v>1.0937219126363506E-3</v>
      </c>
      <c r="P107" s="7">
        <f>'Reference abundance'!$M107/'Reference Standard'!P107*Stressed!P107</f>
        <v>9.9906675482651255E-4</v>
      </c>
      <c r="Q107" s="7">
        <f>'Reference abundance'!$M107/'Reference Standard'!Q107*Stressed!Q107</f>
        <v>1.0400530492182976E-3</v>
      </c>
      <c r="R107" s="7">
        <f>'Reference abundance'!$M107/'Reference Standard'!R107*Stressed!R107</f>
        <v>1.0744345303278365E-3</v>
      </c>
      <c r="S107" s="19">
        <f t="shared" si="0"/>
        <v>1.0552763129641201E-3</v>
      </c>
      <c r="T107" s="10">
        <f t="shared" si="1"/>
        <v>3.4018429131794869E-2</v>
      </c>
      <c r="U107" s="28"/>
    </row>
    <row r="108" spans="1:21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7">
        <f>'Reference abundance'!$M108/'Reference Standard'!G108*Stressed!G108</f>
        <v>2.3923452136178085E-3</v>
      </c>
      <c r="H108" s="7">
        <f>'Reference abundance'!$M108/'Reference Standard'!H108*Stressed!H108</f>
        <v>2.3865355476817688E-3</v>
      </c>
      <c r="I108" s="7">
        <f>'Reference abundance'!$M108/'Reference Standard'!I108*Stressed!I108</f>
        <v>2.4685933675722416E-3</v>
      </c>
      <c r="J108" s="7">
        <f>'Reference abundance'!$M108/'Reference Standard'!J108*Stressed!J108</f>
        <v>2.5587550316780428E-3</v>
      </c>
      <c r="K108" s="7">
        <f>'Reference abundance'!$M108/'Reference Standard'!K108*Stressed!K108</f>
        <v>2.4490578151019761E-3</v>
      </c>
      <c r="L108" s="7">
        <f>'Reference abundance'!$M108/'Reference Standard'!L108*Stressed!L108</f>
        <v>2.6690946772186517E-3</v>
      </c>
      <c r="M108" s="7">
        <f>'Reference abundance'!$M108/'Reference Standard'!M108*Stressed!M108</f>
        <v>2.5254963113788983E-3</v>
      </c>
      <c r="N108" s="7">
        <f>'Reference abundance'!$M108/'Reference Standard'!N108*Stressed!N108</f>
        <v>2.3898695437573302E-3</v>
      </c>
      <c r="O108" s="7">
        <f>'Reference abundance'!$M108/'Reference Standard'!O108*Stressed!O108</f>
        <v>2.5083627020008824E-3</v>
      </c>
      <c r="P108" s="7">
        <f>'Reference abundance'!$M108/'Reference Standard'!P108*Stressed!P108</f>
        <v>2.370640153642307E-3</v>
      </c>
      <c r="Q108" s="7">
        <f>'Reference abundance'!$M108/'Reference Standard'!Q108*Stressed!Q108</f>
        <v>2.3660393483888814E-3</v>
      </c>
      <c r="R108" s="7">
        <f>'Reference abundance'!$M108/'Reference Standard'!R108*Stressed!R108</f>
        <v>2.3925047281410619E-3</v>
      </c>
      <c r="S108" s="19">
        <f t="shared" si="0"/>
        <v>2.4564412033483206E-3</v>
      </c>
      <c r="T108" s="10">
        <f t="shared" si="1"/>
        <v>3.8110777256112199E-2</v>
      </c>
      <c r="U108" s="28"/>
    </row>
    <row r="109" spans="1:21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7">
        <f>'Reference abundance'!$M109/'Reference Standard'!G109*Stressed!G109</f>
        <v>3.4697485118390173E-2</v>
      </c>
      <c r="H109" s="7">
        <f>'Reference abundance'!$M109/'Reference Standard'!H109*Stressed!H109</f>
        <v>3.3530168103202515E-2</v>
      </c>
      <c r="I109" s="7">
        <f>'Reference abundance'!$M109/'Reference Standard'!I109*Stressed!I109</f>
        <v>3.3827063147313811E-2</v>
      </c>
      <c r="J109" s="7">
        <f>'Reference abundance'!$M109/'Reference Standard'!J109*Stressed!J109</f>
        <v>3.4189982303449461E-2</v>
      </c>
      <c r="K109" s="7">
        <f>'Reference abundance'!$M109/'Reference Standard'!K109*Stressed!K109</f>
        <v>3.4624795947005405E-2</v>
      </c>
      <c r="L109" s="7">
        <f>'Reference abundance'!$M109/'Reference Standard'!L109*Stressed!L109</f>
        <v>3.3441968457040755E-2</v>
      </c>
      <c r="M109" s="7">
        <f>'Reference abundance'!$M109/'Reference Standard'!M109*Stressed!M109</f>
        <v>3.4516071427901085E-2</v>
      </c>
      <c r="N109" s="7">
        <f>'Reference abundance'!$M109/'Reference Standard'!N109*Stressed!N109</f>
        <v>3.3861147034437898E-2</v>
      </c>
      <c r="O109" s="7">
        <f>'Reference abundance'!$M109/'Reference Standard'!O109*Stressed!O109</f>
        <v>3.4510852906837634E-2</v>
      </c>
      <c r="P109" s="7">
        <f>'Reference abundance'!$M109/'Reference Standard'!P109*Stressed!P109</f>
        <v>3.6029176514869574E-2</v>
      </c>
      <c r="Q109" s="7">
        <f>'Reference abundance'!$M109/'Reference Standard'!Q109*Stressed!Q109</f>
        <v>3.5702606431918284E-2</v>
      </c>
      <c r="R109" s="7">
        <f>'Reference abundance'!$M109/'Reference Standard'!R109*Stressed!R109</f>
        <v>3.4595211772522144E-2</v>
      </c>
      <c r="S109" s="19">
        <f t="shared" si="0"/>
        <v>3.446054409707406E-2</v>
      </c>
      <c r="T109" s="10">
        <f t="shared" si="1"/>
        <v>2.2894645405029147E-2</v>
      </c>
      <c r="U109" s="28"/>
    </row>
    <row r="110" spans="1:21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7">
        <f>'Reference abundance'!$M110/'Reference Standard'!G110*Stressed!G110</f>
        <v>2.6140731700402126E-3</v>
      </c>
      <c r="H110" s="7">
        <f>'Reference abundance'!$M110/'Reference Standard'!H110*Stressed!H110</f>
        <v>2.615167844912706E-3</v>
      </c>
      <c r="I110" s="7">
        <f>'Reference abundance'!$M110/'Reference Standard'!I110*Stressed!I110</f>
        <v>2.6011247301198572E-3</v>
      </c>
      <c r="J110" s="7">
        <f>'Reference abundance'!$M110/'Reference Standard'!J110*Stressed!J110</f>
        <v>2.3461182856675308E-3</v>
      </c>
      <c r="K110" s="7">
        <f>'Reference abundance'!$M110/'Reference Standard'!K110*Stressed!K110</f>
        <v>2.4846972827501706E-3</v>
      </c>
      <c r="L110" s="7">
        <f>'Reference abundance'!$M110/'Reference Standard'!L110*Stressed!L110</f>
        <v>2.6049781567756259E-3</v>
      </c>
      <c r="M110" s="7">
        <f>'Reference abundance'!$M110/'Reference Standard'!M110*Stressed!M110</f>
        <v>2.3841312355936226E-3</v>
      </c>
      <c r="N110" s="7">
        <f>'Reference abundance'!$M110/'Reference Standard'!N110*Stressed!N110</f>
        <v>2.4531122321588615E-3</v>
      </c>
      <c r="O110" s="7">
        <f>'Reference abundance'!$M110/'Reference Standard'!O110*Stressed!O110</f>
        <v>2.37757347539067E-3</v>
      </c>
      <c r="P110" s="7">
        <f>'Reference abundance'!$M110/'Reference Standard'!P110*Stressed!P110</f>
        <v>2.3246536257539641E-3</v>
      </c>
      <c r="Q110" s="7">
        <f>'Reference abundance'!$M110/'Reference Standard'!Q110*Stressed!Q110</f>
        <v>2.3688566088363536E-3</v>
      </c>
      <c r="R110" s="7">
        <f>'Reference abundance'!$M110/'Reference Standard'!R110*Stressed!R110</f>
        <v>2.4641560634708895E-3</v>
      </c>
      <c r="S110" s="19">
        <f t="shared" si="0"/>
        <v>2.4698868926225389E-3</v>
      </c>
      <c r="T110" s="10">
        <f t="shared" si="1"/>
        <v>4.5741004576488241E-2</v>
      </c>
      <c r="U110" s="28"/>
    </row>
    <row r="111" spans="1:21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7">
        <f>'Reference abundance'!$M111/'Reference Standard'!G111*Stressed!G111</f>
        <v>9.4028937345668664E-3</v>
      </c>
      <c r="H111" s="7">
        <f>'Reference abundance'!$M111/'Reference Standard'!H111*Stressed!H111</f>
        <v>9.3106739683364356E-3</v>
      </c>
      <c r="I111" s="7">
        <f>'Reference abundance'!$M111/'Reference Standard'!I111*Stressed!I111</f>
        <v>9.5144370642435104E-3</v>
      </c>
      <c r="J111" s="7">
        <f>'Reference abundance'!$M111/'Reference Standard'!J111*Stressed!J111</f>
        <v>1.0280070583370968E-2</v>
      </c>
      <c r="K111" s="7">
        <f>'Reference abundance'!$M111/'Reference Standard'!K111*Stressed!K111</f>
        <v>9.569897882221446E-3</v>
      </c>
      <c r="L111" s="7">
        <f>'Reference abundance'!$M111/'Reference Standard'!L111*Stressed!L111</f>
        <v>9.8483149648018291E-3</v>
      </c>
      <c r="M111" s="7">
        <f>'Reference abundance'!$M111/'Reference Standard'!M111*Stressed!M111</f>
        <v>9.8548257294592094E-3</v>
      </c>
      <c r="N111" s="7">
        <f>'Reference abundance'!$M111/'Reference Standard'!N111*Stressed!N111</f>
        <v>9.6562953011327529E-3</v>
      </c>
      <c r="O111" s="7">
        <f>'Reference abundance'!$M111/'Reference Standard'!O111*Stressed!O111</f>
        <v>9.3141945084598173E-3</v>
      </c>
      <c r="P111" s="7">
        <f>'Reference abundance'!$M111/'Reference Standard'!P111*Stressed!P111</f>
        <v>9.2791574390278676E-3</v>
      </c>
      <c r="Q111" s="7">
        <f>'Reference abundance'!$M111/'Reference Standard'!Q111*Stressed!Q111</f>
        <v>9.0351279390112164E-3</v>
      </c>
      <c r="R111" s="7">
        <f>'Reference abundance'!$M111/'Reference Standard'!R111*Stressed!R111</f>
        <v>9.1614516887642133E-3</v>
      </c>
      <c r="S111" s="19">
        <f t="shared" si="0"/>
        <v>9.5189450669496776E-3</v>
      </c>
      <c r="T111" s="10">
        <f t="shared" si="1"/>
        <v>3.6669598517059122E-2</v>
      </c>
      <c r="U111" s="28"/>
    </row>
    <row r="112" spans="1:21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7">
        <f>'Reference abundance'!$M112/'Reference Standard'!G112*Stressed!G112</f>
        <v>7.1784198442418736E-3</v>
      </c>
      <c r="H112" s="7">
        <f>'Reference abundance'!$M112/'Reference Standard'!H112*Stressed!H112</f>
        <v>7.6291197901628234E-3</v>
      </c>
      <c r="I112" s="7">
        <f>'Reference abundance'!$M112/'Reference Standard'!I112*Stressed!I112</f>
        <v>7.3722194951298349E-3</v>
      </c>
      <c r="J112" s="7">
        <f>'Reference abundance'!$M112/'Reference Standard'!J112*Stressed!J112</f>
        <v>6.1678848993387365E-3</v>
      </c>
      <c r="K112" s="7">
        <f>'Reference abundance'!$M112/'Reference Standard'!K112*Stressed!K112</f>
        <v>7.5117099403944959E-3</v>
      </c>
      <c r="L112" s="7">
        <f>'Reference abundance'!$M112/'Reference Standard'!L112*Stressed!L112</f>
        <v>8.652805660942722E-3</v>
      </c>
      <c r="M112" s="7">
        <f>'Reference abundance'!$M112/'Reference Standard'!M112*Stressed!M112</f>
        <v>7.2822429176321582E-3</v>
      </c>
      <c r="N112" s="7">
        <f>'Reference abundance'!$M112/'Reference Standard'!N112*Stressed!N112</f>
        <v>7.5423087233823577E-3</v>
      </c>
      <c r="O112" s="7">
        <f>'Reference abundance'!$M112/'Reference Standard'!O112*Stressed!O112</f>
        <v>6.8555213424703774E-3</v>
      </c>
      <c r="P112" s="7">
        <f>'Reference abundance'!$M112/'Reference Standard'!P112*Stressed!P112</f>
        <v>6.9104862509048398E-3</v>
      </c>
      <c r="Q112" s="7">
        <f>'Reference abundance'!$M112/'Reference Standard'!Q112*Stressed!Q112</f>
        <v>7.0367659986169308E-3</v>
      </c>
      <c r="R112" s="7">
        <f>'Reference abundance'!$M112/'Reference Standard'!R112*Stressed!R112</f>
        <v>7.0095232762505035E-3</v>
      </c>
      <c r="S112" s="19">
        <f t="shared" si="0"/>
        <v>7.262417344955638E-3</v>
      </c>
      <c r="T112" s="10">
        <f t="shared" si="1"/>
        <v>8.1249041101897165E-2</v>
      </c>
      <c r="U112" s="28"/>
    </row>
    <row r="113" spans="1:21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7">
        <f>'Reference abundance'!$M113/'Reference Standard'!G113*Stressed!G113</f>
        <v>9.0338029857881599E-3</v>
      </c>
      <c r="H113" s="7">
        <f>'Reference abundance'!$M113/'Reference Standard'!H113*Stressed!H113</f>
        <v>1.0170941925368221E-2</v>
      </c>
      <c r="I113" s="7">
        <f>'Reference abundance'!$M113/'Reference Standard'!I113*Stressed!I113</f>
        <v>9.6829097362327709E-3</v>
      </c>
      <c r="J113" s="7">
        <f>'Reference abundance'!$M113/'Reference Standard'!J113*Stressed!J113</f>
        <v>9.9860986635919996E-3</v>
      </c>
      <c r="K113" s="7">
        <f>'Reference abundance'!$M113/'Reference Standard'!K113*Stressed!K113</f>
        <v>9.1995495629707165E-3</v>
      </c>
      <c r="L113" s="7">
        <f>'Reference abundance'!$M113/'Reference Standard'!L113*Stressed!L113</f>
        <v>1.0920721194040002E-2</v>
      </c>
      <c r="M113" s="7">
        <f>'Reference abundance'!$M113/'Reference Standard'!M113*Stressed!M113</f>
        <v>9.3870589044016579E-3</v>
      </c>
      <c r="N113" s="7">
        <f>'Reference abundance'!$M113/'Reference Standard'!N113*Stressed!N113</f>
        <v>9.3260135709643741E-3</v>
      </c>
      <c r="O113" s="7">
        <f>'Reference abundance'!$M113/'Reference Standard'!O113*Stressed!O113</f>
        <v>9.2617469268425207E-3</v>
      </c>
      <c r="P113" s="7">
        <f>'Reference abundance'!$M113/'Reference Standard'!P113*Stressed!P113</f>
        <v>8.5975668439612438E-3</v>
      </c>
      <c r="Q113" s="7">
        <f>'Reference abundance'!$M113/'Reference Standard'!Q113*Stressed!Q113</f>
        <v>8.6242186902215773E-3</v>
      </c>
      <c r="R113" s="7">
        <f>'Reference abundance'!$M113/'Reference Standard'!R113*Stressed!R113</f>
        <v>8.8665153567773353E-3</v>
      </c>
      <c r="S113" s="19">
        <f t="shared" si="0"/>
        <v>9.4214286967633804E-3</v>
      </c>
      <c r="T113" s="10">
        <f t="shared" si="1"/>
        <v>7.1948215729319004E-2</v>
      </c>
      <c r="U113" s="28"/>
    </row>
    <row r="114" spans="1:21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7">
        <f>'Reference abundance'!$M114/'Reference Standard'!G114*Stressed!G114</f>
        <v>3.4979106500020884E-4</v>
      </c>
      <c r="H114" s="7">
        <f>'Reference abundance'!$M114/'Reference Standard'!H114*Stressed!H114</f>
        <v>4.0344937049150429E-4</v>
      </c>
      <c r="I114" s="7">
        <f>'Reference abundance'!$M114/'Reference Standard'!I114*Stressed!I114</f>
        <v>3.3982935214856675E-4</v>
      </c>
      <c r="J114" s="7">
        <f>'Reference abundance'!$M114/'Reference Standard'!J114*Stressed!J114</f>
        <v>2.8709233795373202E-4</v>
      </c>
      <c r="K114" s="7">
        <f>'Reference abundance'!$M114/'Reference Standard'!K114*Stressed!K114</f>
        <v>3.1934055971337275E-4</v>
      </c>
      <c r="L114" s="7">
        <f>'Reference abundance'!$M114/'Reference Standard'!L114*Stressed!L114</f>
        <v>2.4792815106645623E-4</v>
      </c>
      <c r="M114" s="7">
        <f>'Reference abundance'!$M114/'Reference Standard'!M114*Stressed!M114</f>
        <v>2.7821440841453065E-4</v>
      </c>
      <c r="N114" s="7">
        <f>'Reference abundance'!$M114/'Reference Standard'!N114*Stressed!N114</f>
        <v>2.8040335450414292E-4</v>
      </c>
      <c r="O114" s="7">
        <f>'Reference abundance'!$M114/'Reference Standard'!O114*Stressed!O114</f>
        <v>2.8170489001688536E-4</v>
      </c>
      <c r="P114" s="7">
        <f>'Reference abundance'!$M114/'Reference Standard'!P114*Stressed!P114</f>
        <v>2.6114840243899565E-4</v>
      </c>
      <c r="Q114" s="7">
        <f>'Reference abundance'!$M114/'Reference Standard'!Q114*Stressed!Q114</f>
        <v>2.795344864932649E-4</v>
      </c>
      <c r="R114" s="7">
        <f>'Reference abundance'!$M114/'Reference Standard'!R114*Stressed!R114</f>
        <v>2.7657470765523869E-4</v>
      </c>
      <c r="S114" s="19">
        <f t="shared" si="0"/>
        <v>3.0041759049140825E-4</v>
      </c>
      <c r="T114" s="10">
        <f t="shared" si="1"/>
        <v>0.14780371193970374</v>
      </c>
      <c r="U114" s="28"/>
    </row>
    <row r="115" spans="1:21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7">
        <f>'Reference abundance'!$M115/'Reference Standard'!G115*Stressed!G115</f>
        <v>7.1286169966420804E-3</v>
      </c>
      <c r="H115" s="7">
        <f>'Reference abundance'!$M115/'Reference Standard'!H115*Stressed!H115</f>
        <v>7.4825587783308341E-3</v>
      </c>
      <c r="I115" s="7">
        <f>'Reference abundance'!$M115/'Reference Standard'!I115*Stressed!I115</f>
        <v>7.2581467598176559E-3</v>
      </c>
      <c r="J115" s="7">
        <f>'Reference abundance'!$M115/'Reference Standard'!J115*Stressed!J115</f>
        <v>6.2913036653048666E-3</v>
      </c>
      <c r="K115" s="7">
        <f>'Reference abundance'!$M115/'Reference Standard'!K115*Stressed!K115</f>
        <v>6.596325693504497E-3</v>
      </c>
      <c r="L115" s="7">
        <f>'Reference abundance'!$M115/'Reference Standard'!L115*Stressed!L115</f>
        <v>5.9167381939848806E-3</v>
      </c>
      <c r="M115" s="7">
        <f>'Reference abundance'!$M115/'Reference Standard'!M115*Stressed!M115</f>
        <v>6.5086555811707282E-3</v>
      </c>
      <c r="N115" s="7">
        <f>'Reference abundance'!$M115/'Reference Standard'!N115*Stressed!N115</f>
        <v>6.7945158109886444E-3</v>
      </c>
      <c r="O115" s="7">
        <f>'Reference abundance'!$M115/'Reference Standard'!O115*Stressed!O115</f>
        <v>6.6040378919160906E-3</v>
      </c>
      <c r="P115" s="7">
        <f>'Reference abundance'!$M115/'Reference Standard'!P115*Stressed!P115</f>
        <v>6.2193639959295796E-3</v>
      </c>
      <c r="Q115" s="7">
        <f>'Reference abundance'!$M115/'Reference Standard'!Q115*Stressed!Q115</f>
        <v>6.3993993630419715E-3</v>
      </c>
      <c r="R115" s="7">
        <f>'Reference abundance'!$M115/'Reference Standard'!R115*Stressed!R115</f>
        <v>6.6348399996260764E-3</v>
      </c>
      <c r="S115" s="19">
        <f t="shared" ref="S115:S178" si="2">AVERAGE(G115:R115)</f>
        <v>6.6528752275214912E-3</v>
      </c>
      <c r="T115" s="10">
        <f t="shared" ref="T115:T178" si="3">STDEV(G115:R115)/S115</f>
        <v>6.8020584967279987E-2</v>
      </c>
      <c r="U115" s="28"/>
    </row>
    <row r="116" spans="1:21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7">
        <f>'Reference abundance'!$M116/'Reference Standard'!G116*Stressed!G116</f>
        <v>8.3009593030264079E-4</v>
      </c>
      <c r="H116" s="7">
        <f>'Reference abundance'!$M116/'Reference Standard'!H116*Stressed!H116</f>
        <v>8.7313657992661177E-4</v>
      </c>
      <c r="I116" s="7">
        <f>'Reference abundance'!$M116/'Reference Standard'!I116*Stressed!I116</f>
        <v>8.6126490812952301E-4</v>
      </c>
      <c r="J116" s="7">
        <f>'Reference abundance'!$M116/'Reference Standard'!J116*Stressed!J116</f>
        <v>1.0112672036093017E-3</v>
      </c>
      <c r="K116" s="7">
        <f>'Reference abundance'!$M116/'Reference Standard'!K116*Stressed!K116</f>
        <v>9.9224235700981966E-4</v>
      </c>
      <c r="L116" s="7">
        <f>'Reference abundance'!$M116/'Reference Standard'!L116*Stressed!L116</f>
        <v>9.6917586447058579E-4</v>
      </c>
      <c r="M116" s="7">
        <f>'Reference abundance'!$M116/'Reference Standard'!M116*Stressed!M116</f>
        <v>7.5458154573820825E-4</v>
      </c>
      <c r="N116" s="7">
        <f>'Reference abundance'!$M116/'Reference Standard'!N116*Stressed!N116</f>
        <v>7.7386281812269811E-4</v>
      </c>
      <c r="O116" s="7">
        <f>'Reference abundance'!$M116/'Reference Standard'!O116*Stressed!O116</f>
        <v>7.560122337576052E-4</v>
      </c>
      <c r="P116" s="7">
        <f>'Reference abundance'!$M116/'Reference Standard'!P116*Stressed!P116</f>
        <v>6.9491771401459937E-4</v>
      </c>
      <c r="Q116" s="7">
        <f>'Reference abundance'!$M116/'Reference Standard'!Q116*Stressed!Q116</f>
        <v>7.732607546320333E-4</v>
      </c>
      <c r="R116" s="7">
        <f>'Reference abundance'!$M116/'Reference Standard'!R116*Stressed!R116</f>
        <v>7.3948197454394452E-4</v>
      </c>
      <c r="S116" s="19">
        <f t="shared" si="2"/>
        <v>8.3577499035479748E-4</v>
      </c>
      <c r="T116" s="10">
        <f t="shared" si="3"/>
        <v>0.12752731025366679</v>
      </c>
      <c r="U116" s="28"/>
    </row>
    <row r="117" spans="1:21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7">
        <f>'Reference abundance'!$M117/'Reference Standard'!G117*Stressed!G117</f>
        <v>5.3074074930049685E-3</v>
      </c>
      <c r="H117" s="7">
        <f>'Reference abundance'!$M117/'Reference Standard'!H117*Stressed!H117</f>
        <v>5.6501977324456398E-3</v>
      </c>
      <c r="I117" s="7">
        <f>'Reference abundance'!$M117/'Reference Standard'!I117*Stressed!I117</f>
        <v>5.4288640221683395E-3</v>
      </c>
      <c r="J117" s="7">
        <f>'Reference abundance'!$M117/'Reference Standard'!J117*Stressed!J117</f>
        <v>6.0882760341133546E-3</v>
      </c>
      <c r="K117" s="7">
        <f>'Reference abundance'!$M117/'Reference Standard'!K117*Stressed!K117</f>
        <v>5.7529377877383629E-3</v>
      </c>
      <c r="L117" s="7">
        <f>'Reference abundance'!$M117/'Reference Standard'!L117*Stressed!L117</f>
        <v>5.4297974397537821E-3</v>
      </c>
      <c r="M117" s="7">
        <f>'Reference abundance'!$M117/'Reference Standard'!M117*Stressed!M117</f>
        <v>4.9984170126952162E-3</v>
      </c>
      <c r="N117" s="7">
        <f>'Reference abundance'!$M117/'Reference Standard'!N117*Stressed!N117</f>
        <v>5.2591501489121983E-3</v>
      </c>
      <c r="O117" s="7">
        <f>'Reference abundance'!$M117/'Reference Standard'!O117*Stressed!O117</f>
        <v>5.1028904052239201E-3</v>
      </c>
      <c r="P117" s="7">
        <f>'Reference abundance'!$M117/'Reference Standard'!P117*Stressed!P117</f>
        <v>4.4510428079765126E-3</v>
      </c>
      <c r="Q117" s="7">
        <f>'Reference abundance'!$M117/'Reference Standard'!Q117*Stressed!Q117</f>
        <v>4.8391852280000045E-3</v>
      </c>
      <c r="R117" s="7">
        <f>'Reference abundance'!$M117/'Reference Standard'!R117*Stressed!R117</f>
        <v>4.7639577296053389E-3</v>
      </c>
      <c r="S117" s="19">
        <f t="shared" si="2"/>
        <v>5.2560103201364705E-3</v>
      </c>
      <c r="T117" s="10">
        <f t="shared" si="3"/>
        <v>8.7212821944021787E-2</v>
      </c>
      <c r="U117" s="28"/>
    </row>
    <row r="118" spans="1:21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7">
        <f>'Reference abundance'!$M118/'Reference Standard'!G118*Stressed!G118</f>
        <v>1.5510717548120904E-3</v>
      </c>
      <c r="H118" s="7">
        <f>'Reference abundance'!$M118/'Reference Standard'!H118*Stressed!H118</f>
        <v>1.6060728177304472E-3</v>
      </c>
      <c r="I118" s="7">
        <f>'Reference abundance'!$M118/'Reference Standard'!I118*Stressed!I118</f>
        <v>1.5239940023679291E-3</v>
      </c>
      <c r="J118" s="7">
        <f>'Reference abundance'!$M118/'Reference Standard'!J118*Stressed!J118</f>
        <v>1.8232774699213773E-3</v>
      </c>
      <c r="K118" s="7">
        <f>'Reference abundance'!$M118/'Reference Standard'!K118*Stressed!K118</f>
        <v>1.7689553301508292E-3</v>
      </c>
      <c r="L118" s="7">
        <f>'Reference abundance'!$M118/'Reference Standard'!L118*Stressed!L118</f>
        <v>1.7473504653454453E-3</v>
      </c>
      <c r="M118" s="7">
        <f>'Reference abundance'!$M118/'Reference Standard'!M118*Stressed!M118</f>
        <v>1.5671264849466291E-3</v>
      </c>
      <c r="N118" s="7">
        <f>'Reference abundance'!$M118/'Reference Standard'!N118*Stressed!N118</f>
        <v>1.5786390009766204E-3</v>
      </c>
      <c r="O118" s="7">
        <f>'Reference abundance'!$M118/'Reference Standard'!O118*Stressed!O118</f>
        <v>1.5575843803140785E-3</v>
      </c>
      <c r="P118" s="7">
        <f>'Reference abundance'!$M118/'Reference Standard'!P118*Stressed!P118</f>
        <v>1.5336989122415924E-3</v>
      </c>
      <c r="Q118" s="7">
        <f>'Reference abundance'!$M118/'Reference Standard'!Q118*Stressed!Q118</f>
        <v>1.5364940833719847E-3</v>
      </c>
      <c r="R118" s="7">
        <f>'Reference abundance'!$M118/'Reference Standard'!R118*Stressed!R118</f>
        <v>1.5691554665805409E-3</v>
      </c>
      <c r="S118" s="19">
        <f t="shared" si="2"/>
        <v>1.6136183473966306E-3</v>
      </c>
      <c r="T118" s="10">
        <f t="shared" si="3"/>
        <v>6.4406285393688867E-2</v>
      </c>
      <c r="U118" s="28"/>
    </row>
    <row r="119" spans="1:21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7">
        <f>'Reference abundance'!$M119/'Reference Standard'!G119*Stressed!G119</f>
        <v>2.7344200246016558E-3</v>
      </c>
      <c r="H119" s="7">
        <f>'Reference abundance'!$M119/'Reference Standard'!H119*Stressed!H119</f>
        <v>2.8553554989933423E-3</v>
      </c>
      <c r="I119" s="7">
        <f>'Reference abundance'!$M119/'Reference Standard'!I119*Stressed!I119</f>
        <v>2.7757227086074236E-3</v>
      </c>
      <c r="J119" s="7">
        <f>'Reference abundance'!$M119/'Reference Standard'!J119*Stressed!J119</f>
        <v>2.9076091836541629E-3</v>
      </c>
      <c r="K119" s="7">
        <f>'Reference abundance'!$M119/'Reference Standard'!K119*Stressed!K119</f>
        <v>2.887986856464961E-3</v>
      </c>
      <c r="L119" s="7">
        <f>'Reference abundance'!$M119/'Reference Standard'!L119*Stressed!L119</f>
        <v>2.6644069883979219E-3</v>
      </c>
      <c r="M119" s="7">
        <f>'Reference abundance'!$M119/'Reference Standard'!M119*Stressed!M119</f>
        <v>2.6804349398688045E-3</v>
      </c>
      <c r="N119" s="7">
        <f>'Reference abundance'!$M119/'Reference Standard'!N119*Stressed!N119</f>
        <v>2.9031999847601376E-3</v>
      </c>
      <c r="O119" s="7">
        <f>'Reference abundance'!$M119/'Reference Standard'!O119*Stressed!O119</f>
        <v>2.8635122860897607E-3</v>
      </c>
      <c r="P119" s="7">
        <f>'Reference abundance'!$M119/'Reference Standard'!P119*Stressed!P119</f>
        <v>2.7053396895311095E-3</v>
      </c>
      <c r="Q119" s="7">
        <f>'Reference abundance'!$M119/'Reference Standard'!Q119*Stressed!Q119</f>
        <v>2.699861462580114E-3</v>
      </c>
      <c r="R119" s="7">
        <f>'Reference abundance'!$M119/'Reference Standard'!R119*Stressed!R119</f>
        <v>2.7848127413602954E-3</v>
      </c>
      <c r="S119" s="19">
        <f t="shared" si="2"/>
        <v>2.7885551970758073E-3</v>
      </c>
      <c r="T119" s="10">
        <f t="shared" si="3"/>
        <v>3.2847142820200452E-2</v>
      </c>
      <c r="U119" s="28"/>
    </row>
    <row r="120" spans="1:21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7">
        <f>'Reference abundance'!$M120/'Reference Standard'!G120*Stressed!G120</f>
        <v>1.5712773036238383E-2</v>
      </c>
      <c r="H120" s="7">
        <f>'Reference abundance'!$M120/'Reference Standard'!H120*Stressed!H120</f>
        <v>1.580408613070004E-2</v>
      </c>
      <c r="I120" s="7">
        <f>'Reference abundance'!$M120/'Reference Standard'!I120*Stressed!I120</f>
        <v>1.5094343741507692E-2</v>
      </c>
      <c r="J120" s="7">
        <f>'Reference abundance'!$M120/'Reference Standard'!J120*Stressed!J120</f>
        <v>1.5535867435207001E-2</v>
      </c>
      <c r="K120" s="7">
        <f>'Reference abundance'!$M120/'Reference Standard'!K120*Stressed!K120</f>
        <v>1.4613274978121845E-2</v>
      </c>
      <c r="L120" s="7">
        <f>'Reference abundance'!$M120/'Reference Standard'!L120*Stressed!L120</f>
        <v>1.6336252726354764E-2</v>
      </c>
      <c r="M120" s="7">
        <f>'Reference abundance'!$M120/'Reference Standard'!M120*Stressed!M120</f>
        <v>1.5580098046477177E-2</v>
      </c>
      <c r="N120" s="7">
        <f>'Reference abundance'!$M120/'Reference Standard'!N120*Stressed!N120</f>
        <v>1.5594456286454958E-2</v>
      </c>
      <c r="O120" s="7">
        <f>'Reference abundance'!$M120/'Reference Standard'!O120*Stressed!O120</f>
        <v>1.4644982476159614E-2</v>
      </c>
      <c r="P120" s="7">
        <f>'Reference abundance'!$M120/'Reference Standard'!P120*Stressed!P120</f>
        <v>1.5755728987863867E-2</v>
      </c>
      <c r="Q120" s="7">
        <f>'Reference abundance'!$M120/'Reference Standard'!Q120*Stressed!Q120</f>
        <v>1.5028340633892561E-2</v>
      </c>
      <c r="R120" s="7">
        <f>'Reference abundance'!$M120/'Reference Standard'!R120*Stressed!R120</f>
        <v>1.4862639983465263E-2</v>
      </c>
      <c r="S120" s="19">
        <f t="shared" si="2"/>
        <v>1.538023703853693E-2</v>
      </c>
      <c r="T120" s="10">
        <f t="shared" si="3"/>
        <v>3.4278922151785303E-2</v>
      </c>
      <c r="U120" s="28"/>
    </row>
    <row r="121" spans="1:21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7">
        <f>'Reference abundance'!$M121/'Reference Standard'!G121*Stressed!G121</f>
        <v>0.38993058926978297</v>
      </c>
      <c r="H121" s="7">
        <f>'Reference abundance'!$M121/'Reference Standard'!H121*Stressed!H121</f>
        <v>0.38478210189463458</v>
      </c>
      <c r="I121" s="7">
        <f>'Reference abundance'!$M121/'Reference Standard'!I121*Stressed!I121</f>
        <v>0.39372265958160474</v>
      </c>
      <c r="J121" s="7">
        <f>'Reference abundance'!$M121/'Reference Standard'!J121*Stressed!J121</f>
        <v>0.39044063281941782</v>
      </c>
      <c r="K121" s="7">
        <f>'Reference abundance'!$M121/'Reference Standard'!K121*Stressed!K121</f>
        <v>0.39774183276216146</v>
      </c>
      <c r="L121" s="7">
        <f>'Reference abundance'!$M121/'Reference Standard'!L121*Stressed!L121</f>
        <v>0.38809703777606802</v>
      </c>
      <c r="M121" s="7">
        <f>'Reference abundance'!$M121/'Reference Standard'!M121*Stressed!M121</f>
        <v>0.39763677299456279</v>
      </c>
      <c r="N121" s="7">
        <f>'Reference abundance'!$M121/'Reference Standard'!N121*Stressed!N121</f>
        <v>0.39466605268625071</v>
      </c>
      <c r="O121" s="7">
        <f>'Reference abundance'!$M121/'Reference Standard'!O121*Stressed!O121</f>
        <v>0.40092037046889689</v>
      </c>
      <c r="P121" s="7">
        <f>'Reference abundance'!$M121/'Reference Standard'!P121*Stressed!P121</f>
        <v>0.40210216615855093</v>
      </c>
      <c r="Q121" s="7">
        <f>'Reference abundance'!$M121/'Reference Standard'!Q121*Stressed!Q121</f>
        <v>0.40393839707285922</v>
      </c>
      <c r="R121" s="7">
        <f>'Reference abundance'!$M121/'Reference Standard'!R121*Stressed!R121</f>
        <v>0.40050788567059864</v>
      </c>
      <c r="S121" s="19">
        <f t="shared" si="2"/>
        <v>0.39537387492961579</v>
      </c>
      <c r="T121" s="10">
        <f t="shared" si="3"/>
        <v>1.5418863693272424E-2</v>
      </c>
      <c r="U121" s="28"/>
    </row>
    <row r="122" spans="1:21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7">
        <f>'Reference abundance'!$M122/'Reference Standard'!G122*Stressed!G122</f>
        <v>8.5405565203024014E-3</v>
      </c>
      <c r="H122" s="7">
        <f>'Reference abundance'!$M122/'Reference Standard'!H122*Stressed!H122</f>
        <v>8.819157477348006E-3</v>
      </c>
      <c r="I122" s="7">
        <f>'Reference abundance'!$M122/'Reference Standard'!I122*Stressed!I122</f>
        <v>8.7118102839460736E-3</v>
      </c>
      <c r="J122" s="7">
        <f>'Reference abundance'!$M122/'Reference Standard'!J122*Stressed!J122</f>
        <v>8.7210163945475178E-3</v>
      </c>
      <c r="K122" s="7">
        <f>'Reference abundance'!$M122/'Reference Standard'!K122*Stressed!K122</f>
        <v>7.9564988196523453E-3</v>
      </c>
      <c r="L122" s="7">
        <f>'Reference abundance'!$M122/'Reference Standard'!L122*Stressed!L122</f>
        <v>8.9446155782279928E-3</v>
      </c>
      <c r="M122" s="7">
        <f>'Reference abundance'!$M122/'Reference Standard'!M122*Stressed!M122</f>
        <v>8.7272670114116168E-3</v>
      </c>
      <c r="N122" s="7">
        <f>'Reference abundance'!$M122/'Reference Standard'!N122*Stressed!N122</f>
        <v>8.8045170797835179E-3</v>
      </c>
      <c r="O122" s="7">
        <f>'Reference abundance'!$M122/'Reference Standard'!O122*Stressed!O122</f>
        <v>8.533224043484805E-3</v>
      </c>
      <c r="P122" s="7">
        <f>'Reference abundance'!$M122/'Reference Standard'!P122*Stressed!P122</f>
        <v>8.4751997681803415E-3</v>
      </c>
      <c r="Q122" s="7">
        <f>'Reference abundance'!$M122/'Reference Standard'!Q122*Stressed!Q122</f>
        <v>8.2680757240076088E-3</v>
      </c>
      <c r="R122" s="7">
        <f>'Reference abundance'!$M122/'Reference Standard'!R122*Stressed!R122</f>
        <v>8.828054840952575E-3</v>
      </c>
      <c r="S122" s="19">
        <f t="shared" si="2"/>
        <v>8.6108327951537333E-3</v>
      </c>
      <c r="T122" s="10">
        <f t="shared" si="3"/>
        <v>3.2290088285666027E-2</v>
      </c>
      <c r="U122" s="28"/>
    </row>
    <row r="123" spans="1:21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7">
        <f>'Reference abundance'!$M123/'Reference Standard'!G123*Stressed!G123</f>
        <v>0.32736759963685874</v>
      </c>
      <c r="H123" s="7">
        <f>'Reference abundance'!$M123/'Reference Standard'!H123*Stressed!H123</f>
        <v>0.32445757585111207</v>
      </c>
      <c r="I123" s="7">
        <f>'Reference abundance'!$M123/'Reference Standard'!I123*Stressed!I123</f>
        <v>0.31999379282796181</v>
      </c>
      <c r="J123" s="7">
        <f>'Reference abundance'!$M123/'Reference Standard'!J123*Stressed!J123</f>
        <v>0.33402192282725041</v>
      </c>
      <c r="K123" s="7">
        <f>'Reference abundance'!$M123/'Reference Standard'!K123*Stressed!K123</f>
        <v>0.32337516289147467</v>
      </c>
      <c r="L123" s="7">
        <f>'Reference abundance'!$M123/'Reference Standard'!L123*Stressed!L123</f>
        <v>0.31892385318186522</v>
      </c>
      <c r="M123" s="7">
        <f>'Reference abundance'!$M123/'Reference Standard'!M123*Stressed!M123</f>
        <v>0.32889094764021726</v>
      </c>
      <c r="N123" s="7">
        <f>'Reference abundance'!$M123/'Reference Standard'!N123*Stressed!N123</f>
        <v>0.32668800014823796</v>
      </c>
      <c r="O123" s="7">
        <f>'Reference abundance'!$M123/'Reference Standard'!O123*Stressed!O123</f>
        <v>0.32697921712784317</v>
      </c>
      <c r="P123" s="7">
        <f>'Reference abundance'!$M123/'Reference Standard'!P123*Stressed!P123</f>
        <v>0.32563503554756812</v>
      </c>
      <c r="Q123" s="7">
        <f>'Reference abundance'!$M123/'Reference Standard'!Q123*Stressed!Q123</f>
        <v>0.32696354715613435</v>
      </c>
      <c r="R123" s="7">
        <f>'Reference abundance'!$M123/'Reference Standard'!R123*Stressed!R123</f>
        <v>0.32176472374499948</v>
      </c>
      <c r="S123" s="19">
        <f t="shared" si="2"/>
        <v>0.3254217815484603</v>
      </c>
      <c r="T123" s="10">
        <f t="shared" si="3"/>
        <v>1.2650159156731474E-2</v>
      </c>
      <c r="U123" s="28"/>
    </row>
    <row r="124" spans="1:21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7">
        <f>'Reference abundance'!$M124/'Reference Standard'!G124*Stressed!G124</f>
        <v>1.1529409555742353E-3</v>
      </c>
      <c r="H124" s="7">
        <f>'Reference abundance'!$M124/'Reference Standard'!H124*Stressed!H124</f>
        <v>1.1317237830060665E-3</v>
      </c>
      <c r="I124" s="7">
        <f>'Reference abundance'!$M124/'Reference Standard'!I124*Stressed!I124</f>
        <v>1.1896951922199029E-3</v>
      </c>
      <c r="J124" s="7">
        <f>'Reference abundance'!$M124/'Reference Standard'!J124*Stressed!J124</f>
        <v>1.1694472141449788E-3</v>
      </c>
      <c r="K124" s="7">
        <f>'Reference abundance'!$M124/'Reference Standard'!K124*Stressed!K124</f>
        <v>1.0307125961741988E-3</v>
      </c>
      <c r="L124" s="7">
        <f>'Reference abundance'!$M124/'Reference Standard'!L124*Stressed!L124</f>
        <v>1.2574733018405114E-3</v>
      </c>
      <c r="M124" s="7">
        <f>'Reference abundance'!$M124/'Reference Standard'!M124*Stressed!M124</f>
        <v>1.034018785920908E-3</v>
      </c>
      <c r="N124" s="7">
        <f>'Reference abundance'!$M124/'Reference Standard'!N124*Stressed!N124</f>
        <v>1.0950658753276915E-3</v>
      </c>
      <c r="O124" s="7">
        <f>'Reference abundance'!$M124/'Reference Standard'!O124*Stressed!O124</f>
        <v>1.1179545866545897E-3</v>
      </c>
      <c r="P124" s="7">
        <f>'Reference abundance'!$M124/'Reference Standard'!P124*Stressed!P124</f>
        <v>1.0504770412113926E-3</v>
      </c>
      <c r="Q124" s="7">
        <f>'Reference abundance'!$M124/'Reference Standard'!Q124*Stressed!Q124</f>
        <v>1.0719871000036943E-3</v>
      </c>
      <c r="R124" s="7">
        <f>'Reference abundance'!$M124/'Reference Standard'!R124*Stressed!R124</f>
        <v>1.0863221539598364E-3</v>
      </c>
      <c r="S124" s="19">
        <f t="shared" si="2"/>
        <v>1.1156515488365006E-3</v>
      </c>
      <c r="T124" s="10">
        <f t="shared" si="3"/>
        <v>6.130745349988307E-2</v>
      </c>
      <c r="U124" s="28"/>
    </row>
    <row r="125" spans="1:21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7">
        <f>'Reference abundance'!$M125/'Reference Standard'!G125*Stressed!G125</f>
        <v>6.0702727878535312E-2</v>
      </c>
      <c r="H125" s="7">
        <f>'Reference abundance'!$M125/'Reference Standard'!H125*Stressed!H125</f>
        <v>6.2867054169438275E-2</v>
      </c>
      <c r="I125" s="7">
        <f>'Reference abundance'!$M125/'Reference Standard'!I125*Stressed!I125</f>
        <v>6.2017307122706908E-2</v>
      </c>
      <c r="J125" s="7">
        <f>'Reference abundance'!$M125/'Reference Standard'!J125*Stressed!J125</f>
        <v>5.5197952027006475E-2</v>
      </c>
      <c r="K125" s="7">
        <f>'Reference abundance'!$M125/'Reference Standard'!K125*Stressed!K125</f>
        <v>5.3480556105258509E-2</v>
      </c>
      <c r="L125" s="7">
        <f>'Reference abundance'!$M125/'Reference Standard'!L125*Stressed!L125</f>
        <v>5.8344750957738598E-2</v>
      </c>
      <c r="M125" s="7">
        <f>'Reference abundance'!$M125/'Reference Standard'!M125*Stressed!M125</f>
        <v>5.452188434887726E-2</v>
      </c>
      <c r="N125" s="7">
        <f>'Reference abundance'!$M125/'Reference Standard'!N125*Stressed!N125</f>
        <v>5.6282061605324396E-2</v>
      </c>
      <c r="O125" s="7">
        <f>'Reference abundance'!$M125/'Reference Standard'!O125*Stressed!O125</f>
        <v>5.5790774835056504E-2</v>
      </c>
      <c r="P125" s="7">
        <f>'Reference abundance'!$M125/'Reference Standard'!P125*Stressed!P125</f>
        <v>5.6165953586375279E-2</v>
      </c>
      <c r="Q125" s="7">
        <f>'Reference abundance'!$M125/'Reference Standard'!Q125*Stressed!Q125</f>
        <v>5.4767175930620547E-2</v>
      </c>
      <c r="R125" s="7">
        <f>'Reference abundance'!$M125/'Reference Standard'!R125*Stressed!R125</f>
        <v>5.8538724452816833E-2</v>
      </c>
      <c r="S125" s="19">
        <f t="shared" si="2"/>
        <v>5.7389743584979579E-2</v>
      </c>
      <c r="T125" s="10">
        <f t="shared" si="3"/>
        <v>5.3858707151214685E-2</v>
      </c>
      <c r="U125" s="28"/>
    </row>
    <row r="126" spans="1:21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7">
        <f>'Reference abundance'!$M126/'Reference Standard'!G126*Stressed!G126</f>
        <v>1.6888301732820544E-3</v>
      </c>
      <c r="H126" s="7">
        <f>'Reference abundance'!$M126/'Reference Standard'!H126*Stressed!H126</f>
        <v>1.8134580409565691E-3</v>
      </c>
      <c r="I126" s="7">
        <f>'Reference abundance'!$M126/'Reference Standard'!I126*Stressed!I126</f>
        <v>1.7662674542418592E-3</v>
      </c>
      <c r="J126" s="7">
        <f>'Reference abundance'!$M126/'Reference Standard'!J126*Stressed!J126</f>
        <v>1.9437642282687387E-3</v>
      </c>
      <c r="K126" s="7">
        <f>'Reference abundance'!$M126/'Reference Standard'!K126*Stressed!K126</f>
        <v>1.7268946812437728E-3</v>
      </c>
      <c r="L126" s="7">
        <f>'Reference abundance'!$M126/'Reference Standard'!L126*Stressed!L126</f>
        <v>1.592643684309242E-3</v>
      </c>
      <c r="M126" s="7">
        <f>'Reference abundance'!$M126/'Reference Standard'!M126*Stressed!M126</f>
        <v>1.5741107980975257E-3</v>
      </c>
      <c r="N126" s="7">
        <f>'Reference abundance'!$M126/'Reference Standard'!N126*Stressed!N126</f>
        <v>1.609758346015955E-3</v>
      </c>
      <c r="O126" s="7">
        <f>'Reference abundance'!$M126/'Reference Standard'!O126*Stressed!O126</f>
        <v>1.5213146191728822E-3</v>
      </c>
      <c r="P126" s="7">
        <f>'Reference abundance'!$M126/'Reference Standard'!P126*Stressed!P126</f>
        <v>1.4443473518215369E-3</v>
      </c>
      <c r="Q126" s="7">
        <f>'Reference abundance'!$M126/'Reference Standard'!Q126*Stressed!Q126</f>
        <v>1.4654843971022413E-3</v>
      </c>
      <c r="R126" s="7">
        <f>'Reference abundance'!$M126/'Reference Standard'!R126*Stressed!R126</f>
        <v>1.5440339250638558E-3</v>
      </c>
      <c r="S126" s="19">
        <f t="shared" si="2"/>
        <v>1.6409089749646862E-3</v>
      </c>
      <c r="T126" s="10">
        <f t="shared" si="3"/>
        <v>9.1460557529874364E-2</v>
      </c>
      <c r="U126" s="28"/>
    </row>
    <row r="127" spans="1:21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7">
        <f>'Reference abundance'!$M127/'Reference Standard'!G127*Stressed!G127</f>
        <v>2.1445975063994777E-3</v>
      </c>
      <c r="H127" s="7">
        <f>'Reference abundance'!$M127/'Reference Standard'!H127*Stressed!H127</f>
        <v>2.163000758134919E-3</v>
      </c>
      <c r="I127" s="7">
        <f>'Reference abundance'!$M127/'Reference Standard'!I127*Stressed!I127</f>
        <v>2.1407184858896061E-3</v>
      </c>
      <c r="J127" s="7">
        <f>'Reference abundance'!$M127/'Reference Standard'!J127*Stressed!J127</f>
        <v>2.6503158251315745E-3</v>
      </c>
      <c r="K127" s="7">
        <f>'Reference abundance'!$M127/'Reference Standard'!K127*Stressed!K127</f>
        <v>2.5190821320656381E-3</v>
      </c>
      <c r="L127" s="7">
        <f>'Reference abundance'!$M127/'Reference Standard'!L127*Stressed!L127</f>
        <v>2.2795376617531426E-3</v>
      </c>
      <c r="M127" s="7">
        <f>'Reference abundance'!$M127/'Reference Standard'!M127*Stressed!M127</f>
        <v>2.0152418187312222E-3</v>
      </c>
      <c r="N127" s="7">
        <f>'Reference abundance'!$M127/'Reference Standard'!N127*Stressed!N127</f>
        <v>2.1274396270060227E-3</v>
      </c>
      <c r="O127" s="7">
        <f>'Reference abundance'!$M127/'Reference Standard'!O127*Stressed!O127</f>
        <v>2.035287606322956E-3</v>
      </c>
      <c r="P127" s="7">
        <f>'Reference abundance'!$M127/'Reference Standard'!P127*Stressed!P127</f>
        <v>1.992069630359502E-3</v>
      </c>
      <c r="Q127" s="7">
        <f>'Reference abundance'!$M127/'Reference Standard'!Q127*Stressed!Q127</f>
        <v>2.0447725990159395E-3</v>
      </c>
      <c r="R127" s="7">
        <f>'Reference abundance'!$M127/'Reference Standard'!R127*Stressed!R127</f>
        <v>2.1001940662989378E-3</v>
      </c>
      <c r="S127" s="19">
        <f t="shared" si="2"/>
        <v>2.1843548097590787E-3</v>
      </c>
      <c r="T127" s="10">
        <f t="shared" si="3"/>
        <v>9.3593782808884821E-2</v>
      </c>
      <c r="U127" s="28"/>
    </row>
    <row r="128" spans="1:21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7">
        <f>'Reference abundance'!$M128/'Reference Standard'!G128*Stressed!G128</f>
        <v>4.0393613767687422E-4</v>
      </c>
      <c r="H128" s="7">
        <f>'Reference abundance'!$M128/'Reference Standard'!H128*Stressed!H128</f>
        <v>4.5967595315352387E-4</v>
      </c>
      <c r="I128" s="7">
        <f>'Reference abundance'!$M128/'Reference Standard'!I128*Stressed!I128</f>
        <v>4.4457915175824276E-4</v>
      </c>
      <c r="J128" s="7">
        <f>'Reference abundance'!$M128/'Reference Standard'!J128*Stressed!J128</f>
        <v>3.2491894238936879E-4</v>
      </c>
      <c r="K128" s="7">
        <f>'Reference abundance'!$M128/'Reference Standard'!K128*Stressed!K128</f>
        <v>3.1507499393926833E-4</v>
      </c>
      <c r="L128" s="7">
        <f>'Reference abundance'!$M128/'Reference Standard'!L128*Stressed!L128</f>
        <v>3.2438608239762477E-4</v>
      </c>
      <c r="M128" s="7">
        <f>'Reference abundance'!$M128/'Reference Standard'!M128*Stressed!M128</f>
        <v>3.3631707256748873E-4</v>
      </c>
      <c r="N128" s="7">
        <f>'Reference abundance'!$M128/'Reference Standard'!N128*Stressed!N128</f>
        <v>3.4369321060488027E-4</v>
      </c>
      <c r="O128" s="7">
        <f>'Reference abundance'!$M128/'Reference Standard'!O128*Stressed!O128</f>
        <v>3.5409858248126955E-4</v>
      </c>
      <c r="P128" s="7">
        <f>'Reference abundance'!$M128/'Reference Standard'!P128*Stressed!P128</f>
        <v>3.0784246656061264E-4</v>
      </c>
      <c r="Q128" s="7">
        <f>'Reference abundance'!$M128/'Reference Standard'!Q128*Stressed!Q128</f>
        <v>3.3275373959664345E-4</v>
      </c>
      <c r="R128" s="7">
        <f>'Reference abundance'!$M128/'Reference Standard'!R128*Stressed!R128</f>
        <v>3.3767063831300801E-4</v>
      </c>
      <c r="S128" s="19">
        <f t="shared" si="2"/>
        <v>3.5707891428656712E-4</v>
      </c>
      <c r="T128" s="10">
        <f t="shared" si="3"/>
        <v>0.14193972867778959</v>
      </c>
      <c r="U128" s="28"/>
    </row>
    <row r="129" spans="1:21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7">
        <f>'Reference abundance'!$M129/'Reference Standard'!G129*Stressed!G129</f>
        <v>8.8178235781508985E-4</v>
      </c>
      <c r="H129" s="7">
        <f>'Reference abundance'!$M129/'Reference Standard'!H129*Stressed!H129</f>
        <v>9.2639721114077199E-4</v>
      </c>
      <c r="I129" s="7">
        <f>'Reference abundance'!$M129/'Reference Standard'!I129*Stressed!I129</f>
        <v>9.5919586088013176E-4</v>
      </c>
      <c r="J129" s="7">
        <f>'Reference abundance'!$M129/'Reference Standard'!J129*Stressed!J129</f>
        <v>9.4391962899600913E-4</v>
      </c>
      <c r="K129" s="7">
        <f>'Reference abundance'!$M129/'Reference Standard'!K129*Stressed!K129</f>
        <v>1.0485421222136912E-3</v>
      </c>
      <c r="L129" s="7">
        <f>'Reference abundance'!$M129/'Reference Standard'!L129*Stressed!L129</f>
        <v>1.159182494262423E-3</v>
      </c>
      <c r="M129" s="7">
        <f>'Reference abundance'!$M129/'Reference Standard'!M129*Stressed!M129</f>
        <v>9.304348082251983E-4</v>
      </c>
      <c r="N129" s="7">
        <f>'Reference abundance'!$M129/'Reference Standard'!N129*Stressed!N129</f>
        <v>9.0769533135028014E-4</v>
      </c>
      <c r="O129" s="7">
        <f>'Reference abundance'!$M129/'Reference Standard'!O129*Stressed!O129</f>
        <v>9.5943100506865888E-4</v>
      </c>
      <c r="P129" s="7">
        <f>'Reference abundance'!$M129/'Reference Standard'!P129*Stressed!P129</f>
        <v>9.0893161186662201E-4</v>
      </c>
      <c r="Q129" s="7">
        <f>'Reference abundance'!$M129/'Reference Standard'!Q129*Stressed!Q129</f>
        <v>9.6302938676984923E-4</v>
      </c>
      <c r="R129" s="7">
        <f>'Reference abundance'!$M129/'Reference Standard'!R129*Stressed!R129</f>
        <v>9.0305290712784994E-4</v>
      </c>
      <c r="S129" s="19">
        <f t="shared" si="2"/>
        <v>9.5763289380971454E-4</v>
      </c>
      <c r="T129" s="10">
        <f t="shared" si="3"/>
        <v>7.9914305675035144E-2</v>
      </c>
      <c r="U129" s="28"/>
    </row>
    <row r="130" spans="1:21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7">
        <f>'Reference abundance'!$M130/'Reference Standard'!G130*Stressed!G130</f>
        <v>4.0267916190337528E-4</v>
      </c>
      <c r="H130" s="7">
        <f>'Reference abundance'!$M130/'Reference Standard'!H130*Stressed!H130</f>
        <v>4.5450554981385657E-4</v>
      </c>
      <c r="I130" s="7">
        <f>'Reference abundance'!$M130/'Reference Standard'!I130*Stressed!I130</f>
        <v>3.903434411934214E-4</v>
      </c>
      <c r="J130" s="7">
        <f>'Reference abundance'!$M130/'Reference Standard'!J130*Stressed!J130</f>
        <v>2.7048164417961296E-4</v>
      </c>
      <c r="K130" s="7">
        <f>'Reference abundance'!$M130/'Reference Standard'!K130*Stressed!K130</f>
        <v>3.7743549096475189E-4</v>
      </c>
      <c r="L130" s="7">
        <f>'Reference abundance'!$M130/'Reference Standard'!L130*Stressed!L130</f>
        <v>4.2286882423059509E-4</v>
      </c>
      <c r="M130" s="7">
        <f>'Reference abundance'!$M130/'Reference Standard'!M130*Stressed!M130</f>
        <v>3.4894360042390102E-4</v>
      </c>
      <c r="N130" s="7">
        <f>'Reference abundance'!$M130/'Reference Standard'!N130*Stressed!N130</f>
        <v>3.5247194251951088E-4</v>
      </c>
      <c r="O130" s="7">
        <f>'Reference abundance'!$M130/'Reference Standard'!O130*Stressed!O130</f>
        <v>3.0694608647235168E-4</v>
      </c>
      <c r="P130" s="7">
        <f>'Reference abundance'!$M130/'Reference Standard'!P130*Stressed!P130</f>
        <v>2.9900182742518313E-4</v>
      </c>
      <c r="Q130" s="7">
        <f>'Reference abundance'!$M130/'Reference Standard'!Q130*Stressed!Q130</f>
        <v>3.2713700782436108E-4</v>
      </c>
      <c r="R130" s="7">
        <f>'Reference abundance'!$M130/'Reference Standard'!R130*Stressed!R130</f>
        <v>3.0402646005091256E-4</v>
      </c>
      <c r="S130" s="19">
        <f t="shared" si="2"/>
        <v>3.5473675308348617E-4</v>
      </c>
      <c r="T130" s="10">
        <f t="shared" si="3"/>
        <v>0.15796089053552859</v>
      </c>
      <c r="U130" s="28"/>
    </row>
    <row r="131" spans="1:21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7">
        <f>'Reference abundance'!$M131/'Reference Standard'!G131*Stressed!G131</f>
        <v>4.3567677126327359E-3</v>
      </c>
      <c r="H131" s="7">
        <f>'Reference abundance'!$M131/'Reference Standard'!H131*Stressed!H131</f>
        <v>4.6424901944203687E-3</v>
      </c>
      <c r="I131" s="7">
        <f>'Reference abundance'!$M131/'Reference Standard'!I131*Stressed!I131</f>
        <v>4.464197474980551E-3</v>
      </c>
      <c r="J131" s="7">
        <f>'Reference abundance'!$M131/'Reference Standard'!J131*Stressed!J131</f>
        <v>4.7032626281510535E-3</v>
      </c>
      <c r="K131" s="7">
        <f>'Reference abundance'!$M131/'Reference Standard'!K131*Stressed!K131</f>
        <v>4.7852041405714871E-3</v>
      </c>
      <c r="L131" s="7">
        <f>'Reference abundance'!$M131/'Reference Standard'!L131*Stressed!L131</f>
        <v>4.6116024877316582E-3</v>
      </c>
      <c r="M131" s="7">
        <f>'Reference abundance'!$M131/'Reference Standard'!M131*Stressed!M131</f>
        <v>4.6210884947990227E-3</v>
      </c>
      <c r="N131" s="7">
        <f>'Reference abundance'!$M131/'Reference Standard'!N131*Stressed!N131</f>
        <v>4.6507391917055925E-3</v>
      </c>
      <c r="O131" s="7">
        <f>'Reference abundance'!$M131/'Reference Standard'!O131*Stressed!O131</f>
        <v>4.5437737158599244E-3</v>
      </c>
      <c r="P131" s="7">
        <f>'Reference abundance'!$M131/'Reference Standard'!P131*Stressed!P131</f>
        <v>4.2739792110524635E-3</v>
      </c>
      <c r="Q131" s="7">
        <f>'Reference abundance'!$M131/'Reference Standard'!Q131*Stressed!Q131</f>
        <v>4.2355929063783871E-3</v>
      </c>
      <c r="R131" s="7">
        <f>'Reference abundance'!$M131/'Reference Standard'!R131*Stressed!R131</f>
        <v>4.4154070535359817E-3</v>
      </c>
      <c r="S131" s="19">
        <f t="shared" si="2"/>
        <v>4.5253421009849356E-3</v>
      </c>
      <c r="T131" s="10">
        <f t="shared" si="3"/>
        <v>3.8675968027722503E-2</v>
      </c>
      <c r="U131" s="28"/>
    </row>
    <row r="132" spans="1:21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7">
        <f>'Reference abundance'!$M132/'Reference Standard'!G132*Stressed!G132</f>
        <v>3.2312618309488991E-4</v>
      </c>
      <c r="H132" s="7">
        <f>'Reference abundance'!$M132/'Reference Standard'!H132*Stressed!H132</f>
        <v>3.2265835694094189E-4</v>
      </c>
      <c r="I132" s="7">
        <f>'Reference abundance'!$M132/'Reference Standard'!I132*Stressed!I132</f>
        <v>3.2744393344046741E-4</v>
      </c>
      <c r="J132" s="7">
        <f>'Reference abundance'!$M132/'Reference Standard'!J132*Stressed!J132</f>
        <v>3.9764947606610036E-4</v>
      </c>
      <c r="K132" s="7">
        <f>'Reference abundance'!$M132/'Reference Standard'!K132*Stressed!K132</f>
        <v>4.2266400183993077E-4</v>
      </c>
      <c r="L132" s="7">
        <f>'Reference abundance'!$M132/'Reference Standard'!L132*Stressed!L132</f>
        <v>4.361961927059621E-4</v>
      </c>
      <c r="M132" s="7">
        <f>'Reference abundance'!$M132/'Reference Standard'!M132*Stressed!M132</f>
        <v>3.3614555408436036E-4</v>
      </c>
      <c r="N132" s="7">
        <f>'Reference abundance'!$M132/'Reference Standard'!N132*Stressed!N132</f>
        <v>3.4968366152944005E-4</v>
      </c>
      <c r="O132" s="7">
        <f>'Reference abundance'!$M132/'Reference Standard'!O132*Stressed!O132</f>
        <v>3.6950283820075426E-4</v>
      </c>
      <c r="P132" s="7">
        <f>'Reference abundance'!$M132/'Reference Standard'!P132*Stressed!P132</f>
        <v>3.6879655790796598E-4</v>
      </c>
      <c r="Q132" s="7">
        <f>'Reference abundance'!$M132/'Reference Standard'!Q132*Stressed!Q132</f>
        <v>3.6746093787503003E-4</v>
      </c>
      <c r="R132" s="7">
        <f>'Reference abundance'!$M132/'Reference Standard'!R132*Stressed!R132</f>
        <v>4.2182781277502203E-4</v>
      </c>
      <c r="S132" s="19">
        <f t="shared" si="2"/>
        <v>3.7026295887173879E-4</v>
      </c>
      <c r="T132" s="10">
        <f t="shared" si="3"/>
        <v>0.11052424865358479</v>
      </c>
      <c r="U132" s="28"/>
    </row>
    <row r="133" spans="1:21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7">
        <f>'Reference abundance'!$M133/'Reference Standard'!G133*Stressed!G133</f>
        <v>4.7175910252246836E-2</v>
      </c>
      <c r="H133" s="7">
        <f>'Reference abundance'!$M133/'Reference Standard'!H133*Stressed!H133</f>
        <v>4.8965796667123467E-2</v>
      </c>
      <c r="I133" s="7">
        <f>'Reference abundance'!$M133/'Reference Standard'!I133*Stressed!I133</f>
        <v>4.7841183225602636E-2</v>
      </c>
      <c r="J133" s="7">
        <f>'Reference abundance'!$M133/'Reference Standard'!J133*Stressed!J133</f>
        <v>4.3842608451093355E-2</v>
      </c>
      <c r="K133" s="7">
        <f>'Reference abundance'!$M133/'Reference Standard'!K133*Stressed!K133</f>
        <v>4.689437199141732E-2</v>
      </c>
      <c r="L133" s="7">
        <f>'Reference abundance'!$M133/'Reference Standard'!L133*Stressed!L133</f>
        <v>5.3196111640603873E-2</v>
      </c>
      <c r="M133" s="7">
        <f>'Reference abundance'!$M133/'Reference Standard'!M133*Stressed!M133</f>
        <v>4.5754139389668574E-2</v>
      </c>
      <c r="N133" s="7">
        <f>'Reference abundance'!$M133/'Reference Standard'!N133*Stressed!N133</f>
        <v>4.6654520040992249E-2</v>
      </c>
      <c r="O133" s="7">
        <f>'Reference abundance'!$M133/'Reference Standard'!O133*Stressed!O133</f>
        <v>4.4517715867011108E-2</v>
      </c>
      <c r="P133" s="7">
        <f>'Reference abundance'!$M133/'Reference Standard'!P133*Stressed!P133</f>
        <v>4.437212400655078E-2</v>
      </c>
      <c r="Q133" s="7">
        <f>'Reference abundance'!$M133/'Reference Standard'!Q133*Stressed!Q133</f>
        <v>4.3893697524833686E-2</v>
      </c>
      <c r="R133" s="7">
        <f>'Reference abundance'!$M133/'Reference Standard'!R133*Stressed!R133</f>
        <v>4.5378974076223044E-2</v>
      </c>
      <c r="S133" s="19">
        <f t="shared" si="2"/>
        <v>4.6540596094447245E-2</v>
      </c>
      <c r="T133" s="10">
        <f t="shared" si="3"/>
        <v>5.7017129781027909E-2</v>
      </c>
      <c r="U133" s="28"/>
    </row>
    <row r="134" spans="1:21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7">
        <f>'Reference abundance'!$M134/'Reference Standard'!G134*Stressed!G134</f>
        <v>1.3856747499544292E-2</v>
      </c>
      <c r="H134" s="7">
        <f>'Reference abundance'!$M134/'Reference Standard'!H134*Stressed!H134</f>
        <v>1.4498881184764261E-2</v>
      </c>
      <c r="I134" s="7">
        <f>'Reference abundance'!$M134/'Reference Standard'!I134*Stressed!I134</f>
        <v>1.4493331373784446E-2</v>
      </c>
      <c r="J134" s="7">
        <f>'Reference abundance'!$M134/'Reference Standard'!J134*Stressed!J134</f>
        <v>1.0134752549651099E-2</v>
      </c>
      <c r="K134" s="7">
        <f>'Reference abundance'!$M134/'Reference Standard'!K134*Stressed!K134</f>
        <v>1.318994878237267E-2</v>
      </c>
      <c r="L134" s="7">
        <f>'Reference abundance'!$M134/'Reference Standard'!L134*Stressed!L134</f>
        <v>1.3972507124556976E-2</v>
      </c>
      <c r="M134" s="7">
        <f>'Reference abundance'!$M134/'Reference Standard'!M134*Stressed!M134</f>
        <v>1.2862413158917445E-2</v>
      </c>
      <c r="N134" s="7">
        <f>'Reference abundance'!$M134/'Reference Standard'!N134*Stressed!N134</f>
        <v>1.2910248477338465E-2</v>
      </c>
      <c r="O134" s="7">
        <f>'Reference abundance'!$M134/'Reference Standard'!O134*Stressed!O134</f>
        <v>1.2692304487710401E-2</v>
      </c>
      <c r="P134" s="7">
        <f>'Reference abundance'!$M134/'Reference Standard'!P134*Stressed!P134</f>
        <v>1.3060448110791276E-2</v>
      </c>
      <c r="Q134" s="7">
        <f>'Reference abundance'!$M134/'Reference Standard'!Q134*Stressed!Q134</f>
        <v>1.2886708794495466E-2</v>
      </c>
      <c r="R134" s="7">
        <f>'Reference abundance'!$M134/'Reference Standard'!R134*Stressed!R134</f>
        <v>1.3494410695105869E-2</v>
      </c>
      <c r="S134" s="19">
        <f t="shared" si="2"/>
        <v>1.317105851991939E-2</v>
      </c>
      <c r="T134" s="10">
        <f t="shared" si="3"/>
        <v>8.6970330681789124E-2</v>
      </c>
      <c r="U134" s="28"/>
    </row>
    <row r="135" spans="1:21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7">
        <f>'Reference abundance'!$M135/'Reference Standard'!G135*Stressed!G135</f>
        <v>4.8117179053076492E-3</v>
      </c>
      <c r="H135" s="7">
        <f>'Reference abundance'!$M135/'Reference Standard'!H135*Stressed!H135</f>
        <v>5.1354355366517359E-3</v>
      </c>
      <c r="I135" s="7">
        <f>'Reference abundance'!$M135/'Reference Standard'!I135*Stressed!I135</f>
        <v>5.0511387030137047E-3</v>
      </c>
      <c r="J135" s="7">
        <f>'Reference abundance'!$M135/'Reference Standard'!J135*Stressed!J135</f>
        <v>7.1756192695562283E-3</v>
      </c>
      <c r="K135" s="7">
        <f>'Reference abundance'!$M135/'Reference Standard'!K135*Stressed!K135</f>
        <v>6.1647407287354194E-3</v>
      </c>
      <c r="L135" s="7">
        <f>'Reference abundance'!$M135/'Reference Standard'!L135*Stressed!L135</f>
        <v>6.9686824775584298E-3</v>
      </c>
      <c r="M135" s="7">
        <f>'Reference abundance'!$M135/'Reference Standard'!M135*Stressed!M135</f>
        <v>5.7294067333275621E-3</v>
      </c>
      <c r="N135" s="7">
        <f>'Reference abundance'!$M135/'Reference Standard'!N135*Stressed!N135</f>
        <v>5.8468834934926276E-3</v>
      </c>
      <c r="O135" s="7">
        <f>'Reference abundance'!$M135/'Reference Standard'!O135*Stressed!O135</f>
        <v>5.6959237191585152E-3</v>
      </c>
      <c r="P135" s="7">
        <f>'Reference abundance'!$M135/'Reference Standard'!P135*Stressed!P135</f>
        <v>6.2934662022338808E-3</v>
      </c>
      <c r="Q135" s="7">
        <f>'Reference abundance'!$M135/'Reference Standard'!Q135*Stressed!Q135</f>
        <v>6.1070320694489241E-3</v>
      </c>
      <c r="R135" s="7">
        <f>'Reference abundance'!$M135/'Reference Standard'!R135*Stressed!R135</f>
        <v>6.453489818047272E-3</v>
      </c>
      <c r="S135" s="19">
        <f t="shared" si="2"/>
        <v>5.9527947213776633E-3</v>
      </c>
      <c r="T135" s="10">
        <f t="shared" si="3"/>
        <v>0.12274761822508932</v>
      </c>
      <c r="U135" s="28"/>
    </row>
    <row r="136" spans="1:21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7">
        <f>'Reference abundance'!$M136/'Reference Standard'!G136*Stressed!G136</f>
        <v>6.1019197598946601E-3</v>
      </c>
      <c r="H136" s="7">
        <f>'Reference abundance'!$M136/'Reference Standard'!H136*Stressed!H136</f>
        <v>6.6433437867165733E-3</v>
      </c>
      <c r="I136" s="7">
        <f>'Reference abundance'!$M136/'Reference Standard'!I136*Stressed!I136</f>
        <v>6.6503753903256911E-3</v>
      </c>
      <c r="J136" s="7">
        <f>'Reference abundance'!$M136/'Reference Standard'!J136*Stressed!J136</f>
        <v>7.5144144521224181E-3</v>
      </c>
      <c r="K136" s="7">
        <f>'Reference abundance'!$M136/'Reference Standard'!K136*Stressed!K136</f>
        <v>6.5626097705246949E-3</v>
      </c>
      <c r="L136" s="7">
        <f>'Reference abundance'!$M136/'Reference Standard'!L136*Stressed!L136</f>
        <v>7.3388298167512056E-3</v>
      </c>
      <c r="M136" s="7">
        <f>'Reference abundance'!$M136/'Reference Standard'!M136*Stressed!M136</f>
        <v>6.1886082544930689E-3</v>
      </c>
      <c r="N136" s="7">
        <f>'Reference abundance'!$M136/'Reference Standard'!N136*Stressed!N136</f>
        <v>6.3893507497825722E-3</v>
      </c>
      <c r="O136" s="7">
        <f>'Reference abundance'!$M136/'Reference Standard'!O136*Stressed!O136</f>
        <v>6.2423716193712167E-3</v>
      </c>
      <c r="P136" s="7">
        <f>'Reference abundance'!$M136/'Reference Standard'!P136*Stressed!P136</f>
        <v>6.6253485423939645E-3</v>
      </c>
      <c r="Q136" s="7">
        <f>'Reference abundance'!$M136/'Reference Standard'!Q136*Stressed!Q136</f>
        <v>6.444383748227255E-3</v>
      </c>
      <c r="R136" s="7">
        <f>'Reference abundance'!$M136/'Reference Standard'!R136*Stressed!R136</f>
        <v>6.7565365173835028E-3</v>
      </c>
      <c r="S136" s="19">
        <f t="shared" si="2"/>
        <v>6.6215077006655694E-3</v>
      </c>
      <c r="T136" s="10">
        <f t="shared" si="3"/>
        <v>6.4737590191526473E-2</v>
      </c>
      <c r="U136" s="28"/>
    </row>
    <row r="137" spans="1:21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7">
        <f>'Reference abundance'!$M137/'Reference Standard'!G137*Stressed!G137</f>
        <v>6.2907371996737929E-4</v>
      </c>
      <c r="H137" s="7">
        <f>'Reference abundance'!$M137/'Reference Standard'!H137*Stressed!H137</f>
        <v>6.2715826356119343E-4</v>
      </c>
      <c r="I137" s="7">
        <f>'Reference abundance'!$M137/'Reference Standard'!I137*Stressed!I137</f>
        <v>6.0392771145654134E-4</v>
      </c>
      <c r="J137" s="7">
        <f>'Reference abundance'!$M137/'Reference Standard'!J137*Stressed!J137</f>
        <v>5.1424136111111109E-4</v>
      </c>
      <c r="K137" s="7">
        <f>'Reference abundance'!$M137/'Reference Standard'!K137*Stressed!K137</f>
        <v>3.9075349812186979E-4</v>
      </c>
      <c r="L137" s="7">
        <f>'Reference abundance'!$M137/'Reference Standard'!L137*Stressed!L137</f>
        <v>4.3788274236160801E-4</v>
      </c>
      <c r="M137" s="7">
        <f>'Reference abundance'!$M137/'Reference Standard'!M137*Stressed!M137</f>
        <v>5.3606873052649596E-4</v>
      </c>
      <c r="N137" s="7">
        <f>'Reference abundance'!$M137/'Reference Standard'!N137*Stressed!N137</f>
        <v>5.4774496849118869E-4</v>
      </c>
      <c r="O137" s="7">
        <f>'Reference abundance'!$M137/'Reference Standard'!O137*Stressed!O137</f>
        <v>5.4757767304626688E-4</v>
      </c>
      <c r="P137" s="7">
        <f>'Reference abundance'!$M137/'Reference Standard'!P137*Stressed!P137</f>
        <v>5.0432939076724341E-4</v>
      </c>
      <c r="Q137" s="7">
        <f>'Reference abundance'!$M137/'Reference Standard'!Q137*Stressed!Q137</f>
        <v>5.2454224097766959E-4</v>
      </c>
      <c r="R137" s="7">
        <f>'Reference abundance'!$M137/'Reference Standard'!R137*Stressed!R137</f>
        <v>5.3133335633871867E-4</v>
      </c>
      <c r="S137" s="19">
        <f t="shared" si="2"/>
        <v>5.328861380606071E-4</v>
      </c>
      <c r="T137" s="10">
        <f t="shared" si="3"/>
        <v>0.13159806414360262</v>
      </c>
      <c r="U137" s="28"/>
    </row>
    <row r="138" spans="1:21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7">
        <f>'Reference abundance'!$M138/'Reference Standard'!G138*Stressed!G138</f>
        <v>1.2954935485917902E-2</v>
      </c>
      <c r="H138" s="7">
        <f>'Reference abundance'!$M138/'Reference Standard'!H138*Stressed!H138</f>
        <v>1.3666403249280035E-2</v>
      </c>
      <c r="I138" s="7">
        <f>'Reference abundance'!$M138/'Reference Standard'!I138*Stressed!I138</f>
        <v>1.3241191112217507E-2</v>
      </c>
      <c r="J138" s="7">
        <f>'Reference abundance'!$M138/'Reference Standard'!J138*Stressed!J138</f>
        <v>1.4188005648444735E-2</v>
      </c>
      <c r="K138" s="7">
        <f>'Reference abundance'!$M138/'Reference Standard'!K138*Stressed!K138</f>
        <v>1.4949663442452662E-2</v>
      </c>
      <c r="L138" s="7">
        <f>'Reference abundance'!$M138/'Reference Standard'!L138*Stressed!L138</f>
        <v>1.4337875167393486E-2</v>
      </c>
      <c r="M138" s="7">
        <f>'Reference abundance'!$M138/'Reference Standard'!M138*Stressed!M138</f>
        <v>1.4261380362112224E-2</v>
      </c>
      <c r="N138" s="7">
        <f>'Reference abundance'!$M138/'Reference Standard'!N138*Stressed!N138</f>
        <v>1.4673355633515911E-2</v>
      </c>
      <c r="O138" s="7">
        <f>'Reference abundance'!$M138/'Reference Standard'!O138*Stressed!O138</f>
        <v>1.4337528569930889E-2</v>
      </c>
      <c r="P138" s="7">
        <f>'Reference abundance'!$M138/'Reference Standard'!P138*Stressed!P138</f>
        <v>1.4232843815607301E-2</v>
      </c>
      <c r="Q138" s="7">
        <f>'Reference abundance'!$M138/'Reference Standard'!Q138*Stressed!Q138</f>
        <v>1.4162989754762125E-2</v>
      </c>
      <c r="R138" s="7">
        <f>'Reference abundance'!$M138/'Reference Standard'!R138*Stressed!R138</f>
        <v>1.4384705371382719E-2</v>
      </c>
      <c r="S138" s="19">
        <f t="shared" si="2"/>
        <v>1.4115906467751458E-2</v>
      </c>
      <c r="T138" s="10">
        <f t="shared" si="3"/>
        <v>4.0152947454221939E-2</v>
      </c>
      <c r="U138" s="28"/>
    </row>
    <row r="139" spans="1:21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7">
        <f>'Reference abundance'!$M139/'Reference Standard'!G139*Stressed!G139</f>
        <v>5.3400551571403809E-5</v>
      </c>
      <c r="H139" s="7">
        <f>'Reference abundance'!$M139/'Reference Standard'!H139*Stressed!H139</f>
        <v>4.8530639963581468E-5</v>
      </c>
      <c r="I139" s="7">
        <f>'Reference abundance'!$M139/'Reference Standard'!I139*Stressed!I139</f>
        <v>5.3430124998000322E-5</v>
      </c>
      <c r="J139" s="7">
        <f>'Reference abundance'!$M139/'Reference Standard'!J139*Stressed!J139</f>
        <v>6.1599955940873474E-5</v>
      </c>
      <c r="K139" s="7">
        <f>'Reference abundance'!$M139/'Reference Standard'!K139*Stressed!K139</f>
        <v>5.1538882886455053E-5</v>
      </c>
      <c r="L139" s="7">
        <f>'Reference abundance'!$M139/'Reference Standard'!L139*Stressed!L139</f>
        <v>5.3083900100735164E-5</v>
      </c>
      <c r="M139" s="7">
        <f>'Reference abundance'!$M139/'Reference Standard'!M139*Stressed!M139</f>
        <v>6.4652721393154797E-5</v>
      </c>
      <c r="N139" s="7">
        <f>'Reference abundance'!$M139/'Reference Standard'!N139*Stressed!N139</f>
        <v>6.0108055261964338E-5</v>
      </c>
      <c r="O139" s="7">
        <f>'Reference abundance'!$M139/'Reference Standard'!O139*Stressed!O139</f>
        <v>6.6144828886195841E-5</v>
      </c>
      <c r="P139" s="7">
        <f>'Reference abundance'!$M139/'Reference Standard'!P139*Stressed!P139</f>
        <v>6.0711628224994827E-5</v>
      </c>
      <c r="Q139" s="7">
        <f>'Reference abundance'!$M139/'Reference Standard'!Q139*Stressed!Q139</f>
        <v>6.0959085047292346E-5</v>
      </c>
      <c r="R139" s="7">
        <f>'Reference abundance'!$M139/'Reference Standard'!R139*Stressed!R139</f>
        <v>6.2974278100355865E-5</v>
      </c>
      <c r="S139" s="19">
        <f t="shared" si="2"/>
        <v>5.8094554364583931E-5</v>
      </c>
      <c r="T139" s="10">
        <f t="shared" si="3"/>
        <v>9.9340558739476961E-2</v>
      </c>
      <c r="U139" s="28"/>
    </row>
    <row r="140" spans="1:21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7">
        <f>'Reference abundance'!$M140/'Reference Standard'!G140*Stressed!G140</f>
        <v>1.8644612003457101E-4</v>
      </c>
      <c r="H140" s="7">
        <f>'Reference abundance'!$M140/'Reference Standard'!H140*Stressed!H140</f>
        <v>1.7425323183636383E-4</v>
      </c>
      <c r="I140" s="7">
        <f>'Reference abundance'!$M140/'Reference Standard'!I140*Stressed!I140</f>
        <v>1.8761776477301686E-4</v>
      </c>
      <c r="J140" s="7">
        <f>'Reference abundance'!$M140/'Reference Standard'!J140*Stressed!J140</f>
        <v>1.8804531804131057E-4</v>
      </c>
      <c r="K140" s="7">
        <f>'Reference abundance'!$M140/'Reference Standard'!K140*Stressed!K140</f>
        <v>1.7236740567451624E-4</v>
      </c>
      <c r="L140" s="7">
        <f>'Reference abundance'!$M140/'Reference Standard'!L140*Stressed!L140</f>
        <v>1.8735458865978811E-4</v>
      </c>
      <c r="M140" s="7">
        <f>'Reference abundance'!$M140/'Reference Standard'!M140*Stressed!M140</f>
        <v>1.9043499894419525E-4</v>
      </c>
      <c r="N140" s="7">
        <f>'Reference abundance'!$M140/'Reference Standard'!N140*Stressed!N140</f>
        <v>1.6659789132429474E-4</v>
      </c>
      <c r="O140" s="7">
        <f>'Reference abundance'!$M140/'Reference Standard'!O140*Stressed!O140</f>
        <v>1.9645527053803219E-4</v>
      </c>
      <c r="P140" s="7">
        <f>'Reference abundance'!$M140/'Reference Standard'!P140*Stressed!P140</f>
        <v>1.8204123917545434E-4</v>
      </c>
      <c r="Q140" s="7">
        <f>'Reference abundance'!$M140/'Reference Standard'!Q140*Stressed!Q140</f>
        <v>1.8725684596213206E-4</v>
      </c>
      <c r="R140" s="7">
        <f>'Reference abundance'!$M140/'Reference Standard'!R140*Stressed!R140</f>
        <v>1.9749093743990685E-4</v>
      </c>
      <c r="S140" s="19">
        <f t="shared" si="2"/>
        <v>1.8469680103363185E-4</v>
      </c>
      <c r="T140" s="10">
        <f t="shared" si="3"/>
        <v>5.0764341204029999E-2</v>
      </c>
      <c r="U140" s="28"/>
    </row>
    <row r="141" spans="1:21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7">
        <f>'Reference abundance'!$M141/'Reference Standard'!G141*Stressed!G141</f>
        <v>4.1393299707420484E-5</v>
      </c>
      <c r="H141" s="7">
        <f>'Reference abundance'!$M141/'Reference Standard'!H141*Stressed!H141</f>
        <v>4.1486418644197693E-5</v>
      </c>
      <c r="I141" s="7">
        <f>'Reference abundance'!$M141/'Reference Standard'!I141*Stressed!I141</f>
        <v>4.4981231230892379E-5</v>
      </c>
      <c r="J141" s="7">
        <f>'Reference abundance'!$M141/'Reference Standard'!J141*Stressed!J141</f>
        <v>3.1402842840582593E-5</v>
      </c>
      <c r="K141" s="7">
        <f>'Reference abundance'!$M141/'Reference Standard'!K141*Stressed!K141</f>
        <v>3.4296748512097652E-5</v>
      </c>
      <c r="L141" s="7">
        <f>'Reference abundance'!$M141/'Reference Standard'!L141*Stressed!L141</f>
        <v>3.9301401777744655E-5</v>
      </c>
      <c r="M141" s="7">
        <f>'Reference abundance'!$M141/'Reference Standard'!M141*Stressed!M141</f>
        <v>4.8667054778586913E-5</v>
      </c>
      <c r="N141" s="7">
        <f>'Reference abundance'!$M141/'Reference Standard'!N141*Stressed!N141</f>
        <v>4.5920718054577658E-5</v>
      </c>
      <c r="O141" s="7">
        <f>'Reference abundance'!$M141/'Reference Standard'!O141*Stressed!O141</f>
        <v>5.0072757265055022E-5</v>
      </c>
      <c r="P141" s="7">
        <f>'Reference abundance'!$M141/'Reference Standard'!P141*Stressed!P141</f>
        <v>4.561186769545884E-5</v>
      </c>
      <c r="Q141" s="7">
        <f>'Reference abundance'!$M141/'Reference Standard'!Q141*Stressed!Q141</f>
        <v>4.6320214371935747E-5</v>
      </c>
      <c r="R141" s="7">
        <f>'Reference abundance'!$M141/'Reference Standard'!R141*Stressed!R141</f>
        <v>4.7968144525198543E-5</v>
      </c>
      <c r="S141" s="19">
        <f t="shared" si="2"/>
        <v>4.3118558283645689E-5</v>
      </c>
      <c r="T141" s="10">
        <f t="shared" si="3"/>
        <v>0.13373037546512831</v>
      </c>
      <c r="U141" s="28"/>
    </row>
    <row r="142" spans="1:21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7">
        <f>'Reference abundance'!$M142/'Reference Standard'!G142*Stressed!G142</f>
        <v>3.1741772770300345E-4</v>
      </c>
      <c r="H142" s="7">
        <f>'Reference abundance'!$M142/'Reference Standard'!H142*Stressed!H142</f>
        <v>2.9038524360030035E-4</v>
      </c>
      <c r="I142" s="7">
        <f>'Reference abundance'!$M142/'Reference Standard'!I142*Stressed!I142</f>
        <v>3.0096357419668327E-4</v>
      </c>
      <c r="J142" s="7">
        <f>'Reference abundance'!$M142/'Reference Standard'!J142*Stressed!J142</f>
        <v>3.223127835120558E-4</v>
      </c>
      <c r="K142" s="7">
        <f>'Reference abundance'!$M142/'Reference Standard'!K142*Stressed!K142</f>
        <v>3.0493294575149725E-4</v>
      </c>
      <c r="L142" s="7">
        <f>'Reference abundance'!$M142/'Reference Standard'!L142*Stressed!L142</f>
        <v>3.0432072776477381E-4</v>
      </c>
      <c r="M142" s="7">
        <f>'Reference abundance'!$M142/'Reference Standard'!M142*Stressed!M142</f>
        <v>3.4841590088162562E-4</v>
      </c>
      <c r="N142" s="7">
        <f>'Reference abundance'!$M142/'Reference Standard'!N142*Stressed!N142</f>
        <v>3.1427263132522684E-4</v>
      </c>
      <c r="O142" s="7">
        <f>'Reference abundance'!$M142/'Reference Standard'!O142*Stressed!O142</f>
        <v>3.5701004537895553E-4</v>
      </c>
      <c r="P142" s="7">
        <f>'Reference abundance'!$M142/'Reference Standard'!P142*Stressed!P142</f>
        <v>2.9324025442333814E-4</v>
      </c>
      <c r="Q142" s="7">
        <f>'Reference abundance'!$M142/'Reference Standard'!Q142*Stressed!Q142</f>
        <v>2.9474338791272324E-4</v>
      </c>
      <c r="R142" s="7">
        <f>'Reference abundance'!$M142/'Reference Standard'!R142*Stressed!R142</f>
        <v>3.0267360592996754E-4</v>
      </c>
      <c r="S142" s="19">
        <f t="shared" si="2"/>
        <v>3.1255740236501255E-4</v>
      </c>
      <c r="T142" s="10">
        <f t="shared" si="3"/>
        <v>6.7689786462368381E-2</v>
      </c>
      <c r="U142" s="28"/>
    </row>
    <row r="143" spans="1:21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7">
        <f>'Reference abundance'!$M143/'Reference Standard'!G143*Stressed!G143</f>
        <v>1.4056817291170805E-4</v>
      </c>
      <c r="H143" s="7">
        <f>'Reference abundance'!$M143/'Reference Standard'!H143*Stressed!H143</f>
        <v>1.4328188508821644E-4</v>
      </c>
      <c r="I143" s="7">
        <f>'Reference abundance'!$M143/'Reference Standard'!I143*Stressed!I143</f>
        <v>1.3866501258075488E-4</v>
      </c>
      <c r="J143" s="7">
        <f>'Reference abundance'!$M143/'Reference Standard'!J143*Stressed!J143</f>
        <v>1.3214263708726548E-4</v>
      </c>
      <c r="K143" s="7">
        <f>'Reference abundance'!$M143/'Reference Standard'!K143*Stressed!K143</f>
        <v>1.3285886271918702E-4</v>
      </c>
      <c r="L143" s="7">
        <f>'Reference abundance'!$M143/'Reference Standard'!L143*Stressed!L143</f>
        <v>1.4117382566484688E-4</v>
      </c>
      <c r="M143" s="7">
        <f>'Reference abundance'!$M143/'Reference Standard'!M143*Stressed!M143</f>
        <v>1.6920593741109953E-4</v>
      </c>
      <c r="N143" s="7">
        <f>'Reference abundance'!$M143/'Reference Standard'!N143*Stressed!N143</f>
        <v>1.48953127449805E-4</v>
      </c>
      <c r="O143" s="7">
        <f>'Reference abundance'!$M143/'Reference Standard'!O143*Stressed!O143</f>
        <v>1.7220630481265219E-4</v>
      </c>
      <c r="P143" s="7">
        <f>'Reference abundance'!$M143/'Reference Standard'!P143*Stressed!P143</f>
        <v>1.5527558900092517E-4</v>
      </c>
      <c r="Q143" s="7">
        <f>'Reference abundance'!$M143/'Reference Standard'!Q143*Stressed!Q143</f>
        <v>1.5135387626596703E-4</v>
      </c>
      <c r="R143" s="7">
        <f>'Reference abundance'!$M143/'Reference Standard'!R143*Stressed!R143</f>
        <v>1.640047046503096E-4</v>
      </c>
      <c r="S143" s="19">
        <f t="shared" si="2"/>
        <v>1.4914082797022808E-4</v>
      </c>
      <c r="T143" s="10">
        <f t="shared" si="3"/>
        <v>9.1158545014361853E-2</v>
      </c>
      <c r="U143" s="28"/>
    </row>
    <row r="144" spans="1:21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7">
        <f>'Reference abundance'!$M144/'Reference Standard'!G144*Stressed!G144</f>
        <v>7.1263437591050958E-5</v>
      </c>
      <c r="H144" s="7">
        <f>'Reference abundance'!$M144/'Reference Standard'!H144*Stressed!H144</f>
        <v>6.8738548272115295E-5</v>
      </c>
      <c r="I144" s="7">
        <f>'Reference abundance'!$M144/'Reference Standard'!I144*Stressed!I144</f>
        <v>6.981421604634327E-5</v>
      </c>
      <c r="J144" s="7">
        <f>'Reference abundance'!$M144/'Reference Standard'!J144*Stressed!J144</f>
        <v>4.4561449119473127E-5</v>
      </c>
      <c r="K144" s="7">
        <f>'Reference abundance'!$M144/'Reference Standard'!K144*Stressed!K144</f>
        <v>5.1091671721897949E-5</v>
      </c>
      <c r="L144" s="7">
        <f>'Reference abundance'!$M144/'Reference Standard'!L144*Stressed!L144</f>
        <v>4.2863912888852279E-5</v>
      </c>
      <c r="M144" s="7">
        <f>'Reference abundance'!$M144/'Reference Standard'!M144*Stressed!M144</f>
        <v>6.4229541018817417E-5</v>
      </c>
      <c r="N144" s="7">
        <f>'Reference abundance'!$M144/'Reference Standard'!N144*Stressed!N144</f>
        <v>5.5841189921619307E-5</v>
      </c>
      <c r="O144" s="7">
        <f>'Reference abundance'!$M144/'Reference Standard'!O144*Stressed!O144</f>
        <v>6.2836953882140165E-5</v>
      </c>
      <c r="P144" s="7">
        <f>'Reference abundance'!$M144/'Reference Standard'!P144*Stressed!P144</f>
        <v>6.2641132158371661E-5</v>
      </c>
      <c r="Q144" s="7">
        <f>'Reference abundance'!$M144/'Reference Standard'!Q144*Stressed!Q144</f>
        <v>6.2203130518548213E-5</v>
      </c>
      <c r="R144" s="7">
        <f>'Reference abundance'!$M144/'Reference Standard'!R144*Stressed!R144</f>
        <v>6.0103366751783074E-5</v>
      </c>
      <c r="S144" s="19">
        <f t="shared" si="2"/>
        <v>5.96823791575844E-5</v>
      </c>
      <c r="T144" s="10">
        <f t="shared" si="3"/>
        <v>0.15691607908292693</v>
      </c>
      <c r="U144" s="28"/>
    </row>
    <row r="145" spans="1:21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7">
        <f>'Reference abundance'!$M145/'Reference Standard'!G145*Stressed!G145</f>
        <v>2.6878519626724176E-5</v>
      </c>
      <c r="H145" s="7">
        <f>'Reference abundance'!$M145/'Reference Standard'!H145*Stressed!H145</f>
        <v>2.4773847953847368E-5</v>
      </c>
      <c r="I145" s="7">
        <f>'Reference abundance'!$M145/'Reference Standard'!I145*Stressed!I145</f>
        <v>2.6325951529417667E-5</v>
      </c>
      <c r="J145" s="7">
        <f>'Reference abundance'!$M145/'Reference Standard'!J145*Stressed!J145</f>
        <v>2.0940499965593871E-5</v>
      </c>
      <c r="K145" s="7">
        <f>'Reference abundance'!$M145/'Reference Standard'!K145*Stressed!K145</f>
        <v>2.366550492289643E-5</v>
      </c>
      <c r="L145" s="7">
        <f>'Reference abundance'!$M145/'Reference Standard'!L145*Stressed!L145</f>
        <v>1.5359363308882419E-5</v>
      </c>
      <c r="M145" s="7">
        <f>'Reference abundance'!$M145/'Reference Standard'!M145*Stressed!M145</f>
        <v>1.9392476875241566E-5</v>
      </c>
      <c r="N145" s="7">
        <f>'Reference abundance'!$M145/'Reference Standard'!N145*Stressed!N145</f>
        <v>1.7510811840247365E-5</v>
      </c>
      <c r="O145" s="7">
        <f>'Reference abundance'!$M145/'Reference Standard'!O145*Stressed!O145</f>
        <v>2.0041536787095662E-5</v>
      </c>
      <c r="P145" s="7">
        <f>'Reference abundance'!$M145/'Reference Standard'!P145*Stressed!P145</f>
        <v>2.4721566058864088E-5</v>
      </c>
      <c r="Q145" s="7">
        <f>'Reference abundance'!$M145/'Reference Standard'!Q145*Stressed!Q145</f>
        <v>2.2489682265206148E-5</v>
      </c>
      <c r="R145" s="7">
        <f>'Reference abundance'!$M145/'Reference Standard'!R145*Stressed!R145</f>
        <v>2.3952374873470147E-5</v>
      </c>
      <c r="S145" s="19">
        <f t="shared" si="2"/>
        <v>2.2171011333957242E-5</v>
      </c>
      <c r="T145" s="10">
        <f t="shared" si="3"/>
        <v>0.16096578779668963</v>
      </c>
      <c r="U145" s="28"/>
    </row>
    <row r="146" spans="1:21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7">
        <f>'Reference abundance'!$M146/'Reference Standard'!G146*Stressed!G146</f>
        <v>1.0300427375919837E-3</v>
      </c>
      <c r="H146" s="7">
        <f>'Reference abundance'!$M146/'Reference Standard'!H146*Stressed!H146</f>
        <v>1.0885856870890089E-3</v>
      </c>
      <c r="I146" s="7">
        <f>'Reference abundance'!$M146/'Reference Standard'!I146*Stressed!I146</f>
        <v>1.1583134064310318E-3</v>
      </c>
      <c r="J146" s="7">
        <f>'Reference abundance'!$M146/'Reference Standard'!J146*Stressed!J146</f>
        <v>6.9225699847036502E-4</v>
      </c>
      <c r="K146" s="7">
        <f>'Reference abundance'!$M146/'Reference Standard'!K146*Stressed!K146</f>
        <v>9.4699046230551612E-4</v>
      </c>
      <c r="L146" s="7">
        <f>'Reference abundance'!$M146/'Reference Standard'!L146*Stressed!L146</f>
        <v>9.165113230938394E-4</v>
      </c>
      <c r="M146" s="7">
        <f>'Reference abundance'!$M146/'Reference Standard'!M146*Stressed!M146</f>
        <v>1.2354492631732614E-3</v>
      </c>
      <c r="N146" s="7">
        <f>'Reference abundance'!$M146/'Reference Standard'!N146*Stressed!N146</f>
        <v>1.0668454427444169E-3</v>
      </c>
      <c r="O146" s="7">
        <f>'Reference abundance'!$M146/'Reference Standard'!O146*Stressed!O146</f>
        <v>1.2351172249123867E-3</v>
      </c>
      <c r="P146" s="7">
        <f>'Reference abundance'!$M146/'Reference Standard'!P146*Stressed!P146</f>
        <v>1.0882997061024255E-3</v>
      </c>
      <c r="Q146" s="7">
        <f>'Reference abundance'!$M146/'Reference Standard'!Q146*Stressed!Q146</f>
        <v>1.2178205962524438E-3</v>
      </c>
      <c r="R146" s="7">
        <f>'Reference abundance'!$M146/'Reference Standard'!R146*Stressed!R146</f>
        <v>1.1820148909773051E-3</v>
      </c>
      <c r="S146" s="19">
        <f t="shared" si="2"/>
        <v>1.0715206449286652E-3</v>
      </c>
      <c r="T146" s="10">
        <f t="shared" si="3"/>
        <v>0.14902157902292704</v>
      </c>
      <c r="U146" s="28"/>
    </row>
    <row r="147" spans="1:21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7">
        <f>'Reference abundance'!$M147/'Reference Standard'!G147*Stressed!G147</f>
        <v>4.1848359386988565E-4</v>
      </c>
      <c r="H147" s="7">
        <f>'Reference abundance'!$M147/'Reference Standard'!H147*Stressed!H147</f>
        <v>4.2078168305773256E-4</v>
      </c>
      <c r="I147" s="7">
        <f>'Reference abundance'!$M147/'Reference Standard'!I147*Stressed!I147</f>
        <v>5.152952591968307E-4</v>
      </c>
      <c r="J147" s="7">
        <f>'Reference abundance'!$M147/'Reference Standard'!J147*Stressed!J147</f>
        <v>4.2013256346966994E-4</v>
      </c>
      <c r="K147" s="7">
        <f>'Reference abundance'!$M147/'Reference Standard'!K147*Stressed!K147</f>
        <v>1.8640923208606178E-4</v>
      </c>
      <c r="L147" s="7">
        <f>'Reference abundance'!$M147/'Reference Standard'!L147*Stressed!L147</f>
        <v>3.7388605310627516E-4</v>
      </c>
      <c r="M147" s="7">
        <f>'Reference abundance'!$M147/'Reference Standard'!M147*Stressed!M147</f>
        <v>6.0203679844170286E-4</v>
      </c>
      <c r="N147" s="7">
        <f>'Reference abundance'!$M147/'Reference Standard'!N147*Stressed!N147</f>
        <v>4.684860898007783E-4</v>
      </c>
      <c r="O147" s="7">
        <f>'Reference abundance'!$M147/'Reference Standard'!O147*Stressed!O147</f>
        <v>4.0454235130523304E-4</v>
      </c>
      <c r="P147" s="7">
        <f>'Reference abundance'!$M147/'Reference Standard'!P147*Stressed!P147</f>
        <v>4.7961916872873875E-4</v>
      </c>
      <c r="Q147" s="7">
        <f>'Reference abundance'!$M147/'Reference Standard'!Q147*Stressed!Q147</f>
        <v>3.5202910527767277E-4</v>
      </c>
      <c r="R147" s="7">
        <f>'Reference abundance'!$M147/'Reference Standard'!R147*Stressed!R147</f>
        <v>3.095986423333753E-4</v>
      </c>
      <c r="S147" s="19">
        <f t="shared" si="2"/>
        <v>4.1260837838949646E-4</v>
      </c>
      <c r="T147" s="10">
        <f t="shared" si="3"/>
        <v>0.25441018665965515</v>
      </c>
      <c r="U147" s="28"/>
    </row>
    <row r="148" spans="1:21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7">
        <f>'Reference abundance'!$M148/'Reference Standard'!G148*Stressed!G148</f>
        <v>2.5031609614290705E-4</v>
      </c>
      <c r="H148" s="7">
        <f>'Reference abundance'!$M148/'Reference Standard'!H148*Stressed!H148</f>
        <v>2.6901448003592636E-4</v>
      </c>
      <c r="I148" s="7">
        <f>'Reference abundance'!$M148/'Reference Standard'!I148*Stressed!I148</f>
        <v>2.6372640936081037E-4</v>
      </c>
      <c r="J148" s="7">
        <f>'Reference abundance'!$M148/'Reference Standard'!J148*Stressed!J148</f>
        <v>2.4693399365079366E-4</v>
      </c>
      <c r="K148" s="7">
        <f>'Reference abundance'!$M148/'Reference Standard'!K148*Stressed!K148</f>
        <v>1.8162496507936508E-4</v>
      </c>
      <c r="L148" s="7">
        <f>'Reference abundance'!$M148/'Reference Standard'!L148*Stressed!L148</f>
        <v>2.5941114920634918E-4</v>
      </c>
      <c r="M148" s="7">
        <f>'Reference abundance'!$M148/'Reference Standard'!M148*Stressed!M148</f>
        <v>2.6716212117096724E-4</v>
      </c>
      <c r="N148" s="7">
        <f>'Reference abundance'!$M148/'Reference Standard'!N148*Stressed!N148</f>
        <v>2.3126965972536593E-4</v>
      </c>
      <c r="O148" s="7">
        <f>'Reference abundance'!$M148/'Reference Standard'!O148*Stressed!O148</f>
        <v>3.1589555125137426E-4</v>
      </c>
      <c r="P148" s="7">
        <f>'Reference abundance'!$M148/'Reference Standard'!P148*Stressed!P148</f>
        <v>2.5710874937332791E-4</v>
      </c>
      <c r="Q148" s="7">
        <f>'Reference abundance'!$M148/'Reference Standard'!Q148*Stressed!Q148</f>
        <v>2.3821252478691137E-4</v>
      </c>
      <c r="R148" s="7">
        <f>'Reference abundance'!$M148/'Reference Standard'!R148*Stressed!R148</f>
        <v>2.550162378323268E-4</v>
      </c>
      <c r="S148" s="19">
        <f t="shared" si="2"/>
        <v>2.5297432813470208E-4</v>
      </c>
      <c r="T148" s="10">
        <f t="shared" si="3"/>
        <v>0.12165933383700642</v>
      </c>
      <c r="U148" s="28"/>
    </row>
    <row r="149" spans="1:21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7">
        <f>'Reference abundance'!$M149/'Reference Standard'!G149*Stressed!G149</f>
        <v>4.9900100743204574E-3</v>
      </c>
      <c r="H149" s="7">
        <f>'Reference abundance'!$M149/'Reference Standard'!H149*Stressed!H149</f>
        <v>4.745503367999687E-3</v>
      </c>
      <c r="I149" s="7">
        <f>'Reference abundance'!$M149/'Reference Standard'!I149*Stressed!I149</f>
        <v>4.9641528239294744E-3</v>
      </c>
      <c r="J149" s="7">
        <f>'Reference abundance'!$M149/'Reference Standard'!J149*Stressed!J149</f>
        <v>5.149176093951934E-3</v>
      </c>
      <c r="K149" s="7">
        <f>'Reference abundance'!$M149/'Reference Standard'!K149*Stressed!K149</f>
        <v>4.7257508655196038E-3</v>
      </c>
      <c r="L149" s="7">
        <f>'Reference abundance'!$M149/'Reference Standard'!L149*Stressed!L149</f>
        <v>4.8526428856264688E-3</v>
      </c>
      <c r="M149" s="7">
        <f>'Reference abundance'!$M149/'Reference Standard'!M149*Stressed!M149</f>
        <v>5.4476143165724184E-3</v>
      </c>
      <c r="N149" s="7">
        <f>'Reference abundance'!$M149/'Reference Standard'!N149*Stressed!N149</f>
        <v>5.0722148435580873E-3</v>
      </c>
      <c r="O149" s="7">
        <f>'Reference abundance'!$M149/'Reference Standard'!O149*Stressed!O149</f>
        <v>5.6049776750819371E-3</v>
      </c>
      <c r="P149" s="7">
        <f>'Reference abundance'!$M149/'Reference Standard'!P149*Stressed!P149</f>
        <v>5.492312332427772E-3</v>
      </c>
      <c r="Q149" s="7">
        <f>'Reference abundance'!$M149/'Reference Standard'!Q149*Stressed!Q149</f>
        <v>5.0427340068325026E-3</v>
      </c>
      <c r="R149" s="7">
        <f>'Reference abundance'!$M149/'Reference Standard'!R149*Stressed!R149</f>
        <v>5.3793745721124712E-3</v>
      </c>
      <c r="S149" s="19">
        <f t="shared" si="2"/>
        <v>5.1222053214944017E-3</v>
      </c>
      <c r="T149" s="10">
        <f t="shared" si="3"/>
        <v>5.7848799334576817E-2</v>
      </c>
      <c r="U149" s="28"/>
    </row>
    <row r="150" spans="1:21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7">
        <f>'Reference abundance'!$M150/'Reference Standard'!G150*Stressed!G150</f>
        <v>2.1654401377538556E-2</v>
      </c>
      <c r="H150" s="7">
        <f>'Reference abundance'!$M150/'Reference Standard'!H150*Stressed!H150</f>
        <v>2.0797563121472643E-2</v>
      </c>
      <c r="I150" s="7">
        <f>'Reference abundance'!$M150/'Reference Standard'!I150*Stressed!I150</f>
        <v>2.2406962304306464E-2</v>
      </c>
      <c r="J150" s="7">
        <f>'Reference abundance'!$M150/'Reference Standard'!J150*Stressed!J150</f>
        <v>2.6539907308868942E-2</v>
      </c>
      <c r="K150" s="7">
        <f>'Reference abundance'!$M150/'Reference Standard'!K150*Stressed!K150</f>
        <v>2.4903941785041125E-2</v>
      </c>
      <c r="L150" s="7">
        <f>'Reference abundance'!$M150/'Reference Standard'!L150*Stressed!L150</f>
        <v>2.332485891161579E-2</v>
      </c>
      <c r="M150" s="7">
        <f>'Reference abundance'!$M150/'Reference Standard'!M150*Stressed!M150</f>
        <v>2.7072428065042432E-2</v>
      </c>
      <c r="N150" s="7">
        <f>'Reference abundance'!$M150/'Reference Standard'!N150*Stressed!N150</f>
        <v>2.5510253929001126E-2</v>
      </c>
      <c r="O150" s="7">
        <f>'Reference abundance'!$M150/'Reference Standard'!O150*Stressed!O150</f>
        <v>2.7951140302653294E-2</v>
      </c>
      <c r="P150" s="7">
        <f>'Reference abundance'!$M150/'Reference Standard'!P150*Stressed!P150</f>
        <v>2.5848306505708518E-2</v>
      </c>
      <c r="Q150" s="7">
        <f>'Reference abundance'!$M150/'Reference Standard'!Q150*Stressed!Q150</f>
        <v>2.4547314256285591E-2</v>
      </c>
      <c r="R150" s="7">
        <f>'Reference abundance'!$M150/'Reference Standard'!R150*Stressed!R150</f>
        <v>2.5922769613382243E-2</v>
      </c>
      <c r="S150" s="19">
        <f t="shared" si="2"/>
        <v>2.4706653956743065E-2</v>
      </c>
      <c r="T150" s="10">
        <f t="shared" si="3"/>
        <v>9.0316871743427132E-2</v>
      </c>
      <c r="U150" s="28"/>
    </row>
    <row r="151" spans="1:21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7">
        <f>'Reference abundance'!$M151/'Reference Standard'!G151*Stressed!G151</f>
        <v>2.9594366742984172E-3</v>
      </c>
      <c r="H151" s="7">
        <f>'Reference abundance'!$M151/'Reference Standard'!H151*Stressed!H151</f>
        <v>3.094720175878112E-3</v>
      </c>
      <c r="I151" s="7">
        <f>'Reference abundance'!$M151/'Reference Standard'!I151*Stressed!I151</f>
        <v>3.3400351736703549E-3</v>
      </c>
      <c r="J151" s="7">
        <f>'Reference abundance'!$M151/'Reference Standard'!J151*Stressed!J151</f>
        <v>2.4058408925726883E-3</v>
      </c>
      <c r="K151" s="7">
        <f>'Reference abundance'!$M151/'Reference Standard'!K151*Stressed!K151</f>
        <v>1.917952692986846E-3</v>
      </c>
      <c r="L151" s="7">
        <f>'Reference abundance'!$M151/'Reference Standard'!L151*Stressed!L151</f>
        <v>2.6541430181068124E-3</v>
      </c>
      <c r="M151" s="7">
        <f>'Reference abundance'!$M151/'Reference Standard'!M151*Stressed!M151</f>
        <v>3.0625021131256945E-3</v>
      </c>
      <c r="N151" s="7">
        <f>'Reference abundance'!$M151/'Reference Standard'!N151*Stressed!N151</f>
        <v>2.9762981980354635E-3</v>
      </c>
      <c r="O151" s="7">
        <f>'Reference abundance'!$M151/'Reference Standard'!O151*Stressed!O151</f>
        <v>3.1953747917634993E-3</v>
      </c>
      <c r="P151" s="7">
        <f>'Reference abundance'!$M151/'Reference Standard'!P151*Stressed!P151</f>
        <v>2.5770464017213631E-3</v>
      </c>
      <c r="Q151" s="7">
        <f>'Reference abundance'!$M151/'Reference Standard'!Q151*Stressed!Q151</f>
        <v>2.5352491155566453E-3</v>
      </c>
      <c r="R151" s="7">
        <f>'Reference abundance'!$M151/'Reference Standard'!R151*Stressed!R151</f>
        <v>2.5520931199398468E-3</v>
      </c>
      <c r="S151" s="19">
        <f t="shared" si="2"/>
        <v>2.7725576973046452E-3</v>
      </c>
      <c r="T151" s="10">
        <f t="shared" si="3"/>
        <v>0.14537731339358442</v>
      </c>
      <c r="U151" s="28"/>
    </row>
    <row r="152" spans="1:21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7">
        <f>'Reference abundance'!$M152/'Reference Standard'!G152*Stressed!G152</f>
        <v>2.5855864657951225E-5</v>
      </c>
      <c r="H152" s="7">
        <f>'Reference abundance'!$M152/'Reference Standard'!H152*Stressed!H152</f>
        <v>3.2465774437538656E-5</v>
      </c>
      <c r="I152" s="7">
        <f>'Reference abundance'!$M152/'Reference Standard'!I152*Stressed!I152</f>
        <v>3.1752685704046858E-5</v>
      </c>
      <c r="J152" s="7">
        <f>'Reference abundance'!$M152/'Reference Standard'!J152*Stressed!J152</f>
        <v>1.5799056573787341E-5</v>
      </c>
      <c r="K152" s="7">
        <f>'Reference abundance'!$M152/'Reference Standard'!K152*Stressed!K152</f>
        <v>2.0348346166209923E-5</v>
      </c>
      <c r="L152" s="7">
        <f>'Reference abundance'!$M152/'Reference Standard'!L152*Stressed!L152</f>
        <v>2.2608745107426694E-5</v>
      </c>
      <c r="M152" s="7">
        <f>'Reference abundance'!$M152/'Reference Standard'!M152*Stressed!M152</f>
        <v>2.4484308904481328E-5</v>
      </c>
      <c r="N152" s="7">
        <f>'Reference abundance'!$M152/'Reference Standard'!N152*Stressed!N152</f>
        <v>3.8191909150362078E-5</v>
      </c>
      <c r="O152" s="7">
        <f>'Reference abundance'!$M152/'Reference Standard'!O152*Stressed!O152</f>
        <v>3.3443496814644903E-5</v>
      </c>
      <c r="P152" s="7">
        <f>'Reference abundance'!$M152/'Reference Standard'!P152*Stressed!P152</f>
        <v>1.7209527460743462E-5</v>
      </c>
      <c r="Q152" s="7">
        <f>'Reference abundance'!$M152/'Reference Standard'!Q152*Stressed!Q152</f>
        <v>1.7537107704521437E-5</v>
      </c>
      <c r="R152" s="7">
        <f>'Reference abundance'!$M152/'Reference Standard'!R152*Stressed!R152</f>
        <v>2.1726326792398689E-5</v>
      </c>
      <c r="S152" s="19">
        <f t="shared" si="2"/>
        <v>2.5118595789509385E-5</v>
      </c>
      <c r="T152" s="10">
        <f t="shared" si="3"/>
        <v>0.29072341022871312</v>
      </c>
      <c r="U152" s="28"/>
    </row>
    <row r="153" spans="1:21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7">
        <f>'Reference abundance'!$M153/'Reference Standard'!G153*Stressed!G153</f>
        <v>6.9226235568586696E-5</v>
      </c>
      <c r="H153" s="7">
        <f>'Reference abundance'!$M153/'Reference Standard'!H153*Stressed!H153</f>
        <v>7.2578168050513862E-5</v>
      </c>
      <c r="I153" s="7">
        <f>'Reference abundance'!$M153/'Reference Standard'!I153*Stressed!I153</f>
        <v>7.476009081639425E-5</v>
      </c>
      <c r="J153" s="7">
        <f>'Reference abundance'!$M153/'Reference Standard'!J153*Stressed!J153</f>
        <v>7.1249129918170143E-5</v>
      </c>
      <c r="K153" s="7">
        <f>'Reference abundance'!$M153/'Reference Standard'!K153*Stressed!K153</f>
        <v>7.5950473000435982E-5</v>
      </c>
      <c r="L153" s="7">
        <f>'Reference abundance'!$M153/'Reference Standard'!L153*Stressed!L153</f>
        <v>7.0243101671375174E-5</v>
      </c>
      <c r="M153" s="7">
        <f>'Reference abundance'!$M153/'Reference Standard'!M153*Stressed!M153</f>
        <v>8.1068531456761591E-5</v>
      </c>
      <c r="N153" s="7">
        <f>'Reference abundance'!$M153/'Reference Standard'!N153*Stressed!N153</f>
        <v>8.0987731374039621E-5</v>
      </c>
      <c r="O153" s="7">
        <f>'Reference abundance'!$M153/'Reference Standard'!O153*Stressed!O153</f>
        <v>7.8930730500144416E-5</v>
      </c>
      <c r="P153" s="7">
        <f>'Reference abundance'!$M153/'Reference Standard'!P153*Stressed!P153</f>
        <v>8.4104732942285755E-5</v>
      </c>
      <c r="Q153" s="7">
        <f>'Reference abundance'!$M153/'Reference Standard'!Q153*Stressed!Q153</f>
        <v>8.9151506853099707E-5</v>
      </c>
      <c r="R153" s="7">
        <f>'Reference abundance'!$M153/'Reference Standard'!R153*Stressed!R153</f>
        <v>7.9377768890684231E-5</v>
      </c>
      <c r="S153" s="19">
        <f t="shared" si="2"/>
        <v>7.7302350086874284E-5</v>
      </c>
      <c r="T153" s="10">
        <f t="shared" si="3"/>
        <v>7.8368934857209305E-2</v>
      </c>
      <c r="U153" s="28"/>
    </row>
    <row r="154" spans="1:21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7">
        <f>'Reference abundance'!$M154/'Reference Standard'!G154*Stressed!G154</f>
        <v>1.8658662408372315E-3</v>
      </c>
      <c r="H154" s="7">
        <f>'Reference abundance'!$M154/'Reference Standard'!H154*Stressed!H154</f>
        <v>2.032000476029935E-3</v>
      </c>
      <c r="I154" s="7">
        <f>'Reference abundance'!$M154/'Reference Standard'!I154*Stressed!I154</f>
        <v>1.9129594098682343E-3</v>
      </c>
      <c r="J154" s="7">
        <f>'Reference abundance'!$M154/'Reference Standard'!J154*Stressed!J154</f>
        <v>2.2095783923609408E-3</v>
      </c>
      <c r="K154" s="7">
        <f>'Reference abundance'!$M154/'Reference Standard'!K154*Stressed!K154</f>
        <v>2.2537711737399138E-3</v>
      </c>
      <c r="L154" s="7">
        <f>'Reference abundance'!$M154/'Reference Standard'!L154*Stressed!L154</f>
        <v>2.2431325453621839E-3</v>
      </c>
      <c r="M154" s="7">
        <f>'Reference abundance'!$M154/'Reference Standard'!M154*Stressed!M154</f>
        <v>2.1217677283228418E-3</v>
      </c>
      <c r="N154" s="7">
        <f>'Reference abundance'!$M154/'Reference Standard'!N154*Stressed!N154</f>
        <v>2.2872366704767963E-3</v>
      </c>
      <c r="O154" s="7">
        <f>'Reference abundance'!$M154/'Reference Standard'!O154*Stressed!O154</f>
        <v>2.2621597419011743E-3</v>
      </c>
      <c r="P154" s="7">
        <f>'Reference abundance'!$M154/'Reference Standard'!P154*Stressed!P154</f>
        <v>2.2121797320335057E-3</v>
      </c>
      <c r="Q154" s="7">
        <f>'Reference abundance'!$M154/'Reference Standard'!Q154*Stressed!Q154</f>
        <v>2.4055453930565051E-3</v>
      </c>
      <c r="R154" s="7">
        <f>'Reference abundance'!$M154/'Reference Standard'!R154*Stressed!R154</f>
        <v>2.2814515909356679E-3</v>
      </c>
      <c r="S154" s="19">
        <f t="shared" si="2"/>
        <v>2.173970757910411E-3</v>
      </c>
      <c r="T154" s="10">
        <f t="shared" si="3"/>
        <v>7.4119010771792074E-2</v>
      </c>
      <c r="U154" s="28"/>
    </row>
    <row r="155" spans="1:21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7">
        <f>'Reference abundance'!$M155/'Reference Standard'!G155*Stressed!G155</f>
        <v>6.3671179844557667E-4</v>
      </c>
      <c r="H155" s="7">
        <f>'Reference abundance'!$M155/'Reference Standard'!H155*Stressed!H155</f>
        <v>6.5488434189877665E-4</v>
      </c>
      <c r="I155" s="7">
        <f>'Reference abundance'!$M155/'Reference Standard'!I155*Stressed!I155</f>
        <v>6.6896077386486197E-4</v>
      </c>
      <c r="J155" s="7">
        <f>'Reference abundance'!$M155/'Reference Standard'!J155*Stressed!J155</f>
        <v>8.5357341671043053E-4</v>
      </c>
      <c r="K155" s="7">
        <f>'Reference abundance'!$M155/'Reference Standard'!K155*Stressed!K155</f>
        <v>8.020876398150403E-4</v>
      </c>
      <c r="L155" s="7">
        <f>'Reference abundance'!$M155/'Reference Standard'!L155*Stressed!L155</f>
        <v>7.7738153916306972E-4</v>
      </c>
      <c r="M155" s="7">
        <f>'Reference abundance'!$M155/'Reference Standard'!M155*Stressed!M155</f>
        <v>6.7738474406251251E-4</v>
      </c>
      <c r="N155" s="7">
        <f>'Reference abundance'!$M155/'Reference Standard'!N155*Stressed!N155</f>
        <v>6.889102758265872E-4</v>
      </c>
      <c r="O155" s="7">
        <f>'Reference abundance'!$M155/'Reference Standard'!O155*Stressed!O155</f>
        <v>7.233730618483715E-4</v>
      </c>
      <c r="P155" s="7">
        <f>'Reference abundance'!$M155/'Reference Standard'!P155*Stressed!P155</f>
        <v>8.7764802089575482E-4</v>
      </c>
      <c r="Q155" s="7">
        <f>'Reference abundance'!$M155/'Reference Standard'!Q155*Stressed!Q155</f>
        <v>7.9853410907957929E-4</v>
      </c>
      <c r="R155" s="7">
        <f>'Reference abundance'!$M155/'Reference Standard'!R155*Stressed!R155</f>
        <v>7.8586917915617288E-4</v>
      </c>
      <c r="S155" s="19">
        <f t="shared" si="2"/>
        <v>7.4544324173056106E-4</v>
      </c>
      <c r="T155" s="10">
        <f t="shared" si="3"/>
        <v>0.10856138357562982</v>
      </c>
      <c r="U155" s="28"/>
    </row>
    <row r="156" spans="1:21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7">
        <f>'Reference abundance'!$M156/'Reference Standard'!G156*Stressed!G156</f>
        <v>9.9901229531424536E-4</v>
      </c>
      <c r="H156" s="7">
        <f>'Reference abundance'!$M156/'Reference Standard'!H156*Stressed!H156</f>
        <v>9.7224043112200461E-4</v>
      </c>
      <c r="I156" s="7">
        <f>'Reference abundance'!$M156/'Reference Standard'!I156*Stressed!I156</f>
        <v>9.9515671243868929E-4</v>
      </c>
      <c r="J156" s="7">
        <f>'Reference abundance'!$M156/'Reference Standard'!J156*Stressed!J156</f>
        <v>1.2191062504633061E-3</v>
      </c>
      <c r="K156" s="7">
        <f>'Reference abundance'!$M156/'Reference Standard'!K156*Stressed!K156</f>
        <v>1.1656082927777019E-3</v>
      </c>
      <c r="L156" s="7">
        <f>'Reference abundance'!$M156/'Reference Standard'!L156*Stressed!L156</f>
        <v>1.2271960600691882E-3</v>
      </c>
      <c r="M156" s="7">
        <f>'Reference abundance'!$M156/'Reference Standard'!M156*Stressed!M156</f>
        <v>1.1244807368600701E-3</v>
      </c>
      <c r="N156" s="7">
        <f>'Reference abundance'!$M156/'Reference Standard'!N156*Stressed!N156</f>
        <v>1.1586414443813808E-3</v>
      </c>
      <c r="O156" s="7">
        <f>'Reference abundance'!$M156/'Reference Standard'!O156*Stressed!O156</f>
        <v>1.239822524576877E-3</v>
      </c>
      <c r="P156" s="7">
        <f>'Reference abundance'!$M156/'Reference Standard'!P156*Stressed!P156</f>
        <v>1.217877249685717E-3</v>
      </c>
      <c r="Q156" s="7">
        <f>'Reference abundance'!$M156/'Reference Standard'!Q156*Stressed!Q156</f>
        <v>1.1568142116816556E-3</v>
      </c>
      <c r="R156" s="7">
        <f>'Reference abundance'!$M156/'Reference Standard'!R156*Stressed!R156</f>
        <v>1.1123561283692745E-3</v>
      </c>
      <c r="S156" s="19">
        <f t="shared" si="2"/>
        <v>1.1323593614783426E-3</v>
      </c>
      <c r="T156" s="10">
        <f t="shared" si="3"/>
        <v>8.4403768577411706E-2</v>
      </c>
      <c r="U156" s="28"/>
    </row>
    <row r="157" spans="1:21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7">
        <f>'Reference abundance'!$M157/'Reference Standard'!G157*Stressed!G157</f>
        <v>2.6150669861490067E-5</v>
      </c>
      <c r="H157" s="7">
        <f>'Reference abundance'!$M157/'Reference Standard'!H157*Stressed!H157</f>
        <v>2.2756424805709446E-5</v>
      </c>
      <c r="I157" s="7">
        <f>'Reference abundance'!$M157/'Reference Standard'!I157*Stressed!I157</f>
        <v>1.6689116433753774E-5</v>
      </c>
      <c r="J157" s="7">
        <f>'Reference abundance'!$M157/'Reference Standard'!J157*Stressed!J157</f>
        <v>2.7929656480597493E-5</v>
      </c>
      <c r="K157" s="7">
        <f>'Reference abundance'!$M157/'Reference Standard'!K157*Stressed!K157</f>
        <v>2.8136036849653686E-5</v>
      </c>
      <c r="L157" s="7">
        <f>'Reference abundance'!$M157/'Reference Standard'!L157*Stressed!L157</f>
        <v>2.6991087153455178E-5</v>
      </c>
      <c r="M157" s="7">
        <f>'Reference abundance'!$M157/'Reference Standard'!M157*Stressed!M157</f>
        <v>2.5057813013530143E-5</v>
      </c>
      <c r="N157" s="7">
        <f>'Reference abundance'!$M157/'Reference Standard'!N157*Stressed!N157</f>
        <v>2.1454422231333428E-5</v>
      </c>
      <c r="O157" s="7">
        <f>'Reference abundance'!$M157/'Reference Standard'!O157*Stressed!O157</f>
        <v>3.0122955331419984E-5</v>
      </c>
      <c r="P157" s="7">
        <f>'Reference abundance'!$M157/'Reference Standard'!P157*Stressed!P157</f>
        <v>2.4384236495620026E-5</v>
      </c>
      <c r="Q157" s="7">
        <f>'Reference abundance'!$M157/'Reference Standard'!Q157*Stressed!Q157</f>
        <v>2.7368652570060139E-5</v>
      </c>
      <c r="R157" s="7">
        <f>'Reference abundance'!$M157/'Reference Standard'!R157*Stressed!R157</f>
        <v>2.8346569028933872E-5</v>
      </c>
      <c r="S157" s="19">
        <f t="shared" si="2"/>
        <v>2.5448970021296435E-5</v>
      </c>
      <c r="T157" s="10">
        <f t="shared" si="3"/>
        <v>0.14577945150142801</v>
      </c>
      <c r="U157" s="28"/>
    </row>
    <row r="158" spans="1:21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7">
        <f>'Reference abundance'!$M158/'Reference Standard'!G158*Stressed!G158</f>
        <v>1.361367317832588E-4</v>
      </c>
      <c r="H158" s="7">
        <f>'Reference abundance'!$M158/'Reference Standard'!H158*Stressed!H158</f>
        <v>1.3534848393852248E-4</v>
      </c>
      <c r="I158" s="7">
        <f>'Reference abundance'!$M158/'Reference Standard'!I158*Stressed!I158</f>
        <v>1.3801049855772938E-4</v>
      </c>
      <c r="J158" s="7">
        <f>'Reference abundance'!$M158/'Reference Standard'!J158*Stressed!J158</f>
        <v>1.2691532010882127E-4</v>
      </c>
      <c r="K158" s="7">
        <f>'Reference abundance'!$M158/'Reference Standard'!K158*Stressed!K158</f>
        <v>1.5247188486061222E-4</v>
      </c>
      <c r="L158" s="7">
        <f>'Reference abundance'!$M158/'Reference Standard'!L158*Stressed!L158</f>
        <v>1.6444645061947232E-4</v>
      </c>
      <c r="M158" s="7">
        <f>'Reference abundance'!$M158/'Reference Standard'!M158*Stressed!M158</f>
        <v>1.3937050445429058E-4</v>
      </c>
      <c r="N158" s="7">
        <f>'Reference abundance'!$M158/'Reference Standard'!N158*Stressed!N158</f>
        <v>1.6808806431560215E-4</v>
      </c>
      <c r="O158" s="7">
        <f>'Reference abundance'!$M158/'Reference Standard'!O158*Stressed!O158</f>
        <v>1.6460229605212942E-4</v>
      </c>
      <c r="P158" s="7">
        <f>'Reference abundance'!$M158/'Reference Standard'!P158*Stressed!P158</f>
        <v>1.9499617730529476E-4</v>
      </c>
      <c r="Q158" s="7">
        <f>'Reference abundance'!$M158/'Reference Standard'!Q158*Stressed!Q158</f>
        <v>1.7018488716929225E-4</v>
      </c>
      <c r="R158" s="7">
        <f>'Reference abundance'!$M158/'Reference Standard'!R158*Stressed!R158</f>
        <v>1.7035544984481764E-4</v>
      </c>
      <c r="S158" s="19">
        <f t="shared" si="2"/>
        <v>1.5507722908415363E-4</v>
      </c>
      <c r="T158" s="10">
        <f t="shared" si="3"/>
        <v>0.13026290431595058</v>
      </c>
      <c r="U158" s="28"/>
    </row>
    <row r="159" spans="1:21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7">
        <f>'Reference abundance'!$M159/'Reference Standard'!G159*Stressed!G159</f>
        <v>6.0073125557480075E-5</v>
      </c>
      <c r="H159" s="7">
        <f>'Reference abundance'!$M159/'Reference Standard'!H159*Stressed!H159</f>
        <v>6.080296564337481E-5</v>
      </c>
      <c r="I159" s="7">
        <f>'Reference abundance'!$M159/'Reference Standard'!I159*Stressed!I159</f>
        <v>5.9523263719099929E-5</v>
      </c>
      <c r="J159" s="7">
        <f>'Reference abundance'!$M159/'Reference Standard'!J159*Stressed!J159</f>
        <v>6.5812565818755537E-5</v>
      </c>
      <c r="K159" s="7">
        <f>'Reference abundance'!$M159/'Reference Standard'!K159*Stressed!K159</f>
        <v>5.7828824104098252E-5</v>
      </c>
      <c r="L159" s="7">
        <f>'Reference abundance'!$M159/'Reference Standard'!L159*Stressed!L159</f>
        <v>6.6319811938635872E-5</v>
      </c>
      <c r="M159" s="7">
        <f>'Reference abundance'!$M159/'Reference Standard'!M159*Stressed!M159</f>
        <v>6.5414780662112761E-5</v>
      </c>
      <c r="N159" s="7">
        <f>'Reference abundance'!$M159/'Reference Standard'!N159*Stressed!N159</f>
        <v>6.3269528305393322E-5</v>
      </c>
      <c r="O159" s="7">
        <f>'Reference abundance'!$M159/'Reference Standard'!O159*Stressed!O159</f>
        <v>6.6774491074731655E-5</v>
      </c>
      <c r="P159" s="7">
        <f>'Reference abundance'!$M159/'Reference Standard'!P159*Stressed!P159</f>
        <v>6.9846767511378232E-5</v>
      </c>
      <c r="Q159" s="7">
        <f>'Reference abundance'!$M159/'Reference Standard'!Q159*Stressed!Q159</f>
        <v>6.6439778082678778E-5</v>
      </c>
      <c r="R159" s="7">
        <f>'Reference abundance'!$M159/'Reference Standard'!R159*Stressed!R159</f>
        <v>7.1522243265452728E-5</v>
      </c>
      <c r="S159" s="19">
        <f t="shared" si="2"/>
        <v>6.4469012140266002E-5</v>
      </c>
      <c r="T159" s="10">
        <f t="shared" si="3"/>
        <v>6.560052398633498E-2</v>
      </c>
      <c r="U159" s="28"/>
    </row>
    <row r="160" spans="1:21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7">
        <f>'Reference abundance'!$M160/'Reference Standard'!G160*Stressed!G160</f>
        <v>2.5004466225361576E-4</v>
      </c>
      <c r="H160" s="7">
        <f>'Reference abundance'!$M160/'Reference Standard'!H160*Stressed!H160</f>
        <v>2.671645407713902E-4</v>
      </c>
      <c r="I160" s="7">
        <f>'Reference abundance'!$M160/'Reference Standard'!I160*Stressed!I160</f>
        <v>2.9878977262431911E-4</v>
      </c>
      <c r="J160" s="7">
        <f>'Reference abundance'!$M160/'Reference Standard'!J160*Stressed!J160</f>
        <v>1.2567161275347122E-4</v>
      </c>
      <c r="K160" s="7">
        <f>'Reference abundance'!$M160/'Reference Standard'!K160*Stressed!K160</f>
        <v>2.9032029106232333E-4</v>
      </c>
      <c r="L160" s="7">
        <f>'Reference abundance'!$M160/'Reference Standard'!L160*Stressed!L160</f>
        <v>3.3169324497477043E-4</v>
      </c>
      <c r="M160" s="7">
        <f>'Reference abundance'!$M160/'Reference Standard'!M160*Stressed!M160</f>
        <v>2.2485647305981601E-4</v>
      </c>
      <c r="N160" s="7">
        <f>'Reference abundance'!$M160/'Reference Standard'!N160*Stressed!N160</f>
        <v>2.3237816138161428E-4</v>
      </c>
      <c r="O160" s="7">
        <f>'Reference abundance'!$M160/'Reference Standard'!O160*Stressed!O160</f>
        <v>2.3676563874112949E-4</v>
      </c>
      <c r="P160" s="7">
        <f>'Reference abundance'!$M160/'Reference Standard'!P160*Stressed!P160</f>
        <v>2.5486745735876548E-4</v>
      </c>
      <c r="Q160" s="7">
        <f>'Reference abundance'!$M160/'Reference Standard'!Q160*Stressed!Q160</f>
        <v>2.7343000206002811E-4</v>
      </c>
      <c r="R160" s="7">
        <f>'Reference abundance'!$M160/'Reference Standard'!R160*Stressed!R160</f>
        <v>2.7379361784705145E-4</v>
      </c>
      <c r="S160" s="19">
        <f t="shared" si="2"/>
        <v>2.5498128957402458E-4</v>
      </c>
      <c r="T160" s="10">
        <f t="shared" si="3"/>
        <v>0.1992443208131566</v>
      </c>
      <c r="U160" s="28"/>
    </row>
    <row r="161" spans="1:21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7">
        <f>'Reference abundance'!$M161/'Reference Standard'!G161*Stressed!G161</f>
        <v>1.0259485387902693E-4</v>
      </c>
      <c r="H161" s="7">
        <f>'Reference abundance'!$M161/'Reference Standard'!H161*Stressed!H161</f>
        <v>7.8239557347140032E-5</v>
      </c>
      <c r="I161" s="7">
        <f>'Reference abundance'!$M161/'Reference Standard'!I161*Stressed!I161</f>
        <v>7.6804978232522457E-5</v>
      </c>
      <c r="J161" s="7">
        <f>'Reference abundance'!$M161/'Reference Standard'!J161*Stressed!J161</f>
        <v>1.1490560619078787E-4</v>
      </c>
      <c r="K161" s="7">
        <f>'Reference abundance'!$M161/'Reference Standard'!K161*Stressed!K161</f>
        <v>6.4957521157680848E-5</v>
      </c>
      <c r="L161" s="7">
        <f>'Reference abundance'!$M161/'Reference Standard'!L161*Stressed!L161</f>
        <v>1.4390824525821892E-4</v>
      </c>
      <c r="M161" s="7">
        <f>'Reference abundance'!$M161/'Reference Standard'!M161*Stressed!M161</f>
        <v>6.6417783707912556E-5</v>
      </c>
      <c r="N161" s="7">
        <f>'Reference abundance'!$M161/'Reference Standard'!N161*Stressed!N161</f>
        <v>5.2600017451007827E-5</v>
      </c>
      <c r="O161" s="7">
        <f>'Reference abundance'!$M161/'Reference Standard'!O161*Stressed!O161</f>
        <v>8.1333570811388067E-5</v>
      </c>
      <c r="P161" s="7">
        <f>'Reference abundance'!$M161/'Reference Standard'!P161*Stressed!P161</f>
        <v>6.5295242868248154E-5</v>
      </c>
      <c r="Q161" s="7">
        <f>'Reference abundance'!$M161/'Reference Standard'!Q161*Stressed!Q161</f>
        <v>6.824776936957483E-5</v>
      </c>
      <c r="R161" s="7">
        <f>'Reference abundance'!$M161/'Reference Standard'!R161*Stressed!R161</f>
        <v>9.3640677368038387E-5</v>
      </c>
      <c r="S161" s="19">
        <f t="shared" si="2"/>
        <v>8.4078818636795563E-5</v>
      </c>
      <c r="T161" s="10">
        <f t="shared" si="3"/>
        <v>0.30703344697043522</v>
      </c>
      <c r="U161" s="28"/>
    </row>
    <row r="162" spans="1:21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7">
        <f>'Reference abundance'!$M162/'Reference Standard'!G162*Stressed!G162</f>
        <v>8.5613695870693501E-5</v>
      </c>
      <c r="H162" s="7">
        <f>'Reference abundance'!$M162/'Reference Standard'!H162*Stressed!H162</f>
        <v>8.5995026400557839E-5</v>
      </c>
      <c r="I162" s="7">
        <f>'Reference abundance'!$M162/'Reference Standard'!I162*Stressed!I162</f>
        <v>5.7740392006023243E-5</v>
      </c>
      <c r="J162" s="7">
        <f>'Reference abundance'!$M162/'Reference Standard'!J162*Stressed!J162</f>
        <v>1.146534062434154E-4</v>
      </c>
      <c r="K162" s="7">
        <f>'Reference abundance'!$M162/'Reference Standard'!K162*Stressed!K162</f>
        <v>1.0041277015004954E-4</v>
      </c>
      <c r="L162" s="7">
        <f>'Reference abundance'!$M162/'Reference Standard'!L162*Stressed!L162</f>
        <v>7.7401034212241126E-5</v>
      </c>
      <c r="M162" s="7">
        <f>'Reference abundance'!$M162/'Reference Standard'!M162*Stressed!M162</f>
        <v>7.198337427798746E-5</v>
      </c>
      <c r="N162" s="7">
        <f>'Reference abundance'!$M162/'Reference Standard'!N162*Stressed!N162</f>
        <v>6.8282297000864231E-5</v>
      </c>
      <c r="O162" s="7">
        <f>'Reference abundance'!$M162/'Reference Standard'!O162*Stressed!O162</f>
        <v>8.2530985719630863E-5</v>
      </c>
      <c r="P162" s="7">
        <f>'Reference abundance'!$M162/'Reference Standard'!P162*Stressed!P162</f>
        <v>8.1702742372960371E-5</v>
      </c>
      <c r="Q162" s="7">
        <f>'Reference abundance'!$M162/'Reference Standard'!Q162*Stressed!Q162</f>
        <v>7.7183902757575762E-5</v>
      </c>
      <c r="R162" s="7">
        <f>'Reference abundance'!$M162/'Reference Standard'!R162*Stressed!R162</f>
        <v>7.3249078174825177E-5</v>
      </c>
      <c r="S162" s="19">
        <f t="shared" si="2"/>
        <v>8.1395725432235376E-5</v>
      </c>
      <c r="T162" s="10">
        <f t="shared" si="3"/>
        <v>0.18253584315707092</v>
      </c>
      <c r="U162" s="28"/>
    </row>
    <row r="163" spans="1:21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7">
        <f>'Reference abundance'!$M163/'Reference Standard'!G163*Stressed!G163</f>
        <v>1.0588637785117905E-4</v>
      </c>
      <c r="H163" s="7">
        <f>'Reference abundance'!$M163/'Reference Standard'!H163*Stressed!H163</f>
        <v>1.4130162590432718E-4</v>
      </c>
      <c r="I163" s="7">
        <f>'Reference abundance'!$M163/'Reference Standard'!I163*Stressed!I163</f>
        <v>1.4166788653025708E-4</v>
      </c>
      <c r="J163" s="7">
        <f>'Reference abundance'!$M163/'Reference Standard'!J163*Stressed!J163</f>
        <v>1.7048180917430788E-4</v>
      </c>
      <c r="K163" s="7">
        <f>'Reference abundance'!$M163/'Reference Standard'!K163*Stressed!K163</f>
        <v>1.5493672688832467E-4</v>
      </c>
      <c r="L163" s="7">
        <f>'Reference abundance'!$M163/'Reference Standard'!L163*Stressed!L163</f>
        <v>2.1078566917004824E-4</v>
      </c>
      <c r="M163" s="7">
        <f>'Reference abundance'!$M163/'Reference Standard'!M163*Stressed!M163</f>
        <v>1.1892209388319303E-4</v>
      </c>
      <c r="N163" s="7">
        <f>'Reference abundance'!$M163/'Reference Standard'!N163*Stressed!N163</f>
        <v>1.235750729457647E-4</v>
      </c>
      <c r="O163" s="7">
        <f>'Reference abundance'!$M163/'Reference Standard'!O163*Stressed!O163</f>
        <v>1.16708554530678E-4</v>
      </c>
      <c r="P163" s="7">
        <f>'Reference abundance'!$M163/'Reference Standard'!P163*Stressed!P163</f>
        <v>1.7127076626437363E-4</v>
      </c>
      <c r="Q163" s="7">
        <f>'Reference abundance'!$M163/'Reference Standard'!Q163*Stressed!Q163</f>
        <v>1.5303288837332002E-4</v>
      </c>
      <c r="R163" s="7">
        <f>'Reference abundance'!$M163/'Reference Standard'!R163*Stressed!R163</f>
        <v>1.2964481433422553E-4</v>
      </c>
      <c r="S163" s="19">
        <f t="shared" si="2"/>
        <v>1.4485119048749992E-4</v>
      </c>
      <c r="T163" s="10">
        <f t="shared" si="3"/>
        <v>0.20352330295631815</v>
      </c>
      <c r="U163" s="28"/>
    </row>
    <row r="164" spans="1:21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7">
        <f>'Reference abundance'!$M164/'Reference Standard'!G164*Stressed!G164</f>
        <v>1.8802340961527726E-2</v>
      </c>
      <c r="H164" s="7">
        <f>'Reference abundance'!$M164/'Reference Standard'!H164*Stressed!H164</f>
        <v>1.8740383535525193E-2</v>
      </c>
      <c r="I164" s="7">
        <f>'Reference abundance'!$M164/'Reference Standard'!I164*Stressed!I164</f>
        <v>1.9495508554390233E-2</v>
      </c>
      <c r="J164" s="7">
        <f>'Reference abundance'!$M164/'Reference Standard'!J164*Stressed!J164</f>
        <v>2.4048923243837447E-2</v>
      </c>
      <c r="K164" s="7">
        <f>'Reference abundance'!$M164/'Reference Standard'!K164*Stressed!K164</f>
        <v>2.4104321564866051E-2</v>
      </c>
      <c r="L164" s="7">
        <f>'Reference abundance'!$M164/'Reference Standard'!L164*Stressed!L164</f>
        <v>2.5747556804922911E-2</v>
      </c>
      <c r="M164" s="7">
        <f>'Reference abundance'!$M164/'Reference Standard'!M164*Stressed!M164</f>
        <v>2.4354481699733071E-2</v>
      </c>
      <c r="N164" s="7">
        <f>'Reference abundance'!$M164/'Reference Standard'!N164*Stressed!N164</f>
        <v>2.4918070640192126E-2</v>
      </c>
      <c r="O164" s="7">
        <f>'Reference abundance'!$M164/'Reference Standard'!O164*Stressed!O164</f>
        <v>2.5303993245100475E-2</v>
      </c>
      <c r="P164" s="7">
        <f>'Reference abundance'!$M164/'Reference Standard'!P164*Stressed!P164</f>
        <v>2.6267544431470603E-2</v>
      </c>
      <c r="Q164" s="7">
        <f>'Reference abundance'!$M164/'Reference Standard'!Q164*Stressed!Q164</f>
        <v>2.4693939458460809E-2</v>
      </c>
      <c r="R164" s="7">
        <f>'Reference abundance'!$M164/'Reference Standard'!R164*Stressed!R164</f>
        <v>2.3954943473487963E-2</v>
      </c>
      <c r="S164" s="19">
        <f t="shared" si="2"/>
        <v>2.3369333967792883E-2</v>
      </c>
      <c r="T164" s="10">
        <f t="shared" si="3"/>
        <v>0.11651754675606341</v>
      </c>
      <c r="U164" s="28"/>
    </row>
    <row r="165" spans="1:21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7">
        <f>'Reference abundance'!$M165/'Reference Standard'!G165*Stressed!G165</f>
        <v>1.3838651393924983E-2</v>
      </c>
      <c r="H165" s="7">
        <f>'Reference abundance'!$M165/'Reference Standard'!H165*Stressed!H165</f>
        <v>1.3841491366977748E-2</v>
      </c>
      <c r="I165" s="7">
        <f>'Reference abundance'!$M165/'Reference Standard'!I165*Stressed!I165</f>
        <v>1.3991319134518218E-2</v>
      </c>
      <c r="J165" s="7">
        <f>'Reference abundance'!$M165/'Reference Standard'!J165*Stressed!J165</f>
        <v>1.7598251977144118E-2</v>
      </c>
      <c r="K165" s="7">
        <f>'Reference abundance'!$M165/'Reference Standard'!K165*Stressed!K165</f>
        <v>1.7986516529159172E-2</v>
      </c>
      <c r="L165" s="7">
        <f>'Reference abundance'!$M165/'Reference Standard'!L165*Stressed!L165</f>
        <v>1.8891277067609572E-2</v>
      </c>
      <c r="M165" s="7">
        <f>'Reference abundance'!$M165/'Reference Standard'!M165*Stressed!M165</f>
        <v>1.6932121306537616E-2</v>
      </c>
      <c r="N165" s="7">
        <f>'Reference abundance'!$M165/'Reference Standard'!N165*Stressed!N165</f>
        <v>1.6812646190345368E-2</v>
      </c>
      <c r="O165" s="7">
        <f>'Reference abundance'!$M165/'Reference Standard'!O165*Stressed!O165</f>
        <v>1.7155888834132833E-2</v>
      </c>
      <c r="P165" s="7">
        <f>'Reference abundance'!$M165/'Reference Standard'!P165*Stressed!P165</f>
        <v>1.854145129784876E-2</v>
      </c>
      <c r="Q165" s="7">
        <f>'Reference abundance'!$M165/'Reference Standard'!Q165*Stressed!Q165</f>
        <v>1.8051942061742668E-2</v>
      </c>
      <c r="R165" s="7">
        <f>'Reference abundance'!$M165/'Reference Standard'!R165*Stressed!R165</f>
        <v>1.7998714756329644E-2</v>
      </c>
      <c r="S165" s="19">
        <f t="shared" si="2"/>
        <v>1.6803355993022559E-2</v>
      </c>
      <c r="T165" s="10">
        <f t="shared" si="3"/>
        <v>0.11062668080908443</v>
      </c>
      <c r="U165" s="28"/>
    </row>
    <row r="166" spans="1:21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7">
        <f>'Reference abundance'!$M166/'Reference Standard'!G166*Stressed!G166</f>
        <v>3.9470417585103024E-3</v>
      </c>
      <c r="H166" s="7">
        <f>'Reference abundance'!$M166/'Reference Standard'!H166*Stressed!H166</f>
        <v>3.8048867170050096E-3</v>
      </c>
      <c r="I166" s="7">
        <f>'Reference abundance'!$M166/'Reference Standard'!I166*Stressed!I166</f>
        <v>3.7945928089131199E-3</v>
      </c>
      <c r="J166" s="7">
        <f>'Reference abundance'!$M166/'Reference Standard'!J166*Stressed!J166</f>
        <v>5.1574115432475682E-3</v>
      </c>
      <c r="K166" s="7">
        <f>'Reference abundance'!$M166/'Reference Standard'!K166*Stressed!K166</f>
        <v>5.1927471238451374E-3</v>
      </c>
      <c r="L166" s="7">
        <f>'Reference abundance'!$M166/'Reference Standard'!L166*Stressed!L166</f>
        <v>5.8184768283166969E-3</v>
      </c>
      <c r="M166" s="7">
        <f>'Reference abundance'!$M166/'Reference Standard'!M166*Stressed!M166</f>
        <v>4.9895072782996791E-3</v>
      </c>
      <c r="N166" s="7">
        <f>'Reference abundance'!$M166/'Reference Standard'!N166*Stressed!N166</f>
        <v>4.929328753096306E-3</v>
      </c>
      <c r="O166" s="7">
        <f>'Reference abundance'!$M166/'Reference Standard'!O166*Stressed!O166</f>
        <v>5.1266099198259384E-3</v>
      </c>
      <c r="P166" s="7">
        <f>'Reference abundance'!$M166/'Reference Standard'!P166*Stressed!P166</f>
        <v>5.6192390020050947E-3</v>
      </c>
      <c r="Q166" s="7">
        <f>'Reference abundance'!$M166/'Reference Standard'!Q166*Stressed!Q166</f>
        <v>5.491936203456789E-3</v>
      </c>
      <c r="R166" s="7">
        <f>'Reference abundance'!$M166/'Reference Standard'!R166*Stressed!R166</f>
        <v>5.5385301723060755E-3</v>
      </c>
      <c r="S166" s="19">
        <f t="shared" si="2"/>
        <v>4.9508590090689766E-3</v>
      </c>
      <c r="T166" s="10">
        <f t="shared" si="3"/>
        <v>0.14449655965192923</v>
      </c>
      <c r="U166" s="28"/>
    </row>
    <row r="167" spans="1:21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7">
        <f>'Reference abundance'!$M167/'Reference Standard'!G167*Stressed!G167</f>
        <v>6.3622594691492562E-4</v>
      </c>
      <c r="H167" s="7">
        <f>'Reference abundance'!$M167/'Reference Standard'!H167*Stressed!H167</f>
        <v>6.9510088372370601E-4</v>
      </c>
      <c r="I167" s="7">
        <f>'Reference abundance'!$M167/'Reference Standard'!I167*Stressed!I167</f>
        <v>6.1516868946056603E-4</v>
      </c>
      <c r="J167" s="7">
        <f>'Reference abundance'!$M167/'Reference Standard'!J167*Stressed!J167</f>
        <v>2.4718282833078816E-4</v>
      </c>
      <c r="K167" s="7">
        <f>'Reference abundance'!$M167/'Reference Standard'!K167*Stressed!K167</f>
        <v>4.1759853011063576E-4</v>
      </c>
      <c r="L167" s="7">
        <f>'Reference abundance'!$M167/'Reference Standard'!L167*Stressed!L167</f>
        <v>4.4811754589445203E-4</v>
      </c>
      <c r="M167" s="7">
        <f>'Reference abundance'!$M167/'Reference Standard'!M167*Stressed!M167</f>
        <v>4.8260555801025708E-4</v>
      </c>
      <c r="N167" s="7">
        <f>'Reference abundance'!$M167/'Reference Standard'!N167*Stressed!N167</f>
        <v>4.6350419972166141E-4</v>
      </c>
      <c r="O167" s="7">
        <f>'Reference abundance'!$M167/'Reference Standard'!O167*Stressed!O167</f>
        <v>4.5323809099808007E-4</v>
      </c>
      <c r="P167" s="7">
        <f>'Reference abundance'!$M167/'Reference Standard'!P167*Stressed!P167</f>
        <v>4.5790933687405588E-4</v>
      </c>
      <c r="Q167" s="7">
        <f>'Reference abundance'!$M167/'Reference Standard'!Q167*Stressed!Q167</f>
        <v>4.7183766732080958E-4</v>
      </c>
      <c r="R167" s="7">
        <f>'Reference abundance'!$M167/'Reference Standard'!R167*Stressed!R167</f>
        <v>4.5023376640139083E-4</v>
      </c>
      <c r="S167" s="19">
        <f t="shared" si="2"/>
        <v>4.8656025364677739E-4</v>
      </c>
      <c r="T167" s="10">
        <f t="shared" si="3"/>
        <v>0.23998405210198137</v>
      </c>
      <c r="U167" s="28"/>
    </row>
    <row r="168" spans="1:21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7">
        <f>'Reference abundance'!$M168/'Reference Standard'!G168*Stressed!G168</f>
        <v>1.7869554778255248E-4</v>
      </c>
      <c r="H168" s="7">
        <f>'Reference abundance'!$M168/'Reference Standard'!H168*Stressed!H168</f>
        <v>1.6547407888522678E-4</v>
      </c>
      <c r="I168" s="7">
        <f>'Reference abundance'!$M168/'Reference Standard'!I168*Stressed!I168</f>
        <v>1.7719715242187826E-4</v>
      </c>
      <c r="J168" s="7">
        <f>'Reference abundance'!$M168/'Reference Standard'!J168*Stressed!J168</f>
        <v>1.4057082933245643E-4</v>
      </c>
      <c r="K168" s="7">
        <f>'Reference abundance'!$M168/'Reference Standard'!K168*Stressed!K168</f>
        <v>1.7161237803913886E-4</v>
      </c>
      <c r="L168" s="7">
        <f>'Reference abundance'!$M168/'Reference Standard'!L168*Stressed!L168</f>
        <v>1.3583029767643624E-4</v>
      </c>
      <c r="M168" s="7">
        <f>'Reference abundance'!$M168/'Reference Standard'!M168*Stressed!M168</f>
        <v>1.3279209795411911E-4</v>
      </c>
      <c r="N168" s="7">
        <f>'Reference abundance'!$M168/'Reference Standard'!N168*Stressed!N168</f>
        <v>1.3533408208829466E-4</v>
      </c>
      <c r="O168" s="7">
        <f>'Reference abundance'!$M168/'Reference Standard'!O168*Stressed!O168</f>
        <v>1.3794148900849967E-4</v>
      </c>
      <c r="P168" s="7">
        <f>'Reference abundance'!$M168/'Reference Standard'!P168*Stressed!P168</f>
        <v>1.3308894235067336E-4</v>
      </c>
      <c r="Q168" s="7">
        <f>'Reference abundance'!$M168/'Reference Standard'!Q168*Stressed!Q168</f>
        <v>1.4347060760733736E-4</v>
      </c>
      <c r="R168" s="7">
        <f>'Reference abundance'!$M168/'Reference Standard'!R168*Stressed!R168</f>
        <v>1.4146670586968996E-4</v>
      </c>
      <c r="S168" s="19">
        <f t="shared" si="2"/>
        <v>1.4945618408469192E-4</v>
      </c>
      <c r="T168" s="10">
        <f t="shared" si="3"/>
        <v>0.12127590842109889</v>
      </c>
      <c r="U168" s="28"/>
    </row>
    <row r="169" spans="1:21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7">
        <f>'Reference abundance'!$M169/'Reference Standard'!G169*Stressed!G169</f>
        <v>6.2769741053250111E-3</v>
      </c>
      <c r="H169" s="7">
        <f>'Reference abundance'!$M169/'Reference Standard'!H169*Stressed!H169</f>
        <v>6.1256760375883032E-3</v>
      </c>
      <c r="I169" s="7">
        <f>'Reference abundance'!$M169/'Reference Standard'!I169*Stressed!I169</f>
        <v>6.4584619944571308E-3</v>
      </c>
      <c r="J169" s="7">
        <f>'Reference abundance'!$M169/'Reference Standard'!J169*Stressed!J169</f>
        <v>4.9104548824120461E-3</v>
      </c>
      <c r="K169" s="7">
        <f>'Reference abundance'!$M169/'Reference Standard'!K169*Stressed!K169</f>
        <v>6.2451425698912232E-3</v>
      </c>
      <c r="L169" s="7">
        <f>'Reference abundance'!$M169/'Reference Standard'!L169*Stressed!L169</f>
        <v>5.5366266194326851E-3</v>
      </c>
      <c r="M169" s="7">
        <f>'Reference abundance'!$M169/'Reference Standard'!M169*Stressed!M169</f>
        <v>5.6849584692417231E-3</v>
      </c>
      <c r="N169" s="7">
        <f>'Reference abundance'!$M169/'Reference Standard'!N169*Stressed!N169</f>
        <v>5.8349710804731806E-3</v>
      </c>
      <c r="O169" s="7">
        <f>'Reference abundance'!$M169/'Reference Standard'!O169*Stressed!O169</f>
        <v>5.9093809272242441E-3</v>
      </c>
      <c r="P169" s="7">
        <f>'Reference abundance'!$M169/'Reference Standard'!P169*Stressed!P169</f>
        <v>5.4257227716227752E-3</v>
      </c>
      <c r="Q169" s="7">
        <f>'Reference abundance'!$M169/'Reference Standard'!Q169*Stressed!Q169</f>
        <v>6.1462879461708191E-3</v>
      </c>
      <c r="R169" s="7">
        <f>'Reference abundance'!$M169/'Reference Standard'!R169*Stressed!R169</f>
        <v>6.3255632248788588E-3</v>
      </c>
      <c r="S169" s="19">
        <f t="shared" si="2"/>
        <v>5.9066850523931671E-3</v>
      </c>
      <c r="T169" s="10">
        <f t="shared" si="3"/>
        <v>7.6602797090264782E-2</v>
      </c>
      <c r="U169" s="28"/>
    </row>
    <row r="170" spans="1:21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7">
        <f>'Reference abundance'!$M170/'Reference Standard'!G170*Stressed!G170</f>
        <v>2.3067549740982826E-4</v>
      </c>
      <c r="H170" s="7">
        <f>'Reference abundance'!$M170/'Reference Standard'!H170*Stressed!H170</f>
        <v>2.1898828531737906E-4</v>
      </c>
      <c r="I170" s="7">
        <f>'Reference abundance'!$M170/'Reference Standard'!I170*Stressed!I170</f>
        <v>1.9985708918935372E-4</v>
      </c>
      <c r="J170" s="7">
        <f>'Reference abundance'!$M170/'Reference Standard'!J170*Stressed!J170</f>
        <v>3.375511790625139E-4</v>
      </c>
      <c r="K170" s="7">
        <f>'Reference abundance'!$M170/'Reference Standard'!K170*Stressed!K170</f>
        <v>2.5667751363065236E-4</v>
      </c>
      <c r="L170" s="7">
        <f>'Reference abundance'!$M170/'Reference Standard'!L170*Stressed!L170</f>
        <v>2.4906272724504428E-4</v>
      </c>
      <c r="M170" s="7">
        <f>'Reference abundance'!$M170/'Reference Standard'!M170*Stressed!M170</f>
        <v>1.8516676894916417E-4</v>
      </c>
      <c r="N170" s="7">
        <f>'Reference abundance'!$M170/'Reference Standard'!N170*Stressed!N170</f>
        <v>1.9348000022953359E-4</v>
      </c>
      <c r="O170" s="7">
        <f>'Reference abundance'!$M170/'Reference Standard'!O170*Stressed!O170</f>
        <v>1.8987278842839527E-4</v>
      </c>
      <c r="P170" s="7">
        <f>'Reference abundance'!$M170/'Reference Standard'!P170*Stressed!P170</f>
        <v>2.143748110791658E-4</v>
      </c>
      <c r="Q170" s="7">
        <f>'Reference abundance'!$M170/'Reference Standard'!Q170*Stressed!Q170</f>
        <v>2.1289687162583516E-4</v>
      </c>
      <c r="R170" s="7">
        <f>'Reference abundance'!$M170/'Reference Standard'!R170*Stressed!R170</f>
        <v>2.1492520554363233E-4</v>
      </c>
      <c r="S170" s="19">
        <f t="shared" si="2"/>
        <v>2.2529406147587486E-4</v>
      </c>
      <c r="T170" s="10">
        <f t="shared" si="3"/>
        <v>0.18507661171368275</v>
      </c>
      <c r="U170" s="28"/>
    </row>
    <row r="171" spans="1:21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7">
        <f>'Reference abundance'!$M171/'Reference Standard'!G171*Stressed!G171</f>
        <v>1.3602178104164329E-2</v>
      </c>
      <c r="H171" s="7">
        <f>'Reference abundance'!$M171/'Reference Standard'!H171*Stressed!H171</f>
        <v>1.3566184313814482E-2</v>
      </c>
      <c r="I171" s="7">
        <f>'Reference abundance'!$M171/'Reference Standard'!I171*Stressed!I171</f>
        <v>1.3945455515594937E-2</v>
      </c>
      <c r="J171" s="7">
        <f>'Reference abundance'!$M171/'Reference Standard'!J171*Stressed!J171</f>
        <v>1.8309126783960277E-2</v>
      </c>
      <c r="K171" s="7">
        <f>'Reference abundance'!$M171/'Reference Standard'!K171*Stressed!K171</f>
        <v>1.9813654618807179E-2</v>
      </c>
      <c r="L171" s="7">
        <f>'Reference abundance'!$M171/'Reference Standard'!L171*Stressed!L171</f>
        <v>1.343434494578471E-2</v>
      </c>
      <c r="M171" s="7">
        <f>'Reference abundance'!$M171/'Reference Standard'!M171*Stressed!M171</f>
        <v>1.3783530111155077E-2</v>
      </c>
      <c r="N171" s="7">
        <f>'Reference abundance'!$M171/'Reference Standard'!N171*Stressed!N171</f>
        <v>1.4759536696919201E-2</v>
      </c>
      <c r="O171" s="7">
        <f>'Reference abundance'!$M171/'Reference Standard'!O171*Stressed!O171</f>
        <v>1.5032378831562703E-2</v>
      </c>
      <c r="P171" s="7">
        <f>'Reference abundance'!$M171/'Reference Standard'!P171*Stressed!P171</f>
        <v>1.5244043177228304E-2</v>
      </c>
      <c r="Q171" s="7">
        <f>'Reference abundance'!$M171/'Reference Standard'!Q171*Stressed!Q171</f>
        <v>1.3341794703556167E-2</v>
      </c>
      <c r="R171" s="7">
        <f>'Reference abundance'!$M171/'Reference Standard'!R171*Stressed!R171</f>
        <v>1.5295743631862188E-2</v>
      </c>
      <c r="S171" s="19">
        <f t="shared" si="2"/>
        <v>1.5010664286200797E-2</v>
      </c>
      <c r="T171" s="10">
        <f t="shared" si="3"/>
        <v>0.13642345681580872</v>
      </c>
      <c r="U171" s="28"/>
    </row>
    <row r="172" spans="1:21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7">
        <f>'Reference abundance'!$M172/'Reference Standard'!G172*Stressed!G172</f>
        <v>3.6970632815191084E-4</v>
      </c>
      <c r="H172" s="7">
        <f>'Reference abundance'!$M172/'Reference Standard'!H172*Stressed!H172</f>
        <v>3.6675382281621961E-4</v>
      </c>
      <c r="I172" s="7">
        <f>'Reference abundance'!$M172/'Reference Standard'!I172*Stressed!I172</f>
        <v>3.6995297734632708E-4</v>
      </c>
      <c r="J172" s="7">
        <f>'Reference abundance'!$M172/'Reference Standard'!J172*Stressed!J172</f>
        <v>4.7349592941369866E-4</v>
      </c>
      <c r="K172" s="7">
        <f>'Reference abundance'!$M172/'Reference Standard'!K172*Stressed!K172</f>
        <v>3.9153203258082193E-4</v>
      </c>
      <c r="L172" s="7">
        <f>'Reference abundance'!$M172/'Reference Standard'!L172*Stressed!L172</f>
        <v>3.6390220799269413E-4</v>
      </c>
      <c r="M172" s="7">
        <f>'Reference abundance'!$M172/'Reference Standard'!M172*Stressed!M172</f>
        <v>3.6949731943155189E-4</v>
      </c>
      <c r="N172" s="7">
        <f>'Reference abundance'!$M172/'Reference Standard'!N172*Stressed!N172</f>
        <v>3.7507021928706222E-4</v>
      </c>
      <c r="O172" s="7">
        <f>'Reference abundance'!$M172/'Reference Standard'!O172*Stressed!O172</f>
        <v>3.7636318736768311E-4</v>
      </c>
      <c r="P172" s="7">
        <f>'Reference abundance'!$M172/'Reference Standard'!P172*Stressed!P172</f>
        <v>4.0460796770195261E-4</v>
      </c>
      <c r="Q172" s="7">
        <f>'Reference abundance'!$M172/'Reference Standard'!Q172*Stressed!Q172</f>
        <v>3.6235622520891644E-4</v>
      </c>
      <c r="R172" s="7">
        <f>'Reference abundance'!$M172/'Reference Standard'!R172*Stressed!R172</f>
        <v>4.1666939944288973E-4</v>
      </c>
      <c r="S172" s="19">
        <f t="shared" si="2"/>
        <v>3.8665896806181068E-4</v>
      </c>
      <c r="T172" s="10">
        <f t="shared" si="3"/>
        <v>8.3233596007325286E-2</v>
      </c>
      <c r="U172" s="28"/>
    </row>
    <row r="173" spans="1:21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7">
        <f>'Reference abundance'!$M173/'Reference Standard'!G173*Stressed!G173</f>
        <v>4.0982086333934764E-3</v>
      </c>
      <c r="H173" s="7">
        <f>'Reference abundance'!$M173/'Reference Standard'!H173*Stressed!H173</f>
        <v>4.0530019450660398E-3</v>
      </c>
      <c r="I173" s="7">
        <f>'Reference abundance'!$M173/'Reference Standard'!I173*Stressed!I173</f>
        <v>3.7788459264279164E-3</v>
      </c>
      <c r="J173" s="7">
        <f>'Reference abundance'!$M173/'Reference Standard'!J173*Stressed!J173</f>
        <v>4.6240479158880235E-3</v>
      </c>
      <c r="K173" s="7">
        <f>'Reference abundance'!$M173/'Reference Standard'!K173*Stressed!K173</f>
        <v>3.890511830688179E-3</v>
      </c>
      <c r="L173" s="7">
        <f>'Reference abundance'!$M173/'Reference Standard'!L173*Stressed!L173</f>
        <v>3.6177825578496479E-3</v>
      </c>
      <c r="M173" s="7">
        <f>'Reference abundance'!$M173/'Reference Standard'!M173*Stressed!M173</f>
        <v>3.7918390866399296E-3</v>
      </c>
      <c r="N173" s="7">
        <f>'Reference abundance'!$M173/'Reference Standard'!N173*Stressed!N173</f>
        <v>3.8549301658562379E-3</v>
      </c>
      <c r="O173" s="7">
        <f>'Reference abundance'!$M173/'Reference Standard'!O173*Stressed!O173</f>
        <v>3.9647367105261006E-3</v>
      </c>
      <c r="P173" s="7">
        <f>'Reference abundance'!$M173/'Reference Standard'!P173*Stressed!P173</f>
        <v>4.6521070694019468E-3</v>
      </c>
      <c r="Q173" s="7">
        <f>'Reference abundance'!$M173/'Reference Standard'!Q173*Stressed!Q173</f>
        <v>3.8687245998609175E-3</v>
      </c>
      <c r="R173" s="7">
        <f>'Reference abundance'!$M173/'Reference Standard'!R173*Stressed!R173</f>
        <v>4.3872428712795541E-3</v>
      </c>
      <c r="S173" s="19">
        <f t="shared" si="2"/>
        <v>4.0484982760731637E-3</v>
      </c>
      <c r="T173" s="10">
        <f t="shared" si="3"/>
        <v>8.288839628858706E-2</v>
      </c>
      <c r="U173" s="28"/>
    </row>
    <row r="174" spans="1:21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7">
        <f>'Reference abundance'!$M174/'Reference Standard'!G174*Stressed!G174</f>
        <v>5.7456006799471698E-3</v>
      </c>
      <c r="H174" s="7">
        <f>'Reference abundance'!$M174/'Reference Standard'!H174*Stressed!H174</f>
        <v>5.5762408003150153E-3</v>
      </c>
      <c r="I174" s="7">
        <f>'Reference abundance'!$M174/'Reference Standard'!I174*Stressed!I174</f>
        <v>5.6508763321133706E-3</v>
      </c>
      <c r="J174" s="7">
        <f>'Reference abundance'!$M174/'Reference Standard'!J174*Stressed!J174</f>
        <v>6.8491602856339045E-3</v>
      </c>
      <c r="K174" s="7">
        <f>'Reference abundance'!$M174/'Reference Standard'!K174*Stressed!K174</f>
        <v>5.6397230102175839E-3</v>
      </c>
      <c r="L174" s="7">
        <f>'Reference abundance'!$M174/'Reference Standard'!L174*Stressed!L174</f>
        <v>5.5521996692528422E-3</v>
      </c>
      <c r="M174" s="7">
        <f>'Reference abundance'!$M174/'Reference Standard'!M174*Stressed!M174</f>
        <v>5.2506373268198635E-3</v>
      </c>
      <c r="N174" s="7">
        <f>'Reference abundance'!$M174/'Reference Standard'!N174*Stressed!N174</f>
        <v>5.7528572816475092E-3</v>
      </c>
      <c r="O174" s="7">
        <f>'Reference abundance'!$M174/'Reference Standard'!O174*Stressed!O174</f>
        <v>5.6155114058371453E-3</v>
      </c>
      <c r="P174" s="7">
        <f>'Reference abundance'!$M174/'Reference Standard'!P174*Stressed!P174</f>
        <v>6.6319045788196408E-3</v>
      </c>
      <c r="Q174" s="7">
        <f>'Reference abundance'!$M174/'Reference Standard'!Q174*Stressed!Q174</f>
        <v>5.5891221875929414E-3</v>
      </c>
      <c r="R174" s="7">
        <f>'Reference abundance'!$M174/'Reference Standard'!R174*Stressed!R174</f>
        <v>6.6244721061937024E-3</v>
      </c>
      <c r="S174" s="19">
        <f t="shared" si="2"/>
        <v>5.8731921386992242E-3</v>
      </c>
      <c r="T174" s="10">
        <f t="shared" si="3"/>
        <v>8.822116600000296E-2</v>
      </c>
      <c r="U174" s="28"/>
    </row>
    <row r="175" spans="1:21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7">
        <f>'Reference abundance'!$M175/'Reference Standard'!G175*Stressed!G175</f>
        <v>5.8217209363090831E-4</v>
      </c>
      <c r="H175" s="7">
        <f>'Reference abundance'!$M175/'Reference Standard'!H175*Stressed!H175</f>
        <v>5.7897411797875936E-4</v>
      </c>
      <c r="I175" s="7">
        <f>'Reference abundance'!$M175/'Reference Standard'!I175*Stressed!I175</f>
        <v>5.2859076070107484E-4</v>
      </c>
      <c r="J175" s="7">
        <f>'Reference abundance'!$M175/'Reference Standard'!J175*Stressed!J175</f>
        <v>6.5869653894765155E-4</v>
      </c>
      <c r="K175" s="7">
        <f>'Reference abundance'!$M175/'Reference Standard'!K175*Stressed!K175</f>
        <v>5.5360929540646062E-4</v>
      </c>
      <c r="L175" s="7">
        <f>'Reference abundance'!$M175/'Reference Standard'!L175*Stressed!L175</f>
        <v>5.9987472384518542E-4</v>
      </c>
      <c r="M175" s="7">
        <f>'Reference abundance'!$M175/'Reference Standard'!M175*Stressed!M175</f>
        <v>6.4456239535340811E-4</v>
      </c>
      <c r="N175" s="7">
        <f>'Reference abundance'!$M175/'Reference Standard'!N175*Stressed!N175</f>
        <v>6.2497995596088479E-4</v>
      </c>
      <c r="O175" s="7">
        <f>'Reference abundance'!$M175/'Reference Standard'!O175*Stressed!O175</f>
        <v>5.874093223417838E-4</v>
      </c>
      <c r="P175" s="7">
        <f>'Reference abundance'!$M175/'Reference Standard'!P175*Stressed!P175</f>
        <v>5.9605747558356579E-4</v>
      </c>
      <c r="Q175" s="7">
        <f>'Reference abundance'!$M175/'Reference Standard'!Q175*Stressed!Q175</f>
        <v>5.7268542390140234E-4</v>
      </c>
      <c r="R175" s="7">
        <f>'Reference abundance'!$M175/'Reference Standard'!R175*Stressed!R175</f>
        <v>5.5825875812074029E-4</v>
      </c>
      <c r="S175" s="19">
        <f t="shared" si="2"/>
        <v>5.9048923848098553E-4</v>
      </c>
      <c r="T175" s="10">
        <f t="shared" si="3"/>
        <v>6.3864236547727576E-2</v>
      </c>
      <c r="U175" s="28"/>
    </row>
    <row r="176" spans="1:21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7">
        <f>'Reference abundance'!$M176/'Reference Standard'!G176*Stressed!G176</f>
        <v>1.4167351711350722E-3</v>
      </c>
      <c r="H176" s="7">
        <f>'Reference abundance'!$M176/'Reference Standard'!H176*Stressed!H176</f>
        <v>1.3836428429288168E-3</v>
      </c>
      <c r="I176" s="7">
        <f>'Reference abundance'!$M176/'Reference Standard'!I176*Stressed!I176</f>
        <v>1.4223916131204729E-3</v>
      </c>
      <c r="J176" s="7">
        <f>'Reference abundance'!$M176/'Reference Standard'!J176*Stressed!J176</f>
        <v>1.1654981115943265E-3</v>
      </c>
      <c r="K176" s="7">
        <f>'Reference abundance'!$M176/'Reference Standard'!K176*Stressed!K176</f>
        <v>1.2104875576703334E-3</v>
      </c>
      <c r="L176" s="7">
        <f>'Reference abundance'!$M176/'Reference Standard'!L176*Stressed!L176</f>
        <v>1.1995081963105084E-3</v>
      </c>
      <c r="M176" s="7">
        <f>'Reference abundance'!$M176/'Reference Standard'!M176*Stressed!M176</f>
        <v>1.4152279266434178E-3</v>
      </c>
      <c r="N176" s="7">
        <f>'Reference abundance'!$M176/'Reference Standard'!N176*Stressed!N176</f>
        <v>1.3296329815396977E-3</v>
      </c>
      <c r="O176" s="7">
        <f>'Reference abundance'!$M176/'Reference Standard'!O176*Stressed!O176</f>
        <v>1.2866421091153241E-3</v>
      </c>
      <c r="P176" s="7">
        <f>'Reference abundance'!$M176/'Reference Standard'!P176*Stressed!P176</f>
        <v>1.2721139776124626E-3</v>
      </c>
      <c r="Q176" s="7">
        <f>'Reference abundance'!$M176/'Reference Standard'!Q176*Stressed!Q176</f>
        <v>1.2978155664729052E-3</v>
      </c>
      <c r="R176" s="7">
        <f>'Reference abundance'!$M176/'Reference Standard'!R176*Stressed!R176</f>
        <v>1.2767329246646576E-3</v>
      </c>
      <c r="S176" s="19">
        <f t="shared" si="2"/>
        <v>1.3063690815673329E-3</v>
      </c>
      <c r="T176" s="10">
        <f t="shared" si="3"/>
        <v>6.8067045749071325E-2</v>
      </c>
      <c r="U176" s="28"/>
    </row>
    <row r="177" spans="1:21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7">
        <f>'Reference abundance'!$M177/'Reference Standard'!G177*Stressed!G177</f>
        <v>2.2507335187966829E-2</v>
      </c>
      <c r="H177" s="7">
        <f>'Reference abundance'!$M177/'Reference Standard'!H177*Stressed!H177</f>
        <v>2.231238512223617E-2</v>
      </c>
      <c r="I177" s="7">
        <f>'Reference abundance'!$M177/'Reference Standard'!I177*Stressed!I177</f>
        <v>2.3070442372156719E-2</v>
      </c>
      <c r="J177" s="7">
        <f>'Reference abundance'!$M177/'Reference Standard'!J177*Stressed!J177</f>
        <v>2.5873435939363323E-2</v>
      </c>
      <c r="K177" s="7">
        <f>'Reference abundance'!$M177/'Reference Standard'!K177*Stressed!K177</f>
        <v>2.9211081156276616E-2</v>
      </c>
      <c r="L177" s="7">
        <f>'Reference abundance'!$M177/'Reference Standard'!L177*Stressed!L177</f>
        <v>2.9803397233612645E-2</v>
      </c>
      <c r="M177" s="7">
        <f>'Reference abundance'!$M177/'Reference Standard'!M177*Stressed!M177</f>
        <v>2.8595871887192068E-2</v>
      </c>
      <c r="N177" s="7">
        <f>'Reference abundance'!$M177/'Reference Standard'!N177*Stressed!N177</f>
        <v>2.8302845804443953E-2</v>
      </c>
      <c r="O177" s="7">
        <f>'Reference abundance'!$M177/'Reference Standard'!O177*Stressed!O177</f>
        <v>2.8149669676364585E-2</v>
      </c>
      <c r="P177" s="7">
        <f>'Reference abundance'!$M177/'Reference Standard'!P177*Stressed!P177</f>
        <v>2.6778710830840841E-2</v>
      </c>
      <c r="Q177" s="7">
        <f>'Reference abundance'!$M177/'Reference Standard'!Q177*Stressed!Q177</f>
        <v>2.617883063814282E-2</v>
      </c>
      <c r="R177" s="7">
        <f>'Reference abundance'!$M177/'Reference Standard'!R177*Stressed!R177</f>
        <v>2.7389511351770014E-2</v>
      </c>
      <c r="S177" s="19">
        <f t="shared" si="2"/>
        <v>2.6514459766697213E-2</v>
      </c>
      <c r="T177" s="10">
        <f t="shared" si="3"/>
        <v>9.863051136251938E-2</v>
      </c>
      <c r="U177" s="28"/>
    </row>
    <row r="178" spans="1:21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7">
        <f>'Reference abundance'!$M178/'Reference Standard'!G178*Stressed!G178</f>
        <v>3.2917375134001638E-3</v>
      </c>
      <c r="H178" s="7">
        <f>'Reference abundance'!$M178/'Reference Standard'!H178*Stressed!H178</f>
        <v>3.339337071929886E-3</v>
      </c>
      <c r="I178" s="7">
        <f>'Reference abundance'!$M178/'Reference Standard'!I178*Stressed!I178</f>
        <v>3.3075333722968696E-3</v>
      </c>
      <c r="J178" s="7">
        <f>'Reference abundance'!$M178/'Reference Standard'!J178*Stressed!J178</f>
        <v>4.2684723725520349E-3</v>
      </c>
      <c r="K178" s="7">
        <f>'Reference abundance'!$M178/'Reference Standard'!K178*Stressed!K178</f>
        <v>4.7095118721726652E-3</v>
      </c>
      <c r="L178" s="7">
        <f>'Reference abundance'!$M178/'Reference Standard'!L178*Stressed!L178</f>
        <v>4.2037505201476463E-3</v>
      </c>
      <c r="M178" s="7">
        <f>'Reference abundance'!$M178/'Reference Standard'!M178*Stressed!M178</f>
        <v>3.5839810932639777E-3</v>
      </c>
      <c r="N178" s="7">
        <f>'Reference abundance'!$M178/'Reference Standard'!N178*Stressed!N178</f>
        <v>3.6277630084053584E-3</v>
      </c>
      <c r="O178" s="7">
        <f>'Reference abundance'!$M178/'Reference Standard'!O178*Stressed!O178</f>
        <v>3.5491803434164002E-3</v>
      </c>
      <c r="P178" s="7">
        <f>'Reference abundance'!$M178/'Reference Standard'!P178*Stressed!P178</f>
        <v>3.26393172727742E-3</v>
      </c>
      <c r="Q178" s="7">
        <f>'Reference abundance'!$M178/'Reference Standard'!Q178*Stressed!Q178</f>
        <v>3.3237193127617077E-3</v>
      </c>
      <c r="R178" s="7">
        <f>'Reference abundance'!$M178/'Reference Standard'!R178*Stressed!R178</f>
        <v>3.3113628147657019E-3</v>
      </c>
      <c r="S178" s="19">
        <f t="shared" si="2"/>
        <v>3.6483567518658198E-3</v>
      </c>
      <c r="T178" s="10">
        <f t="shared" si="3"/>
        <v>0.13168615341580153</v>
      </c>
      <c r="U178" s="28"/>
    </row>
    <row r="179" spans="1:21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7">
        <f>'Reference abundance'!$M179/'Reference Standard'!G179*Stressed!G179</f>
        <v>6.5204228675584154E-3</v>
      </c>
      <c r="H179" s="7">
        <f>'Reference abundance'!$M179/'Reference Standard'!H179*Stressed!H179</f>
        <v>6.3809553206634227E-3</v>
      </c>
      <c r="I179" s="7">
        <f>'Reference abundance'!$M179/'Reference Standard'!I179*Stressed!I179</f>
        <v>6.4821941158560419E-3</v>
      </c>
      <c r="J179" s="7">
        <f>'Reference abundance'!$M179/'Reference Standard'!J179*Stressed!J179</f>
        <v>8.6206374727585185E-3</v>
      </c>
      <c r="K179" s="7">
        <f>'Reference abundance'!$M179/'Reference Standard'!K179*Stressed!K179</f>
        <v>9.4074570974216152E-3</v>
      </c>
      <c r="L179" s="7">
        <f>'Reference abundance'!$M179/'Reference Standard'!L179*Stressed!L179</f>
        <v>8.6805808436905916E-3</v>
      </c>
      <c r="M179" s="7">
        <f>'Reference abundance'!$M179/'Reference Standard'!M179*Stressed!M179</f>
        <v>6.9591568152372867E-3</v>
      </c>
      <c r="N179" s="7">
        <f>'Reference abundance'!$M179/'Reference Standard'!N179*Stressed!N179</f>
        <v>6.8993781534947988E-3</v>
      </c>
      <c r="O179" s="7">
        <f>'Reference abundance'!$M179/'Reference Standard'!O179*Stressed!O179</f>
        <v>6.965145108788367E-3</v>
      </c>
      <c r="P179" s="7">
        <f>'Reference abundance'!$M179/'Reference Standard'!P179*Stressed!P179</f>
        <v>6.6725659063857218E-3</v>
      </c>
      <c r="Q179" s="7">
        <f>'Reference abundance'!$M179/'Reference Standard'!Q179*Stressed!Q179</f>
        <v>6.8631369759830467E-3</v>
      </c>
      <c r="R179" s="7">
        <f>'Reference abundance'!$M179/'Reference Standard'!R179*Stressed!R179</f>
        <v>6.7796976712722334E-3</v>
      </c>
      <c r="S179" s="19">
        <f t="shared" ref="S179:S226" si="4">AVERAGE(G179:R179)</f>
        <v>7.2692773624258395E-3</v>
      </c>
      <c r="T179" s="10">
        <f t="shared" ref="T179:T226" si="5">STDEV(G179:R179)/S179</f>
        <v>0.14032246336924517</v>
      </c>
      <c r="U179" s="28"/>
    </row>
    <row r="180" spans="1:21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7">
        <f>'Reference abundance'!$M180/'Reference Standard'!G180*Stressed!G180</f>
        <v>1.5602436956498381E-4</v>
      </c>
      <c r="H180" s="7">
        <f>'Reference abundance'!$M180/'Reference Standard'!H180*Stressed!H180</f>
        <v>1.6676387296280434E-4</v>
      </c>
      <c r="I180" s="7">
        <f>'Reference abundance'!$M180/'Reference Standard'!I180*Stressed!I180</f>
        <v>1.6405694197225561E-4</v>
      </c>
      <c r="J180" s="7">
        <f>'Reference abundance'!$M180/'Reference Standard'!J180*Stressed!J180</f>
        <v>2.1569132676530815E-4</v>
      </c>
      <c r="K180" s="7">
        <f>'Reference abundance'!$M180/'Reference Standard'!K180*Stressed!K180</f>
        <v>2.4501392238148714E-4</v>
      </c>
      <c r="L180" s="7">
        <f>'Reference abundance'!$M180/'Reference Standard'!L180*Stressed!L180</f>
        <v>2.0416578673844595E-4</v>
      </c>
      <c r="M180" s="7">
        <f>'Reference abundance'!$M180/'Reference Standard'!M180*Stressed!M180</f>
        <v>1.8091073637270327E-4</v>
      </c>
      <c r="N180" s="7">
        <f>'Reference abundance'!$M180/'Reference Standard'!N180*Stressed!N180</f>
        <v>1.6933737014772441E-4</v>
      </c>
      <c r="O180" s="7">
        <f>'Reference abundance'!$M180/'Reference Standard'!O180*Stressed!O180</f>
        <v>1.7738598561457862E-4</v>
      </c>
      <c r="P180" s="7">
        <f>'Reference abundance'!$M180/'Reference Standard'!P180*Stressed!P180</f>
        <v>1.8782398918136469E-4</v>
      </c>
      <c r="Q180" s="7">
        <f>'Reference abundance'!$M180/'Reference Standard'!Q180*Stressed!Q180</f>
        <v>1.8799899102084445E-4</v>
      </c>
      <c r="R180" s="7">
        <f>'Reference abundance'!$M180/'Reference Standard'!R180*Stressed!R180</f>
        <v>1.8929322104266878E-4</v>
      </c>
      <c r="S180" s="19">
        <f t="shared" si="4"/>
        <v>1.8703887614709741E-4</v>
      </c>
      <c r="T180" s="10">
        <f t="shared" si="5"/>
        <v>0.13319698022321566</v>
      </c>
      <c r="U180" s="28"/>
    </row>
    <row r="181" spans="1:21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7">
        <f>'Reference abundance'!$M181/'Reference Standard'!G181*Stressed!G181</f>
        <v>1.9608033544564543E-3</v>
      </c>
      <c r="H181" s="7">
        <f>'Reference abundance'!$M181/'Reference Standard'!H181*Stressed!H181</f>
        <v>1.9822409289044461E-3</v>
      </c>
      <c r="I181" s="7">
        <f>'Reference abundance'!$M181/'Reference Standard'!I181*Stressed!I181</f>
        <v>1.9476103899666005E-3</v>
      </c>
      <c r="J181" s="7">
        <f>'Reference abundance'!$M181/'Reference Standard'!J181*Stressed!J181</f>
        <v>2.5737974140889364E-3</v>
      </c>
      <c r="K181" s="7">
        <f>'Reference abundance'!$M181/'Reference Standard'!K181*Stressed!K181</f>
        <v>3.0418162433109536E-3</v>
      </c>
      <c r="L181" s="7">
        <f>'Reference abundance'!$M181/'Reference Standard'!L181*Stressed!L181</f>
        <v>2.7417585275026817E-3</v>
      </c>
      <c r="M181" s="7">
        <f>'Reference abundance'!$M181/'Reference Standard'!M181*Stressed!M181</f>
        <v>2.3346391036390382E-3</v>
      </c>
      <c r="N181" s="7">
        <f>'Reference abundance'!$M181/'Reference Standard'!N181*Stressed!N181</f>
        <v>2.2873374991816925E-3</v>
      </c>
      <c r="O181" s="7">
        <f>'Reference abundance'!$M181/'Reference Standard'!O181*Stressed!O181</f>
        <v>2.2783819678935877E-3</v>
      </c>
      <c r="P181" s="7">
        <f>'Reference abundance'!$M181/'Reference Standard'!P181*Stressed!P181</f>
        <v>2.2238117478681589E-3</v>
      </c>
      <c r="Q181" s="7">
        <f>'Reference abundance'!$M181/'Reference Standard'!Q181*Stressed!Q181</f>
        <v>2.2999803404939153E-3</v>
      </c>
      <c r="R181" s="7">
        <f>'Reference abundance'!$M181/'Reference Standard'!R181*Stressed!R181</f>
        <v>2.3071758415845185E-3</v>
      </c>
      <c r="S181" s="19">
        <f t="shared" si="4"/>
        <v>2.3316127799075819E-3</v>
      </c>
      <c r="T181" s="10">
        <f t="shared" si="5"/>
        <v>0.13905379403968968</v>
      </c>
      <c r="U181" s="28"/>
    </row>
    <row r="182" spans="1:21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7">
        <f>'Reference abundance'!$M182/'Reference Standard'!G182*Stressed!G182</f>
        <v>1.8828488295601106E-4</v>
      </c>
      <c r="H182" s="7">
        <f>'Reference abundance'!$M182/'Reference Standard'!H182*Stressed!H182</f>
        <v>1.932098048137243E-4</v>
      </c>
      <c r="I182" s="7">
        <f>'Reference abundance'!$M182/'Reference Standard'!I182*Stressed!I182</f>
        <v>1.968097058401392E-4</v>
      </c>
      <c r="J182" s="7">
        <f>'Reference abundance'!$M182/'Reference Standard'!J182*Stressed!J182</f>
        <v>2.3581271259463281E-4</v>
      </c>
      <c r="K182" s="7">
        <f>'Reference abundance'!$M182/'Reference Standard'!K182*Stressed!K182</f>
        <v>2.4428658509053144E-4</v>
      </c>
      <c r="L182" s="7">
        <f>'Reference abundance'!$M182/'Reference Standard'!L182*Stressed!L182</f>
        <v>2.2465567194954921E-4</v>
      </c>
      <c r="M182" s="7">
        <f>'Reference abundance'!$M182/'Reference Standard'!M182*Stressed!M182</f>
        <v>2.0832057111446609E-4</v>
      </c>
      <c r="N182" s="7">
        <f>'Reference abundance'!$M182/'Reference Standard'!N182*Stressed!N182</f>
        <v>2.4537483534799837E-4</v>
      </c>
      <c r="O182" s="7">
        <f>'Reference abundance'!$M182/'Reference Standard'!O182*Stressed!O182</f>
        <v>2.6059105635658049E-4</v>
      </c>
      <c r="P182" s="7">
        <f>'Reference abundance'!$M182/'Reference Standard'!P182*Stressed!P182</f>
        <v>1.9632347635911937E-4</v>
      </c>
      <c r="Q182" s="7">
        <f>'Reference abundance'!$M182/'Reference Standard'!Q182*Stressed!Q182</f>
        <v>2.3560402268282368E-4</v>
      </c>
      <c r="R182" s="7">
        <f>'Reference abundance'!$M182/'Reference Standard'!R182*Stressed!R182</f>
        <v>2.0540230297063719E-4</v>
      </c>
      <c r="S182" s="19">
        <f t="shared" si="4"/>
        <v>2.1955630233968444E-4</v>
      </c>
      <c r="T182" s="10">
        <f t="shared" si="5"/>
        <v>0.11127455283113553</v>
      </c>
      <c r="U182" s="28"/>
    </row>
    <row r="183" spans="1:21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7">
        <f>'Reference abundance'!$M183/'Reference Standard'!G183*Stressed!G183</f>
        <v>6.4251051162870441E-5</v>
      </c>
      <c r="H183" s="7">
        <f>'Reference abundance'!$M183/'Reference Standard'!H183*Stressed!H183</f>
        <v>6.0773559367390625E-5</v>
      </c>
      <c r="I183" s="7">
        <f>'Reference abundance'!$M183/'Reference Standard'!I183*Stressed!I183</f>
        <v>6.5672753281857061E-5</v>
      </c>
      <c r="J183" s="7">
        <f>'Reference abundance'!$M183/'Reference Standard'!J183*Stressed!J183</f>
        <v>8.5964173626112286E-5</v>
      </c>
      <c r="K183" s="7">
        <f>'Reference abundance'!$M183/'Reference Standard'!K183*Stressed!K183</f>
        <v>1.2178839248379872E-4</v>
      </c>
      <c r="L183" s="7">
        <f>'Reference abundance'!$M183/'Reference Standard'!L183*Stressed!L183</f>
        <v>1.2335922718543769E-4</v>
      </c>
      <c r="M183" s="7">
        <f>'Reference abundance'!$M183/'Reference Standard'!M183*Stressed!M183</f>
        <v>1.1141564902591221E-4</v>
      </c>
      <c r="N183" s="7">
        <f>'Reference abundance'!$M183/'Reference Standard'!N183*Stressed!N183</f>
        <v>1.0246477845603638E-4</v>
      </c>
      <c r="O183" s="7">
        <f>'Reference abundance'!$M183/'Reference Standard'!O183*Stressed!O183</f>
        <v>1.2001513662180531E-4</v>
      </c>
      <c r="P183" s="7">
        <f>'Reference abundance'!$M183/'Reference Standard'!P183*Stressed!P183</f>
        <v>1.0980943542834294E-4</v>
      </c>
      <c r="Q183" s="7">
        <f>'Reference abundance'!$M183/'Reference Standard'!Q183*Stressed!Q183</f>
        <v>1.1510850406317496E-4</v>
      </c>
      <c r="R183" s="7">
        <f>'Reference abundance'!$M183/'Reference Standard'!R183*Stressed!R183</f>
        <v>1.1954939423544852E-4</v>
      </c>
      <c r="S183" s="19">
        <f t="shared" si="4"/>
        <v>1.000143379115156E-4</v>
      </c>
      <c r="T183" s="10">
        <f t="shared" si="5"/>
        <v>0.24222956818812477</v>
      </c>
      <c r="U183" s="28"/>
    </row>
    <row r="184" spans="1:21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7">
        <f>'Reference abundance'!$M184/'Reference Standard'!G184*Stressed!G184</f>
        <v>4.0888710617053657E-5</v>
      </c>
      <c r="H184" s="7">
        <f>'Reference abundance'!$M184/'Reference Standard'!H184*Stressed!H184</f>
        <v>4.8712628735780667E-5</v>
      </c>
      <c r="I184" s="7">
        <f>'Reference abundance'!$M184/'Reference Standard'!I184*Stressed!I184</f>
        <v>5.0238390181125205E-5</v>
      </c>
      <c r="J184" s="7">
        <f>'Reference abundance'!$M184/'Reference Standard'!J184*Stressed!J184</f>
        <v>5.7676250661610386E-5</v>
      </c>
      <c r="K184" s="7">
        <f>'Reference abundance'!$M184/'Reference Standard'!K184*Stressed!K184</f>
        <v>7.7563952516037672E-5</v>
      </c>
      <c r="L184" s="7">
        <f>'Reference abundance'!$M184/'Reference Standard'!L184*Stressed!L184</f>
        <v>8.901533338005986E-5</v>
      </c>
      <c r="M184" s="7">
        <f>'Reference abundance'!$M184/'Reference Standard'!M184*Stressed!M184</f>
        <v>6.9455270089077248E-5</v>
      </c>
      <c r="N184" s="7">
        <f>'Reference abundance'!$M184/'Reference Standard'!N184*Stressed!N184</f>
        <v>8.5552488703623654E-5</v>
      </c>
      <c r="O184" s="7">
        <f>'Reference abundance'!$M184/'Reference Standard'!O184*Stressed!O184</f>
        <v>7.2904420873475751E-5</v>
      </c>
      <c r="P184" s="7">
        <f>'Reference abundance'!$M184/'Reference Standard'!P184*Stressed!P184</f>
        <v>6.9968740716638692E-5</v>
      </c>
      <c r="Q184" s="7">
        <f>'Reference abundance'!$M184/'Reference Standard'!Q184*Stressed!Q184</f>
        <v>6.9148381926654049E-5</v>
      </c>
      <c r="R184" s="7">
        <f>'Reference abundance'!$M184/'Reference Standard'!R184*Stressed!R184</f>
        <v>7.5813688275135576E-5</v>
      </c>
      <c r="S184" s="19">
        <f t="shared" si="4"/>
        <v>6.72448547230227E-5</v>
      </c>
      <c r="T184" s="10">
        <f t="shared" si="5"/>
        <v>0.22220116581496355</v>
      </c>
      <c r="U184" s="28"/>
    </row>
    <row r="185" spans="1:21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7">
        <f>'Reference abundance'!$M185/'Reference Standard'!G185*Stressed!G185</f>
        <v>8.7078705364727438E-5</v>
      </c>
      <c r="H185" s="7">
        <f>'Reference abundance'!$M185/'Reference Standard'!H185*Stressed!H185</f>
        <v>8.9719915164067967E-5</v>
      </c>
      <c r="I185" s="7">
        <f>'Reference abundance'!$M185/'Reference Standard'!I185*Stressed!I185</f>
        <v>9.3898581959150074E-5</v>
      </c>
      <c r="J185" s="7">
        <f>'Reference abundance'!$M185/'Reference Standard'!J185*Stressed!J185</f>
        <v>7.9500197769234374E-5</v>
      </c>
      <c r="K185" s="7">
        <f>'Reference abundance'!$M185/'Reference Standard'!K185*Stressed!K185</f>
        <v>1.0783141986252131E-4</v>
      </c>
      <c r="L185" s="7">
        <f>'Reference abundance'!$M185/'Reference Standard'!L185*Stressed!L185</f>
        <v>1.1114222404336161E-4</v>
      </c>
      <c r="M185" s="7">
        <f>'Reference abundance'!$M185/'Reference Standard'!M185*Stressed!M185</f>
        <v>1.0017347743194878E-4</v>
      </c>
      <c r="N185" s="7">
        <f>'Reference abundance'!$M185/'Reference Standard'!N185*Stressed!N185</f>
        <v>1.1048778006280244E-4</v>
      </c>
      <c r="O185" s="7">
        <f>'Reference abundance'!$M185/'Reference Standard'!O185*Stressed!O185</f>
        <v>9.7353821489121534E-5</v>
      </c>
      <c r="P185" s="7">
        <f>'Reference abundance'!$M185/'Reference Standard'!P185*Stressed!P185</f>
        <v>1.0297345901536064E-4</v>
      </c>
      <c r="Q185" s="7">
        <f>'Reference abundance'!$M185/'Reference Standard'!Q185*Stressed!Q185</f>
        <v>1.1135302333192408E-4</v>
      </c>
      <c r="R185" s="7">
        <f>'Reference abundance'!$M185/'Reference Standard'!R185*Stressed!R185</f>
        <v>1.208604529341059E-4</v>
      </c>
      <c r="S185" s="19">
        <f t="shared" si="4"/>
        <v>1.0103108820236052E-4</v>
      </c>
      <c r="T185" s="10">
        <f t="shared" si="5"/>
        <v>0.11910288003812887</v>
      </c>
      <c r="U185" s="28"/>
    </row>
    <row r="186" spans="1:21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7">
        <f>'Reference abundance'!$M186/'Reference Standard'!G186*Stressed!G186</f>
        <v>2.3001874472167804E-4</v>
      </c>
      <c r="H186" s="7">
        <f>'Reference abundance'!$M186/'Reference Standard'!H186*Stressed!H186</f>
        <v>2.4107164077203462E-4</v>
      </c>
      <c r="I186" s="7">
        <f>'Reference abundance'!$M186/'Reference Standard'!I186*Stressed!I186</f>
        <v>2.6295048833576432E-4</v>
      </c>
      <c r="J186" s="7">
        <f>'Reference abundance'!$M186/'Reference Standard'!J186*Stressed!J186</f>
        <v>3.5024200806149354E-4</v>
      </c>
      <c r="K186" s="7">
        <f>'Reference abundance'!$M186/'Reference Standard'!K186*Stressed!K186</f>
        <v>3.9801096497309993E-4</v>
      </c>
      <c r="L186" s="7">
        <f>'Reference abundance'!$M186/'Reference Standard'!L186*Stressed!L186</f>
        <v>4.4652724849245914E-4</v>
      </c>
      <c r="M186" s="7">
        <f>'Reference abundance'!$M186/'Reference Standard'!M186*Stressed!M186</f>
        <v>3.4210530510500093E-4</v>
      </c>
      <c r="N186" s="7">
        <f>'Reference abundance'!$M186/'Reference Standard'!N186*Stressed!N186</f>
        <v>3.1770809761077199E-4</v>
      </c>
      <c r="O186" s="7">
        <f>'Reference abundance'!$M186/'Reference Standard'!O186*Stressed!O186</f>
        <v>3.0869189425628246E-4</v>
      </c>
      <c r="P186" s="7">
        <f>'Reference abundance'!$M186/'Reference Standard'!P186*Stressed!P186</f>
        <v>4.8141483079176497E-4</v>
      </c>
      <c r="Q186" s="7">
        <f>'Reference abundance'!$M186/'Reference Standard'!Q186*Stressed!Q186</f>
        <v>5.0490379391700702E-4</v>
      </c>
      <c r="R186" s="7">
        <f>'Reference abundance'!$M186/'Reference Standard'!R186*Stressed!R186</f>
        <v>5.0138226466948227E-4</v>
      </c>
      <c r="S186" s="19">
        <f t="shared" si="4"/>
        <v>3.6541894014223658E-4</v>
      </c>
      <c r="T186" s="10">
        <f t="shared" si="5"/>
        <v>0.27316209481311166</v>
      </c>
      <c r="U186" s="28"/>
    </row>
    <row r="187" spans="1:21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7">
        <f>'Reference abundance'!$M187/'Reference Standard'!G187*Stressed!G187</f>
        <v>9.9376299897863804E-5</v>
      </c>
      <c r="H187" s="7">
        <f>'Reference abundance'!$M187/'Reference Standard'!H187*Stressed!H187</f>
        <v>8.7851607752929115E-5</v>
      </c>
      <c r="I187" s="7">
        <f>'Reference abundance'!$M187/'Reference Standard'!I187*Stressed!I187</f>
        <v>7.0610418373058775E-5</v>
      </c>
      <c r="J187" s="7">
        <f>'Reference abundance'!$M187/'Reference Standard'!J187*Stressed!J187</f>
        <v>9.6329040907086575E-5</v>
      </c>
      <c r="K187" s="7">
        <f>'Reference abundance'!$M187/'Reference Standard'!K187*Stressed!K187</f>
        <v>1.1492152535504336E-4</v>
      </c>
      <c r="L187" s="7">
        <f>'Reference abundance'!$M187/'Reference Standard'!L187*Stressed!L187</f>
        <v>9.2486245413027297E-5</v>
      </c>
      <c r="M187" s="7">
        <f>'Reference abundance'!$M187/'Reference Standard'!M187*Stressed!M187</f>
        <v>9.6937592036916288E-5</v>
      </c>
      <c r="N187" s="7">
        <f>'Reference abundance'!$M187/'Reference Standard'!N187*Stressed!N187</f>
        <v>9.1698488483985549E-5</v>
      </c>
      <c r="O187" s="7">
        <f>'Reference abundance'!$M187/'Reference Standard'!O187*Stressed!O187</f>
        <v>9.6754011588969939E-5</v>
      </c>
      <c r="P187" s="7">
        <f>'Reference abundance'!$M187/'Reference Standard'!P187*Stressed!P187</f>
        <v>1.0343816780045713E-4</v>
      </c>
      <c r="Q187" s="7">
        <f>'Reference abundance'!$M187/'Reference Standard'!Q187*Stressed!Q187</f>
        <v>1.0385293680636593E-4</v>
      </c>
      <c r="R187" s="7">
        <f>'Reference abundance'!$M187/'Reference Standard'!R187*Stressed!R187</f>
        <v>1.1376420876596388E-4</v>
      </c>
      <c r="S187" s="19">
        <f t="shared" si="4"/>
        <v>9.7335045265138957E-5</v>
      </c>
      <c r="T187" s="10">
        <f t="shared" si="5"/>
        <v>0.12092919799339663</v>
      </c>
      <c r="U187" s="28"/>
    </row>
    <row r="188" spans="1:21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7">
        <f>'Reference abundance'!$M188/'Reference Standard'!G188*Stressed!G188</f>
        <v>3.5755555188419222E-4</v>
      </c>
      <c r="H188" s="7">
        <f>'Reference abundance'!$M188/'Reference Standard'!H188*Stressed!H188</f>
        <v>3.2148211235194377E-4</v>
      </c>
      <c r="I188" s="7">
        <f>'Reference abundance'!$M188/'Reference Standard'!I188*Stressed!I188</f>
        <v>2.8889373054589334E-4</v>
      </c>
      <c r="J188" s="7">
        <f>'Reference abundance'!$M188/'Reference Standard'!J188*Stressed!J188</f>
        <v>4.4230116083418205E-4</v>
      </c>
      <c r="K188" s="7">
        <f>'Reference abundance'!$M188/'Reference Standard'!K188*Stressed!K188</f>
        <v>3.4656750160250887E-4</v>
      </c>
      <c r="L188" s="7">
        <f>'Reference abundance'!$M188/'Reference Standard'!L188*Stressed!L188</f>
        <v>4.6888595575043793E-4</v>
      </c>
      <c r="M188" s="7">
        <f>'Reference abundance'!$M188/'Reference Standard'!M188*Stressed!M188</f>
        <v>4.683327630929035E-4</v>
      </c>
      <c r="N188" s="7">
        <f>'Reference abundance'!$M188/'Reference Standard'!N188*Stressed!N188</f>
        <v>3.9098156254293724E-4</v>
      </c>
      <c r="O188" s="7">
        <f>'Reference abundance'!$M188/'Reference Standard'!O188*Stressed!O188</f>
        <v>3.3414747558947077E-4</v>
      </c>
      <c r="P188" s="7">
        <f>'Reference abundance'!$M188/'Reference Standard'!P188*Stressed!P188</f>
        <v>5.273949697804076E-4</v>
      </c>
      <c r="Q188" s="7">
        <f>'Reference abundance'!$M188/'Reference Standard'!Q188*Stressed!Q188</f>
        <v>4.221004411060381E-4</v>
      </c>
      <c r="R188" s="7">
        <f>'Reference abundance'!$M188/'Reference Standard'!R188*Stressed!R188</f>
        <v>4.7149831389924226E-4</v>
      </c>
      <c r="S188" s="19">
        <f t="shared" si="4"/>
        <v>4.0334512824834651E-4</v>
      </c>
      <c r="T188" s="10">
        <f t="shared" si="5"/>
        <v>0.18384266349130041</v>
      </c>
      <c r="U188" s="28"/>
    </row>
    <row r="189" spans="1:21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7">
        <f>'Reference abundance'!$M189/'Reference Standard'!G189*Stressed!G189</f>
        <v>5.1792249062595206E-4</v>
      </c>
      <c r="H189" s="7">
        <f>'Reference abundance'!$M189/'Reference Standard'!H189*Stressed!H189</f>
        <v>4.5733993633731434E-4</v>
      </c>
      <c r="I189" s="7">
        <f>'Reference abundance'!$M189/'Reference Standard'!I189*Stressed!I189</f>
        <v>5.2098557736114182E-4</v>
      </c>
      <c r="J189" s="7">
        <f>'Reference abundance'!$M189/'Reference Standard'!J189*Stressed!J189</f>
        <v>5.7247655680739786E-4</v>
      </c>
      <c r="K189" s="7">
        <f>'Reference abundance'!$M189/'Reference Standard'!K189*Stressed!K189</f>
        <v>6.4247488999726163E-4</v>
      </c>
      <c r="L189" s="7">
        <f>'Reference abundance'!$M189/'Reference Standard'!L189*Stressed!L189</f>
        <v>6.3652817390547718E-4</v>
      </c>
      <c r="M189" s="7">
        <f>'Reference abundance'!$M189/'Reference Standard'!M189*Stressed!M189</f>
        <v>5.5977998679871094E-4</v>
      </c>
      <c r="N189" s="7">
        <f>'Reference abundance'!$M189/'Reference Standard'!N189*Stressed!N189</f>
        <v>5.4842621773431546E-4</v>
      </c>
      <c r="O189" s="7">
        <f>'Reference abundance'!$M189/'Reference Standard'!O189*Stressed!O189</f>
        <v>5.7672032171039787E-4</v>
      </c>
      <c r="P189" s="7">
        <f>'Reference abundance'!$M189/'Reference Standard'!P189*Stressed!P189</f>
        <v>5.9000961768807837E-4</v>
      </c>
      <c r="Q189" s="7">
        <f>'Reference abundance'!$M189/'Reference Standard'!Q189*Stressed!Q189</f>
        <v>6.720752346849239E-4</v>
      </c>
      <c r="R189" s="7">
        <f>'Reference abundance'!$M189/'Reference Standard'!R189*Stressed!R189</f>
        <v>6.2970516183982858E-4</v>
      </c>
      <c r="S189" s="19">
        <f t="shared" si="4"/>
        <v>5.7703701379090003E-4</v>
      </c>
      <c r="T189" s="10">
        <f t="shared" si="5"/>
        <v>0.10695232004595168</v>
      </c>
      <c r="U189" s="28"/>
    </row>
    <row r="190" spans="1:21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7">
        <f>'Reference abundance'!$M190/'Reference Standard'!G190*Stressed!G190</f>
        <v>1.078555952170906E-4</v>
      </c>
      <c r="H190" s="7">
        <f>'Reference abundance'!$M190/'Reference Standard'!H190*Stressed!H190</f>
        <v>1.1435377763035318E-4</v>
      </c>
      <c r="I190" s="7">
        <f>'Reference abundance'!$M190/'Reference Standard'!I190*Stressed!I190</f>
        <v>1.1619248304420858E-4</v>
      </c>
      <c r="J190" s="7">
        <f>'Reference abundance'!$M190/'Reference Standard'!J190*Stressed!J190</f>
        <v>1.273549342156223E-4</v>
      </c>
      <c r="K190" s="7">
        <f>'Reference abundance'!$M190/'Reference Standard'!K190*Stressed!K190</f>
        <v>1.1741334963649846E-4</v>
      </c>
      <c r="L190" s="7">
        <f>'Reference abundance'!$M190/'Reference Standard'!L190*Stressed!L190</f>
        <v>1.1442864270617787E-4</v>
      </c>
      <c r="M190" s="7">
        <f>'Reference abundance'!$M190/'Reference Standard'!M190*Stressed!M190</f>
        <v>1.1557861133275377E-4</v>
      </c>
      <c r="N190" s="7">
        <f>'Reference abundance'!$M190/'Reference Standard'!N190*Stressed!N190</f>
        <v>1.3610110249020474E-4</v>
      </c>
      <c r="O190" s="7">
        <f>'Reference abundance'!$M190/'Reference Standard'!O190*Stressed!O190</f>
        <v>1.2924125867879815E-4</v>
      </c>
      <c r="P190" s="7">
        <f>'Reference abundance'!$M190/'Reference Standard'!P190*Stressed!P190</f>
        <v>1.2067712608272734E-4</v>
      </c>
      <c r="Q190" s="7">
        <f>'Reference abundance'!$M190/'Reference Standard'!Q190*Stressed!Q190</f>
        <v>1.2075302364630138E-4</v>
      </c>
      <c r="R190" s="7">
        <f>'Reference abundance'!$M190/'Reference Standard'!R190*Stressed!R190</f>
        <v>1.1233423236370377E-4</v>
      </c>
      <c r="S190" s="19">
        <f t="shared" si="4"/>
        <v>1.1935701142037002E-4</v>
      </c>
      <c r="T190" s="10">
        <f t="shared" si="5"/>
        <v>6.7059729496280612E-2</v>
      </c>
      <c r="U190" s="28"/>
    </row>
    <row r="191" spans="1:21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7">
        <f>'Reference abundance'!$M191/'Reference Standard'!G191*Stressed!G191</f>
        <v>2.8233403459110832E-5</v>
      </c>
      <c r="H191" s="7">
        <f>'Reference abundance'!$M191/'Reference Standard'!H191*Stressed!H191</f>
        <v>3.2535718486966746E-5</v>
      </c>
      <c r="I191" s="7">
        <f>'Reference abundance'!$M191/'Reference Standard'!I191*Stressed!I191</f>
        <v>2.8116206771779979E-5</v>
      </c>
      <c r="J191" s="7">
        <f>'Reference abundance'!$M191/'Reference Standard'!J191*Stressed!J191</f>
        <v>6.8320571849697E-5</v>
      </c>
      <c r="K191" s="7">
        <f>'Reference abundance'!$M191/'Reference Standard'!K191*Stressed!K191</f>
        <v>5.8077185790563211E-5</v>
      </c>
      <c r="L191" s="7">
        <f>'Reference abundance'!$M191/'Reference Standard'!L191*Stressed!L191</f>
        <v>4.4645490823820284E-5</v>
      </c>
      <c r="M191" s="7">
        <f>'Reference abundance'!$M191/'Reference Standard'!M191*Stressed!M191</f>
        <v>7.5368594994759883E-5</v>
      </c>
      <c r="N191" s="7">
        <f>'Reference abundance'!$M191/'Reference Standard'!N191*Stressed!N191</f>
        <v>9.7945413590609973E-5</v>
      </c>
      <c r="O191" s="7">
        <f>'Reference abundance'!$M191/'Reference Standard'!O191*Stressed!O191</f>
        <v>4.4567876531269437E-5</v>
      </c>
      <c r="P191" s="7">
        <f>'Reference abundance'!$M191/'Reference Standard'!P191*Stressed!P191</f>
        <v>3.6544954974902041E-5</v>
      </c>
      <c r="Q191" s="7">
        <f>'Reference abundance'!$M191/'Reference Standard'!Q191*Stressed!Q191</f>
        <v>1.1443751682928186E-4</v>
      </c>
      <c r="R191" s="7">
        <f>'Reference abundance'!$M191/'Reference Standard'!R191*Stressed!R191</f>
        <v>4.62078320763405E-5</v>
      </c>
      <c r="S191" s="19">
        <f t="shared" si="4"/>
        <v>5.6250063848258479E-5</v>
      </c>
      <c r="T191" s="10">
        <f t="shared" si="5"/>
        <v>0.49528701408155368</v>
      </c>
      <c r="U191" s="28"/>
    </row>
    <row r="192" spans="1:21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7">
        <f>'Reference abundance'!$M192/'Reference Standard'!G192*Stressed!G192</f>
        <v>2.6768209264471733E-5</v>
      </c>
      <c r="H192" s="7">
        <f>'Reference abundance'!$M192/'Reference Standard'!H192*Stressed!H192</f>
        <v>2.7649568914290185E-5</v>
      </c>
      <c r="I192" s="7">
        <f>'Reference abundance'!$M192/'Reference Standard'!I192*Stressed!I192</f>
        <v>2.7698039587346044E-5</v>
      </c>
      <c r="J192" s="7">
        <f>'Reference abundance'!$M192/'Reference Standard'!J192*Stressed!J192</f>
        <v>3.6323595307925403E-5</v>
      </c>
      <c r="K192" s="7">
        <f>'Reference abundance'!$M192/'Reference Standard'!K192*Stressed!K192</f>
        <v>3.4448912239889483E-5</v>
      </c>
      <c r="L192" s="7">
        <f>'Reference abundance'!$M192/'Reference Standard'!L192*Stressed!L192</f>
        <v>3.4687815870550103E-5</v>
      </c>
      <c r="M192" s="7">
        <f>'Reference abundance'!$M192/'Reference Standard'!M192*Stressed!M192</f>
        <v>3.1014751204860732E-5</v>
      </c>
      <c r="N192" s="7">
        <f>'Reference abundance'!$M192/'Reference Standard'!N192*Stressed!N192</f>
        <v>3.6561764345189664E-5</v>
      </c>
      <c r="O192" s="7">
        <f>'Reference abundance'!$M192/'Reference Standard'!O192*Stressed!O192</f>
        <v>3.4543393590537601E-5</v>
      </c>
      <c r="P192" s="7">
        <f>'Reference abundance'!$M192/'Reference Standard'!P192*Stressed!P192</f>
        <v>3.0778731749633146E-5</v>
      </c>
      <c r="Q192" s="7">
        <f>'Reference abundance'!$M192/'Reference Standard'!Q192*Stressed!Q192</f>
        <v>3.0643172613360113E-5</v>
      </c>
      <c r="R192" s="7">
        <f>'Reference abundance'!$M192/'Reference Standard'!R192*Stressed!R192</f>
        <v>2.6913086811648081E-5</v>
      </c>
      <c r="S192" s="19">
        <f t="shared" si="4"/>
        <v>3.1502586791641852E-5</v>
      </c>
      <c r="T192" s="10">
        <f t="shared" si="5"/>
        <v>0.11769186730399038</v>
      </c>
      <c r="U192" s="28"/>
    </row>
    <row r="193" spans="1:21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7">
        <f>'Reference abundance'!$M193/'Reference Standard'!G193*Stressed!G193</f>
        <v>1.0759261378278378E-2</v>
      </c>
      <c r="H193" s="7">
        <f>'Reference abundance'!$M193/'Reference Standard'!H193*Stressed!H193</f>
        <v>1.1209303366819136E-2</v>
      </c>
      <c r="I193" s="7">
        <f>'Reference abundance'!$M193/'Reference Standard'!I193*Stressed!I193</f>
        <v>1.1085783293936634E-2</v>
      </c>
      <c r="J193" s="7">
        <f>'Reference abundance'!$M193/'Reference Standard'!J193*Stressed!J193</f>
        <v>1.4718434462380628E-2</v>
      </c>
      <c r="K193" s="7">
        <f>'Reference abundance'!$M193/'Reference Standard'!K193*Stressed!K193</f>
        <v>1.3975702656156382E-2</v>
      </c>
      <c r="L193" s="7">
        <f>'Reference abundance'!$M193/'Reference Standard'!L193*Stressed!L193</f>
        <v>1.3563681240192057E-2</v>
      </c>
      <c r="M193" s="7">
        <f>'Reference abundance'!$M193/'Reference Standard'!M193*Stressed!M193</f>
        <v>1.5302017360026747E-2</v>
      </c>
      <c r="N193" s="7">
        <f>'Reference abundance'!$M193/'Reference Standard'!N193*Stressed!N193</f>
        <v>1.6407196570978739E-2</v>
      </c>
      <c r="O193" s="7">
        <f>'Reference abundance'!$M193/'Reference Standard'!O193*Stressed!O193</f>
        <v>1.511321723435995E-2</v>
      </c>
      <c r="P193" s="7">
        <f>'Reference abundance'!$M193/'Reference Standard'!P193*Stressed!P193</f>
        <v>1.49494237717118E-2</v>
      </c>
      <c r="Q193" s="7">
        <f>'Reference abundance'!$M193/'Reference Standard'!Q193*Stressed!Q193</f>
        <v>1.4637014643800423E-2</v>
      </c>
      <c r="R193" s="7">
        <f>'Reference abundance'!$M193/'Reference Standard'!R193*Stressed!R193</f>
        <v>1.3484613162498936E-2</v>
      </c>
      <c r="S193" s="19">
        <f t="shared" si="4"/>
        <v>1.3767137428428318E-2</v>
      </c>
      <c r="T193" s="10">
        <f t="shared" si="5"/>
        <v>0.13347161391296314</v>
      </c>
      <c r="U193" s="28"/>
    </row>
    <row r="194" spans="1:21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7">
        <f>'Reference abundance'!$M194/'Reference Standard'!G194*Stressed!G194</f>
        <v>1.7180454268244082E-4</v>
      </c>
      <c r="H194" s="7">
        <f>'Reference abundance'!$M194/'Reference Standard'!H194*Stressed!H194</f>
        <v>1.8149276877355591E-4</v>
      </c>
      <c r="I194" s="7">
        <f>'Reference abundance'!$M194/'Reference Standard'!I194*Stressed!I194</f>
        <v>1.8092512528608681E-4</v>
      </c>
      <c r="J194" s="7">
        <f>'Reference abundance'!$M194/'Reference Standard'!J194*Stressed!J194</f>
        <v>2.2166361306697721E-4</v>
      </c>
      <c r="K194" s="7">
        <f>'Reference abundance'!$M194/'Reference Standard'!K194*Stressed!K194</f>
        <v>2.119316068161685E-4</v>
      </c>
      <c r="L194" s="7">
        <f>'Reference abundance'!$M194/'Reference Standard'!L194*Stressed!L194</f>
        <v>2.0798816528810459E-4</v>
      </c>
      <c r="M194" s="7">
        <f>'Reference abundance'!$M194/'Reference Standard'!M194*Stressed!M194</f>
        <v>2.1290465072468947E-4</v>
      </c>
      <c r="N194" s="7">
        <f>'Reference abundance'!$M194/'Reference Standard'!N194*Stressed!N194</f>
        <v>2.318405901834907E-4</v>
      </c>
      <c r="O194" s="7">
        <f>'Reference abundance'!$M194/'Reference Standard'!O194*Stressed!O194</f>
        <v>2.173007371158121E-4</v>
      </c>
      <c r="P194" s="7">
        <f>'Reference abundance'!$M194/'Reference Standard'!P194*Stressed!P194</f>
        <v>2.1261383941403964E-4</v>
      </c>
      <c r="Q194" s="7">
        <f>'Reference abundance'!$M194/'Reference Standard'!Q194*Stressed!Q194</f>
        <v>2.1674136715174033E-4</v>
      </c>
      <c r="R194" s="7">
        <f>'Reference abundance'!$M194/'Reference Standard'!R194*Stressed!R194</f>
        <v>2.02889047122977E-4</v>
      </c>
      <c r="S194" s="19">
        <f t="shared" si="4"/>
        <v>2.0584133780217361E-4</v>
      </c>
      <c r="T194" s="10">
        <f t="shared" si="5"/>
        <v>8.9035956875444008E-2</v>
      </c>
      <c r="U194" s="28"/>
    </row>
    <row r="195" spans="1:21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7">
        <f>'Reference abundance'!$M195/'Reference Standard'!G195*Stressed!G195</f>
        <v>4.7660621327331464E-5</v>
      </c>
      <c r="H195" s="7">
        <f>'Reference abundance'!$M195/'Reference Standard'!H195*Stressed!H195</f>
        <v>5.147713380493919E-5</v>
      </c>
      <c r="I195" s="7">
        <f>'Reference abundance'!$M195/'Reference Standard'!I195*Stressed!I195</f>
        <v>4.9139733441649454E-5</v>
      </c>
      <c r="J195" s="7">
        <f>'Reference abundance'!$M195/'Reference Standard'!J195*Stressed!J195</f>
        <v>5.806770187203537E-5</v>
      </c>
      <c r="K195" s="7">
        <f>'Reference abundance'!$M195/'Reference Standard'!K195*Stressed!K195</f>
        <v>5.7639914877788817E-5</v>
      </c>
      <c r="L195" s="7">
        <f>'Reference abundance'!$M195/'Reference Standard'!L195*Stressed!L195</f>
        <v>5.3582996121015828E-5</v>
      </c>
      <c r="M195" s="7">
        <f>'Reference abundance'!$M195/'Reference Standard'!M195*Stressed!M195</f>
        <v>4.7339289213687587E-5</v>
      </c>
      <c r="N195" s="7">
        <f>'Reference abundance'!$M195/'Reference Standard'!N195*Stressed!N195</f>
        <v>5.8290769121696161E-5</v>
      </c>
      <c r="O195" s="7">
        <f>'Reference abundance'!$M195/'Reference Standard'!O195*Stressed!O195</f>
        <v>5.4771525013934299E-5</v>
      </c>
      <c r="P195" s="7">
        <f>'Reference abundance'!$M195/'Reference Standard'!P195*Stressed!P195</f>
        <v>5.0539148897404089E-5</v>
      </c>
      <c r="Q195" s="7">
        <f>'Reference abundance'!$M195/'Reference Standard'!Q195*Stressed!Q195</f>
        <v>5.2850516387445761E-5</v>
      </c>
      <c r="R195" s="7">
        <f>'Reference abundance'!$M195/'Reference Standard'!R195*Stressed!R195</f>
        <v>4.6838315080226654E-5</v>
      </c>
      <c r="S195" s="19">
        <f t="shared" si="4"/>
        <v>5.2349805429929555E-5</v>
      </c>
      <c r="T195" s="10">
        <f t="shared" si="5"/>
        <v>8.0515483820074327E-2</v>
      </c>
      <c r="U195" s="28"/>
    </row>
    <row r="196" spans="1:21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7">
        <f>'Reference abundance'!$M196/'Reference Standard'!G196*Stressed!G196</f>
        <v>4.6163245979839956E-4</v>
      </c>
      <c r="H196" s="7">
        <f>'Reference abundance'!$M196/'Reference Standard'!H196*Stressed!H196</f>
        <v>4.6421608103807712E-4</v>
      </c>
      <c r="I196" s="7">
        <f>'Reference abundance'!$M196/'Reference Standard'!I196*Stressed!I196</f>
        <v>4.4831581138526954E-4</v>
      </c>
      <c r="J196" s="7">
        <f>'Reference abundance'!$M196/'Reference Standard'!J196*Stressed!J196</f>
        <v>5.6621386987167521E-4</v>
      </c>
      <c r="K196" s="7">
        <f>'Reference abundance'!$M196/'Reference Standard'!K196*Stressed!K196</f>
        <v>3.0713180122613864E-4</v>
      </c>
      <c r="L196" s="7">
        <f>'Reference abundance'!$M196/'Reference Standard'!L196*Stressed!L196</f>
        <v>3.6353853648371569E-4</v>
      </c>
      <c r="M196" s="7">
        <f>'Reference abundance'!$M196/'Reference Standard'!M196*Stressed!M196</f>
        <v>4.516299394884323E-4</v>
      </c>
      <c r="N196" s="7">
        <f>'Reference abundance'!$M196/'Reference Standard'!N196*Stressed!N196</f>
        <v>4.0782277878078683E-4</v>
      </c>
      <c r="O196" s="7">
        <f>'Reference abundance'!$M196/'Reference Standard'!O196*Stressed!O196</f>
        <v>4.2575769417346288E-4</v>
      </c>
      <c r="P196" s="7">
        <f>'Reference abundance'!$M196/'Reference Standard'!P196*Stressed!P196</f>
        <v>4.6762620396401783E-4</v>
      </c>
      <c r="Q196" s="7">
        <f>'Reference abundance'!$M196/'Reference Standard'!Q196*Stressed!Q196</f>
        <v>3.923582681461562E-4</v>
      </c>
      <c r="R196" s="7">
        <f>'Reference abundance'!$M196/'Reference Standard'!R196*Stressed!R196</f>
        <v>4.0881448903738114E-4</v>
      </c>
      <c r="S196" s="19">
        <f t="shared" si="4"/>
        <v>4.3042149444945935E-4</v>
      </c>
      <c r="T196" s="10">
        <f t="shared" si="5"/>
        <v>0.14832099512978142</v>
      </c>
      <c r="U196" s="28"/>
    </row>
    <row r="197" spans="1:21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7">
        <f>'Reference abundance'!$M197/'Reference Standard'!G197*Stressed!G197</f>
        <v>1.9582753098760498E-2</v>
      </c>
      <c r="H197" s="7">
        <f>'Reference abundance'!$M197/'Reference Standard'!H197*Stressed!H197</f>
        <v>1.8748932034458946E-2</v>
      </c>
      <c r="I197" s="7">
        <f>'Reference abundance'!$M197/'Reference Standard'!I197*Stressed!I197</f>
        <v>1.8154213445530882E-2</v>
      </c>
      <c r="J197" s="7">
        <f>'Reference abundance'!$M197/'Reference Standard'!J197*Stressed!J197</f>
        <v>2.8347752846991855E-2</v>
      </c>
      <c r="K197" s="7">
        <f>'Reference abundance'!$M197/'Reference Standard'!K197*Stressed!K197</f>
        <v>1.650069574010702E-2</v>
      </c>
      <c r="L197" s="7">
        <f>'Reference abundance'!$M197/'Reference Standard'!L197*Stressed!L197</f>
        <v>1.9422857029584326E-2</v>
      </c>
      <c r="M197" s="7">
        <f>'Reference abundance'!$M197/'Reference Standard'!M197*Stressed!M197</f>
        <v>2.1831995111293911E-2</v>
      </c>
      <c r="N197" s="7">
        <f>'Reference abundance'!$M197/'Reference Standard'!N197*Stressed!N197</f>
        <v>1.8378398571373071E-2</v>
      </c>
      <c r="O197" s="7">
        <f>'Reference abundance'!$M197/'Reference Standard'!O197*Stressed!O197</f>
        <v>2.0409523227828626E-2</v>
      </c>
      <c r="P197" s="7">
        <f>'Reference abundance'!$M197/'Reference Standard'!P197*Stressed!P197</f>
        <v>3.0324741100427124E-2</v>
      </c>
      <c r="Q197" s="7">
        <f>'Reference abundance'!$M197/'Reference Standard'!Q197*Stressed!Q197</f>
        <v>2.6872366483051739E-2</v>
      </c>
      <c r="R197" s="7">
        <f>'Reference abundance'!$M197/'Reference Standard'!R197*Stressed!R197</f>
        <v>2.5572206150819534E-2</v>
      </c>
      <c r="S197" s="19">
        <f t="shared" si="4"/>
        <v>2.2012202903352294E-2</v>
      </c>
      <c r="T197" s="10">
        <f t="shared" si="5"/>
        <v>0.20766662730863364</v>
      </c>
      <c r="U197" s="28"/>
    </row>
    <row r="198" spans="1:21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7">
        <f>'Reference abundance'!$M198/'Reference Standard'!G198*Stressed!G198</f>
        <v>2.646221045221687E-4</v>
      </c>
      <c r="H198" s="7">
        <f>'Reference abundance'!$M198/'Reference Standard'!H198*Stressed!H198</f>
        <v>2.3471612710472222E-4</v>
      </c>
      <c r="I198" s="7">
        <f>'Reference abundance'!$M198/'Reference Standard'!I198*Stressed!I198</f>
        <v>2.4837183912790583E-4</v>
      </c>
      <c r="J198" s="7">
        <f>'Reference abundance'!$M198/'Reference Standard'!J198*Stressed!J198</f>
        <v>6.3207884498597475E-4</v>
      </c>
      <c r="K198" s="7">
        <f>'Reference abundance'!$M198/'Reference Standard'!K198*Stressed!K198</f>
        <v>3.8635143990306049E-4</v>
      </c>
      <c r="L198" s="7">
        <f>'Reference abundance'!$M198/'Reference Standard'!L198*Stressed!L198</f>
        <v>3.8396773393055915E-4</v>
      </c>
      <c r="M198" s="7">
        <f>'Reference abundance'!$M198/'Reference Standard'!M198*Stressed!M198</f>
        <v>3.1533275672067558E-4</v>
      </c>
      <c r="N198" s="7">
        <f>'Reference abundance'!$M198/'Reference Standard'!N198*Stressed!N198</f>
        <v>3.1072860650598012E-4</v>
      </c>
      <c r="O198" s="7">
        <f>'Reference abundance'!$M198/'Reference Standard'!O198*Stressed!O198</f>
        <v>3.1001117071701654E-4</v>
      </c>
      <c r="P198" s="7">
        <f>'Reference abundance'!$M198/'Reference Standard'!P198*Stressed!P198</f>
        <v>7.1958110613122019E-4</v>
      </c>
      <c r="Q198" s="7">
        <f>'Reference abundance'!$M198/'Reference Standard'!Q198*Stressed!Q198</f>
        <v>5.3962829992891309E-4</v>
      </c>
      <c r="R198" s="7">
        <f>'Reference abundance'!$M198/'Reference Standard'!R198*Stressed!R198</f>
        <v>5.8611750285649693E-4</v>
      </c>
      <c r="S198" s="19">
        <f t="shared" si="4"/>
        <v>4.109589610362244E-4</v>
      </c>
      <c r="T198" s="10">
        <f t="shared" si="5"/>
        <v>0.4025232793020922</v>
      </c>
      <c r="U198" s="28"/>
    </row>
    <row r="199" spans="1:21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7">
        <f>'Reference abundance'!$M199/'Reference Standard'!G199*Stressed!G199</f>
        <v>5.520735054898235E-3</v>
      </c>
      <c r="H199" s="7">
        <f>'Reference abundance'!$M199/'Reference Standard'!H199*Stressed!H199</f>
        <v>5.3074608392595984E-3</v>
      </c>
      <c r="I199" s="7">
        <f>'Reference abundance'!$M199/'Reference Standard'!I199*Stressed!I199</f>
        <v>6.3186398078621652E-3</v>
      </c>
      <c r="J199" s="7">
        <f>'Reference abundance'!$M199/'Reference Standard'!J199*Stressed!J199</f>
        <v>5.4076290745619197E-3</v>
      </c>
      <c r="K199" s="7">
        <f>'Reference abundance'!$M199/'Reference Standard'!K199*Stressed!K199</f>
        <v>6.2963542080521047E-3</v>
      </c>
      <c r="L199" s="7">
        <f>'Reference abundance'!$M199/'Reference Standard'!L199*Stressed!L199</f>
        <v>5.8753503236194495E-3</v>
      </c>
      <c r="M199" s="7">
        <f>'Reference abundance'!$M199/'Reference Standard'!M199*Stressed!M199</f>
        <v>5.8925993962965391E-3</v>
      </c>
      <c r="N199" s="7">
        <f>'Reference abundance'!$M199/'Reference Standard'!N199*Stressed!N199</f>
        <v>6.173855731167484E-3</v>
      </c>
      <c r="O199" s="7">
        <f>'Reference abundance'!$M199/'Reference Standard'!O199*Stressed!O199</f>
        <v>5.993586820557186E-3</v>
      </c>
      <c r="P199" s="7">
        <f>'Reference abundance'!$M199/'Reference Standard'!P199*Stressed!P199</f>
        <v>8.095850070837499E-3</v>
      </c>
      <c r="Q199" s="7">
        <f>'Reference abundance'!$M199/'Reference Standard'!Q199*Stressed!Q199</f>
        <v>8.3567038921182318E-3</v>
      </c>
      <c r="R199" s="7">
        <f>'Reference abundance'!$M199/'Reference Standard'!R199*Stressed!R199</f>
        <v>9.8015320491878378E-3</v>
      </c>
      <c r="S199" s="19">
        <f t="shared" si="4"/>
        <v>6.5866914390348549E-3</v>
      </c>
      <c r="T199" s="10">
        <f t="shared" si="5"/>
        <v>0.21262230374614416</v>
      </c>
      <c r="U199" s="28"/>
    </row>
    <row r="200" spans="1:21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7">
        <f>'Reference abundance'!$M200/'Reference Standard'!G200*Stressed!G200</f>
        <v>1.0937379336467568E-4</v>
      </c>
      <c r="H200" s="7">
        <f>'Reference abundance'!$M200/'Reference Standard'!H200*Stressed!H200</f>
        <v>1.0225473921781226E-4</v>
      </c>
      <c r="I200" s="7">
        <f>'Reference abundance'!$M200/'Reference Standard'!I200*Stressed!I200</f>
        <v>1.0391984536128715E-4</v>
      </c>
      <c r="J200" s="7">
        <f>'Reference abundance'!$M200/'Reference Standard'!J200*Stressed!J200</f>
        <v>9.3629675488379012E-5</v>
      </c>
      <c r="K200" s="7">
        <f>'Reference abundance'!$M200/'Reference Standard'!K200*Stressed!K200</f>
        <v>1.0257689286016852E-4</v>
      </c>
      <c r="L200" s="7">
        <f>'Reference abundance'!$M200/'Reference Standard'!L200*Stressed!L200</f>
        <v>9.4838436523408799E-5</v>
      </c>
      <c r="M200" s="7">
        <f>'Reference abundance'!$M200/'Reference Standard'!M200*Stressed!M200</f>
        <v>9.8852849135501301E-5</v>
      </c>
      <c r="N200" s="7">
        <f>'Reference abundance'!$M200/'Reference Standard'!N200*Stressed!N200</f>
        <v>1.0038898420861152E-4</v>
      </c>
      <c r="O200" s="7">
        <f>'Reference abundance'!$M200/'Reference Standard'!O200*Stressed!O200</f>
        <v>1.0208555193798987E-4</v>
      </c>
      <c r="P200" s="7">
        <f>'Reference abundance'!$M200/'Reference Standard'!P200*Stressed!P200</f>
        <v>1.1109099338952837E-4</v>
      </c>
      <c r="Q200" s="7">
        <f>'Reference abundance'!$M200/'Reference Standard'!Q200*Stressed!Q200</f>
        <v>1.0938857542851001E-4</v>
      </c>
      <c r="R200" s="7">
        <f>'Reference abundance'!$M200/'Reference Standard'!R200*Stressed!R200</f>
        <v>1.1061448245000041E-4</v>
      </c>
      <c r="S200" s="19">
        <f t="shared" si="4"/>
        <v>1.0325123494715608E-4</v>
      </c>
      <c r="T200" s="10">
        <f t="shared" si="5"/>
        <v>5.729592541358651E-2</v>
      </c>
      <c r="U200" s="28"/>
    </row>
    <row r="201" spans="1:21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7">
        <f>'Reference abundance'!$M201/'Reference Standard'!G201*Stressed!G201</f>
        <v>3.1708736680112286E-5</v>
      </c>
      <c r="H201" s="7">
        <f>'Reference abundance'!$M201/'Reference Standard'!H201*Stressed!H201</f>
        <v>3.0317864692968982E-5</v>
      </c>
      <c r="I201" s="7">
        <f>'Reference abundance'!$M201/'Reference Standard'!I201*Stressed!I201</f>
        <v>3.0499127411314013E-5</v>
      </c>
      <c r="J201" s="7">
        <f>'Reference abundance'!$M201/'Reference Standard'!J201*Stressed!J201</f>
        <v>3.1778500929209808E-5</v>
      </c>
      <c r="K201" s="7">
        <f>'Reference abundance'!$M201/'Reference Standard'!K201*Stressed!K201</f>
        <v>3.2919320865254886E-5</v>
      </c>
      <c r="L201" s="7">
        <f>'Reference abundance'!$M201/'Reference Standard'!L201*Stressed!L201</f>
        <v>3.3278012574073661E-5</v>
      </c>
      <c r="M201" s="7">
        <f>'Reference abundance'!$M201/'Reference Standard'!M201*Stressed!M201</f>
        <v>3.6951314401023708E-5</v>
      </c>
      <c r="N201" s="7">
        <f>'Reference abundance'!$M201/'Reference Standard'!N201*Stressed!N201</f>
        <v>3.3818514130757147E-5</v>
      </c>
      <c r="O201" s="7">
        <f>'Reference abundance'!$M201/'Reference Standard'!O201*Stressed!O201</f>
        <v>3.5128466633472585E-5</v>
      </c>
      <c r="P201" s="7">
        <f>'Reference abundance'!$M201/'Reference Standard'!P201*Stressed!P201</f>
        <v>3.2437141540945151E-5</v>
      </c>
      <c r="Q201" s="7">
        <f>'Reference abundance'!$M201/'Reference Standard'!Q201*Stressed!Q201</f>
        <v>3.4418961696068593E-5</v>
      </c>
      <c r="R201" s="7">
        <f>'Reference abundance'!$M201/'Reference Standard'!R201*Stressed!R201</f>
        <v>3.2471018808554101E-5</v>
      </c>
      <c r="S201" s="19">
        <f t="shared" si="4"/>
        <v>3.2977248363646245E-5</v>
      </c>
      <c r="T201" s="10">
        <f t="shared" si="5"/>
        <v>5.790387109280884E-2</v>
      </c>
      <c r="U201" s="28"/>
    </row>
    <row r="202" spans="1:21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7">
        <f>'Reference abundance'!$M202/'Reference Standard'!G202*Stressed!G202</f>
        <v>2.5115144594306516E-4</v>
      </c>
      <c r="H202" s="7">
        <f>'Reference abundance'!$M202/'Reference Standard'!H202*Stressed!H202</f>
        <v>2.5449569460225509E-4</v>
      </c>
      <c r="I202" s="7">
        <f>'Reference abundance'!$M202/'Reference Standard'!I202*Stressed!I202</f>
        <v>2.5478574660099798E-4</v>
      </c>
      <c r="J202" s="7">
        <f>'Reference abundance'!$M202/'Reference Standard'!J202*Stressed!J202</f>
        <v>2.23184275994694E-4</v>
      </c>
      <c r="K202" s="7">
        <f>'Reference abundance'!$M202/'Reference Standard'!K202*Stressed!K202</f>
        <v>2.19179104476763E-4</v>
      </c>
      <c r="L202" s="7">
        <f>'Reference abundance'!$M202/'Reference Standard'!L202*Stressed!L202</f>
        <v>2.175794941072605E-4</v>
      </c>
      <c r="M202" s="7">
        <f>'Reference abundance'!$M202/'Reference Standard'!M202*Stressed!M202</f>
        <v>2.3997507451497765E-4</v>
      </c>
      <c r="N202" s="7">
        <f>'Reference abundance'!$M202/'Reference Standard'!N202*Stressed!N202</f>
        <v>2.3627623497994289E-4</v>
      </c>
      <c r="O202" s="7">
        <f>'Reference abundance'!$M202/'Reference Standard'!O202*Stressed!O202</f>
        <v>2.3001653863374591E-4</v>
      </c>
      <c r="P202" s="7">
        <f>'Reference abundance'!$M202/'Reference Standard'!P202*Stressed!P202</f>
        <v>2.3225940463861961E-4</v>
      </c>
      <c r="Q202" s="7">
        <f>'Reference abundance'!$M202/'Reference Standard'!Q202*Stressed!Q202</f>
        <v>2.3591410217873801E-4</v>
      </c>
      <c r="R202" s="7">
        <f>'Reference abundance'!$M202/'Reference Standard'!R202*Stressed!R202</f>
        <v>2.3325141870327514E-4</v>
      </c>
      <c r="S202" s="19">
        <f t="shared" si="4"/>
        <v>2.356723779478613E-4</v>
      </c>
      <c r="T202" s="10">
        <f t="shared" si="5"/>
        <v>5.4022105634370661E-2</v>
      </c>
      <c r="U202" s="28"/>
    </row>
    <row r="203" spans="1:21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7">
        <f>'Reference abundance'!$M203/'Reference Standard'!G203*Stressed!G203</f>
        <v>7.5386164366215644E-4</v>
      </c>
      <c r="H203" s="7">
        <f>'Reference abundance'!$M203/'Reference Standard'!H203*Stressed!H203</f>
        <v>7.4797133881709314E-4</v>
      </c>
      <c r="I203" s="7">
        <f>'Reference abundance'!$M203/'Reference Standard'!I203*Stressed!I203</f>
        <v>7.5162295779030981E-4</v>
      </c>
      <c r="J203" s="7">
        <f>'Reference abundance'!$M203/'Reference Standard'!J203*Stressed!J203</f>
        <v>5.9095483033224348E-4</v>
      </c>
      <c r="K203" s="7">
        <f>'Reference abundance'!$M203/'Reference Standard'!K203*Stressed!K203</f>
        <v>6.3067455549648595E-4</v>
      </c>
      <c r="L203" s="7">
        <f>'Reference abundance'!$M203/'Reference Standard'!L203*Stressed!L203</f>
        <v>6.3439337631751049E-4</v>
      </c>
      <c r="M203" s="7">
        <f>'Reference abundance'!$M203/'Reference Standard'!M203*Stressed!M203</f>
        <v>1.03324287427229E-3</v>
      </c>
      <c r="N203" s="7">
        <f>'Reference abundance'!$M203/'Reference Standard'!N203*Stressed!N203</f>
        <v>1.0375866105514695E-3</v>
      </c>
      <c r="O203" s="7">
        <f>'Reference abundance'!$M203/'Reference Standard'!O203*Stressed!O203</f>
        <v>9.5455328439844449E-4</v>
      </c>
      <c r="P203" s="7">
        <f>'Reference abundance'!$M203/'Reference Standard'!P203*Stressed!P203</f>
        <v>9.1948341258622638E-4</v>
      </c>
      <c r="Q203" s="7">
        <f>'Reference abundance'!$M203/'Reference Standard'!Q203*Stressed!Q203</f>
        <v>9.58368663229222E-4</v>
      </c>
      <c r="R203" s="7">
        <f>'Reference abundance'!$M203/'Reference Standard'!R203*Stressed!R203</f>
        <v>9.9836701505094877E-4</v>
      </c>
      <c r="S203" s="19">
        <f t="shared" si="4"/>
        <v>8.3425671354203342E-4</v>
      </c>
      <c r="T203" s="10">
        <f t="shared" si="5"/>
        <v>0.2000326558059235</v>
      </c>
      <c r="U203" s="28"/>
    </row>
    <row r="204" spans="1:21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7">
        <f>'Reference abundance'!$M204/'Reference Standard'!G204*Stressed!G204</f>
        <v>7.6487305765381345E-5</v>
      </c>
      <c r="H204" s="7">
        <f>'Reference abundance'!$M204/'Reference Standard'!H204*Stressed!H204</f>
        <v>8.1423981296952627E-5</v>
      </c>
      <c r="I204" s="7">
        <f>'Reference abundance'!$M204/'Reference Standard'!I204*Stressed!I204</f>
        <v>7.812472387297221E-5</v>
      </c>
      <c r="J204" s="7">
        <f>'Reference abundance'!$M204/'Reference Standard'!J204*Stressed!J204</f>
        <v>8.7193810164313271E-5</v>
      </c>
      <c r="K204" s="7">
        <f>'Reference abundance'!$M204/'Reference Standard'!K204*Stressed!K204</f>
        <v>9.677227338281663E-5</v>
      </c>
      <c r="L204" s="7">
        <f>'Reference abundance'!$M204/'Reference Standard'!L204*Stressed!L204</f>
        <v>8.4671306053543799E-5</v>
      </c>
      <c r="M204" s="7">
        <f>'Reference abundance'!$M204/'Reference Standard'!M204*Stressed!M204</f>
        <v>7.8694423551339349E-5</v>
      </c>
      <c r="N204" s="7">
        <f>'Reference abundance'!$M204/'Reference Standard'!N204*Stressed!N204</f>
        <v>1.006977757174604E-4</v>
      </c>
      <c r="O204" s="7">
        <f>'Reference abundance'!$M204/'Reference Standard'!O204*Stressed!O204</f>
        <v>1.0126547830533585E-4</v>
      </c>
      <c r="P204" s="7">
        <f>'Reference abundance'!$M204/'Reference Standard'!P204*Stressed!P204</f>
        <v>1.0331933756415304E-4</v>
      </c>
      <c r="Q204" s="7">
        <f>'Reference abundance'!$M204/'Reference Standard'!Q204*Stressed!Q204</f>
        <v>1.0815719113274399E-4</v>
      </c>
      <c r="R204" s="7">
        <f>'Reference abundance'!$M204/'Reference Standard'!R204*Stressed!R204</f>
        <v>1.0339854719015067E-4</v>
      </c>
      <c r="S204" s="19">
        <f t="shared" si="4"/>
        <v>9.1683846166430269E-5</v>
      </c>
      <c r="T204" s="10">
        <f t="shared" si="5"/>
        <v>0.12741149502733373</v>
      </c>
      <c r="U204" s="28"/>
    </row>
    <row r="205" spans="1:21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7">
        <f>'Reference abundance'!$M205/'Reference Standard'!G205*Stressed!G205</f>
        <v>2.841767005901065E-3</v>
      </c>
      <c r="H205" s="7">
        <f>'Reference abundance'!$M205/'Reference Standard'!H205*Stressed!H205</f>
        <v>2.7648095880780047E-3</v>
      </c>
      <c r="I205" s="7">
        <f>'Reference abundance'!$M205/'Reference Standard'!I205*Stressed!I205</f>
        <v>2.4218716057350974E-3</v>
      </c>
      <c r="J205" s="7">
        <f>'Reference abundance'!$M205/'Reference Standard'!J205*Stressed!J205</f>
        <v>2.4722872502952265E-3</v>
      </c>
      <c r="K205" s="7">
        <f>'Reference abundance'!$M205/'Reference Standard'!K205*Stressed!K205</f>
        <v>2.657683876779982E-3</v>
      </c>
      <c r="L205" s="7">
        <f>'Reference abundance'!$M205/'Reference Standard'!L205*Stressed!L205</f>
        <v>2.344914880509372E-3</v>
      </c>
      <c r="M205" s="7">
        <f>'Reference abundance'!$M205/'Reference Standard'!M205*Stressed!M205</f>
        <v>3.4657714720682303E-3</v>
      </c>
      <c r="N205" s="7">
        <f>'Reference abundance'!$M205/'Reference Standard'!N205*Stressed!N205</f>
        <v>3.1429235782515991E-3</v>
      </c>
      <c r="O205" s="7">
        <f>'Reference abundance'!$M205/'Reference Standard'!O205*Stressed!O205</f>
        <v>2.8442146771855007E-3</v>
      </c>
      <c r="P205" s="7">
        <f>'Reference abundance'!$M205/'Reference Standard'!P205*Stressed!P205</f>
        <v>2.3526599992104279E-3</v>
      </c>
      <c r="Q205" s="7">
        <f>'Reference abundance'!$M205/'Reference Standard'!Q205*Stressed!Q205</f>
        <v>2.6554406101676298E-3</v>
      </c>
      <c r="R205" s="7">
        <f>'Reference abundance'!$M205/'Reference Standard'!R205*Stressed!R205</f>
        <v>2.6531041832562642E-3</v>
      </c>
      <c r="S205" s="19">
        <f t="shared" si="4"/>
        <v>2.7181207272865327E-3</v>
      </c>
      <c r="T205" s="10">
        <f t="shared" si="5"/>
        <v>0.12179988274353507</v>
      </c>
      <c r="U205" s="28"/>
    </row>
    <row r="206" spans="1:21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7">
        <f>'Reference abundance'!$M206/'Reference Standard'!G206*Stressed!G206</f>
        <v>1.3483235498976617E-3</v>
      </c>
      <c r="H206" s="7">
        <f>'Reference abundance'!$M206/'Reference Standard'!H206*Stressed!H206</f>
        <v>2.4203496553723198E-3</v>
      </c>
      <c r="I206" s="7">
        <f>'Reference abundance'!$M206/'Reference Standard'!I206*Stressed!I206</f>
        <v>2.3219984796625883E-3</v>
      </c>
      <c r="J206" s="7">
        <f>'Reference abundance'!$M206/'Reference Standard'!J206*Stressed!J206</f>
        <v>1.8553008909408801E-3</v>
      </c>
      <c r="K206" s="7">
        <f>'Reference abundance'!$M206/'Reference Standard'!K206*Stressed!K206</f>
        <v>1.2630288872115534E-3</v>
      </c>
      <c r="L206" s="7">
        <f>'Reference abundance'!$M206/'Reference Standard'!L206*Stressed!L206</f>
        <v>1.7291107994948617E-3</v>
      </c>
      <c r="M206" s="7">
        <f>'Reference abundance'!$M206/'Reference Standard'!M206*Stressed!M206</f>
        <v>3.0290008333044354E-3</v>
      </c>
      <c r="N206" s="7">
        <f>'Reference abundance'!$M206/'Reference Standard'!N206*Stressed!N206</f>
        <v>2.9552699302978816E-3</v>
      </c>
      <c r="O206" s="7">
        <f>'Reference abundance'!$M206/'Reference Standard'!O206*Stressed!O206</f>
        <v>1.2920154196576158E-3</v>
      </c>
      <c r="P206" s="7">
        <f>'Reference abundance'!$M206/'Reference Standard'!P206*Stressed!P206</f>
        <v>3.1280374495266357E-3</v>
      </c>
      <c r="Q206" s="7">
        <f>'Reference abundance'!$M206/'Reference Standard'!Q206*Stressed!Q206</f>
        <v>1.9361973271522909E-3</v>
      </c>
      <c r="R206" s="7">
        <f>'Reference abundance'!$M206/'Reference Standard'!R206*Stressed!R206</f>
        <v>1.8296591998228106E-3</v>
      </c>
      <c r="S206" s="19">
        <f t="shared" si="4"/>
        <v>2.0923577018617944E-3</v>
      </c>
      <c r="T206" s="10">
        <f t="shared" si="5"/>
        <v>0.32281012474226622</v>
      </c>
      <c r="U206" s="28"/>
    </row>
    <row r="207" spans="1:21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7">
        <f>'Reference abundance'!$M207/'Reference Standard'!G207*Stressed!G207</f>
        <v>5.1340381815110595E-4</v>
      </c>
      <c r="H207" s="7">
        <f>'Reference abundance'!$M207/'Reference Standard'!H207*Stressed!H207</f>
        <v>5.7103482549052727E-4</v>
      </c>
      <c r="I207" s="7">
        <f>'Reference abundance'!$M207/'Reference Standard'!I207*Stressed!I207</f>
        <v>5.8447276631932185E-4</v>
      </c>
      <c r="J207" s="7">
        <f>'Reference abundance'!$M207/'Reference Standard'!J207*Stressed!J207</f>
        <v>6.2975017304046227E-4</v>
      </c>
      <c r="K207" s="7">
        <f>'Reference abundance'!$M207/'Reference Standard'!K207*Stressed!K207</f>
        <v>5.4376671049403426E-4</v>
      </c>
      <c r="L207" s="7">
        <f>'Reference abundance'!$M207/'Reference Standard'!L207*Stressed!L207</f>
        <v>5.5239519864405857E-4</v>
      </c>
      <c r="M207" s="7">
        <f>'Reference abundance'!$M207/'Reference Standard'!M207*Stressed!M207</f>
        <v>6.4509178281257017E-4</v>
      </c>
      <c r="N207" s="7">
        <f>'Reference abundance'!$M207/'Reference Standard'!N207*Stressed!N207</f>
        <v>6.339478232848789E-4</v>
      </c>
      <c r="O207" s="7">
        <f>'Reference abundance'!$M207/'Reference Standard'!O207*Stressed!O207</f>
        <v>6.4757165393943157E-4</v>
      </c>
      <c r="P207" s="7">
        <f>'Reference abundance'!$M207/'Reference Standard'!P207*Stressed!P207</f>
        <v>6.6400588339553734E-4</v>
      </c>
      <c r="Q207" s="7">
        <f>'Reference abundance'!$M207/'Reference Standard'!Q207*Stressed!Q207</f>
        <v>6.0345957883403104E-4</v>
      </c>
      <c r="R207" s="7">
        <f>'Reference abundance'!$M207/'Reference Standard'!R207*Stressed!R207</f>
        <v>5.4136347208981516E-4</v>
      </c>
      <c r="S207" s="19">
        <f t="shared" si="4"/>
        <v>5.9418864054131459E-4</v>
      </c>
      <c r="T207" s="10">
        <f t="shared" si="5"/>
        <v>8.4122247693977761E-2</v>
      </c>
      <c r="U207" s="28"/>
    </row>
    <row r="208" spans="1:21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7">
        <f>'Reference abundance'!$M208/'Reference Standard'!G208*Stressed!G208</f>
        <v>1.6272914118270159E-4</v>
      </c>
      <c r="H208" s="7">
        <f>'Reference abundance'!$M208/'Reference Standard'!H208*Stressed!H208</f>
        <v>2.6953058416728792E-4</v>
      </c>
      <c r="I208" s="7">
        <f>'Reference abundance'!$M208/'Reference Standard'!I208*Stressed!I208</f>
        <v>3.3432371187422713E-4</v>
      </c>
      <c r="J208" s="7">
        <f>'Reference abundance'!$M208/'Reference Standard'!J208*Stressed!J208</f>
        <v>1.9458502354509767E-4</v>
      </c>
      <c r="K208" s="7">
        <f>'Reference abundance'!$M208/'Reference Standard'!K208*Stressed!K208</f>
        <v>1.6115181430653074E-4</v>
      </c>
      <c r="L208" s="7">
        <f>'Reference abundance'!$M208/'Reference Standard'!L208*Stressed!L208</f>
        <v>1.7755949999044611E-4</v>
      </c>
      <c r="M208" s="7">
        <f>'Reference abundance'!$M208/'Reference Standard'!M208*Stressed!M208</f>
        <v>3.4969734111543456E-4</v>
      </c>
      <c r="N208" s="7">
        <f>'Reference abundance'!$M208/'Reference Standard'!N208*Stressed!N208</f>
        <v>3.1644734111543448E-4</v>
      </c>
      <c r="O208" s="7">
        <f>'Reference abundance'!$M208/'Reference Standard'!O208*Stressed!O208</f>
        <v>1.6394461738002594E-4</v>
      </c>
      <c r="P208" s="7">
        <f>'Reference abundance'!$M208/'Reference Standard'!P208*Stressed!P208</f>
        <v>3.6474066997894559E-4</v>
      </c>
      <c r="Q208" s="7">
        <f>'Reference abundance'!$M208/'Reference Standard'!Q208*Stressed!Q208</f>
        <v>2.5224588124905307E-4</v>
      </c>
      <c r="R208" s="7">
        <f>'Reference abundance'!$M208/'Reference Standard'!R208*Stressed!R208</f>
        <v>2.7974946684847631E-4</v>
      </c>
      <c r="S208" s="19">
        <f t="shared" si="4"/>
        <v>2.5222542439613842E-4</v>
      </c>
      <c r="T208" s="10">
        <f t="shared" si="5"/>
        <v>0.30960043410135718</v>
      </c>
      <c r="U208" s="28"/>
    </row>
    <row r="209" spans="1:21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7">
        <f>'Reference abundance'!$M209/'Reference Standard'!G209*Stressed!G209</f>
        <v>3.5715396268762044E-2</v>
      </c>
      <c r="H209" s="7">
        <f>'Reference abundance'!$M209/'Reference Standard'!H209*Stressed!H209</f>
        <v>3.657104347405165E-2</v>
      </c>
      <c r="I209" s="7">
        <f>'Reference abundance'!$M209/'Reference Standard'!I209*Stressed!I209</f>
        <v>3.894780518610088E-2</v>
      </c>
      <c r="J209" s="7">
        <f>'Reference abundance'!$M209/'Reference Standard'!J209*Stressed!J209</f>
        <v>3.2682081937299337E-2</v>
      </c>
      <c r="K209" s="7">
        <f>'Reference abundance'!$M209/'Reference Standard'!K209*Stressed!K209</f>
        <v>3.5973808070749458E-2</v>
      </c>
      <c r="L209" s="7">
        <f>'Reference abundance'!$M209/'Reference Standard'!L209*Stressed!L209</f>
        <v>2.7244680416114726E-2</v>
      </c>
      <c r="M209" s="7">
        <f>'Reference abundance'!$M209/'Reference Standard'!M209*Stressed!M209</f>
        <v>3.9146963392846533E-2</v>
      </c>
      <c r="N209" s="7">
        <f>'Reference abundance'!$M209/'Reference Standard'!N209*Stressed!N209</f>
        <v>4.0889723120078728E-2</v>
      </c>
      <c r="O209" s="7">
        <f>'Reference abundance'!$M209/'Reference Standard'!O209*Stressed!O209</f>
        <v>4.1330479717429119E-2</v>
      </c>
      <c r="P209" s="7">
        <f>'Reference abundance'!$M209/'Reference Standard'!P209*Stressed!P209</f>
        <v>4.1838595476372538E-2</v>
      </c>
      <c r="Q209" s="7">
        <f>'Reference abundance'!$M209/'Reference Standard'!Q209*Stressed!Q209</f>
        <v>4.161306501685999E-2</v>
      </c>
      <c r="R209" s="7">
        <f>'Reference abundance'!$M209/'Reference Standard'!R209*Stressed!R209</f>
        <v>4.1326239656053552E-2</v>
      </c>
      <c r="S209" s="19">
        <f t="shared" si="4"/>
        <v>3.7773323477726543E-2</v>
      </c>
      <c r="T209" s="10">
        <f t="shared" si="5"/>
        <v>0.11709988600301927</v>
      </c>
      <c r="U209" s="28"/>
    </row>
    <row r="210" spans="1:21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7">
        <f>'Reference abundance'!$M210/'Reference Standard'!G210*Stressed!G210</f>
        <v>1.14976924744456E-3</v>
      </c>
      <c r="H210" s="7">
        <f>'Reference abundance'!$M210/'Reference Standard'!H210*Stressed!H210</f>
        <v>1.1614145737150682E-3</v>
      </c>
      <c r="I210" s="7">
        <f>'Reference abundance'!$M210/'Reference Standard'!I210*Stressed!I210</f>
        <v>1.0329197680172576E-3</v>
      </c>
      <c r="J210" s="7">
        <f>'Reference abundance'!$M210/'Reference Standard'!J210*Stressed!J210</f>
        <v>9.461035777237703E-4</v>
      </c>
      <c r="K210" s="7">
        <f>'Reference abundance'!$M210/'Reference Standard'!K210*Stressed!K210</f>
        <v>1.326086565217993E-3</v>
      </c>
      <c r="L210" s="7">
        <f>'Reference abundance'!$M210/'Reference Standard'!L210*Stressed!L210</f>
        <v>1.3283208676545422E-3</v>
      </c>
      <c r="M210" s="7">
        <f>'Reference abundance'!$M210/'Reference Standard'!M210*Stressed!M210</f>
        <v>1.1490314100134269E-3</v>
      </c>
      <c r="N210" s="7">
        <f>'Reference abundance'!$M210/'Reference Standard'!N210*Stressed!N210</f>
        <v>9.0517150924599148E-4</v>
      </c>
      <c r="O210" s="7">
        <f>'Reference abundance'!$M210/'Reference Standard'!O210*Stressed!O210</f>
        <v>1.1433190863728833E-3</v>
      </c>
      <c r="P210" s="7">
        <f>'Reference abundance'!$M210/'Reference Standard'!P210*Stressed!P210</f>
        <v>2.0067093021966542E-3</v>
      </c>
      <c r="Q210" s="7">
        <f>'Reference abundance'!$M210/'Reference Standard'!Q210*Stressed!Q210</f>
        <v>2.0167094560198193E-3</v>
      </c>
      <c r="R210" s="7">
        <f>'Reference abundance'!$M210/'Reference Standard'!R210*Stressed!R210</f>
        <v>2.1422012363002834E-3</v>
      </c>
      <c r="S210" s="19">
        <f t="shared" si="4"/>
        <v>1.3589797166601875E-3</v>
      </c>
      <c r="T210" s="10">
        <f t="shared" si="5"/>
        <v>0.32332596168516409</v>
      </c>
      <c r="U210" s="28"/>
    </row>
    <row r="211" spans="1:21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7">
        <f>'Reference abundance'!$M211/'Reference Standard'!G211*Stressed!G211</f>
        <v>1.117111072498541E-4</v>
      </c>
      <c r="H211" s="7">
        <f>'Reference abundance'!$M211/'Reference Standard'!H211*Stressed!H211</f>
        <v>1.1109978121234052E-4</v>
      </c>
      <c r="I211" s="7">
        <f>'Reference abundance'!$M211/'Reference Standard'!I211*Stressed!I211</f>
        <v>1.1411552336151035E-4</v>
      </c>
      <c r="J211" s="7">
        <f>'Reference abundance'!$M211/'Reference Standard'!J211*Stressed!J211</f>
        <v>1.4046766799411585E-4</v>
      </c>
      <c r="K211" s="7">
        <f>'Reference abundance'!$M211/'Reference Standard'!K211*Stressed!K211</f>
        <v>1.266485629606992E-4</v>
      </c>
      <c r="L211" s="7">
        <f>'Reference abundance'!$M211/'Reference Standard'!L211*Stressed!L211</f>
        <v>1.2608638128134138E-4</v>
      </c>
      <c r="M211" s="7">
        <f>'Reference abundance'!$M211/'Reference Standard'!M211*Stressed!M211</f>
        <v>1.1304621442049243E-4</v>
      </c>
      <c r="N211" s="7">
        <f>'Reference abundance'!$M211/'Reference Standard'!N211*Stressed!N211</f>
        <v>1.0749009796932952E-4</v>
      </c>
      <c r="O211" s="7">
        <f>'Reference abundance'!$M211/'Reference Standard'!O211*Stressed!O211</f>
        <v>1.0942325758647552E-4</v>
      </c>
      <c r="P211" s="7">
        <f>'Reference abundance'!$M211/'Reference Standard'!P211*Stressed!P211</f>
        <v>1.3466072696696142E-4</v>
      </c>
      <c r="Q211" s="7">
        <f>'Reference abundance'!$M211/'Reference Standard'!Q211*Stressed!Q211</f>
        <v>1.2018387352497148E-4</v>
      </c>
      <c r="R211" s="7">
        <f>'Reference abundance'!$M211/'Reference Standard'!R211*Stressed!R211</f>
        <v>1.2080994165100491E-4</v>
      </c>
      <c r="S211" s="19">
        <f t="shared" si="4"/>
        <v>1.1964526134825807E-4</v>
      </c>
      <c r="T211" s="10">
        <f t="shared" si="5"/>
        <v>8.7788605769228062E-2</v>
      </c>
      <c r="U211" s="28"/>
    </row>
    <row r="212" spans="1:21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7">
        <f>'Reference abundance'!$M212/'Reference Standard'!G212*Stressed!G212</f>
        <v>5.6466030722894509E-5</v>
      </c>
      <c r="H212" s="7">
        <f>'Reference abundance'!$M212/'Reference Standard'!H212*Stressed!H212</f>
        <v>5.3287314392754194E-5</v>
      </c>
      <c r="I212" s="7">
        <f>'Reference abundance'!$M212/'Reference Standard'!I212*Stressed!I212</f>
        <v>5.9872118813812506E-5</v>
      </c>
      <c r="J212" s="7">
        <f>'Reference abundance'!$M212/'Reference Standard'!J212*Stressed!J212</f>
        <v>7.2736523596441177E-5</v>
      </c>
      <c r="K212" s="7">
        <f>'Reference abundance'!$M212/'Reference Standard'!K212*Stressed!K212</f>
        <v>6.4873253175258428E-5</v>
      </c>
      <c r="L212" s="7">
        <f>'Reference abundance'!$M212/'Reference Standard'!L212*Stressed!L212</f>
        <v>6.7068803407815592E-5</v>
      </c>
      <c r="M212" s="7">
        <f>'Reference abundance'!$M212/'Reference Standard'!M212*Stressed!M212</f>
        <v>5.9075979936677057E-5</v>
      </c>
      <c r="N212" s="7">
        <f>'Reference abundance'!$M212/'Reference Standard'!N212*Stressed!N212</f>
        <v>5.6610854358200582E-5</v>
      </c>
      <c r="O212" s="7">
        <f>'Reference abundance'!$M212/'Reference Standard'!O212*Stressed!O212</f>
        <v>6.0163807781194988E-5</v>
      </c>
      <c r="P212" s="7">
        <f>'Reference abundance'!$M212/'Reference Standard'!P212*Stressed!P212</f>
        <v>7.6951163828497808E-5</v>
      </c>
      <c r="Q212" s="7">
        <f>'Reference abundance'!$M212/'Reference Standard'!Q212*Stressed!Q212</f>
        <v>6.1276786423926306E-5</v>
      </c>
      <c r="R212" s="7">
        <f>'Reference abundance'!$M212/'Reference Standard'!R212*Stressed!R212</f>
        <v>6.3773497024044128E-5</v>
      </c>
      <c r="S212" s="19">
        <f t="shared" si="4"/>
        <v>6.2679677788459771E-5</v>
      </c>
      <c r="T212" s="10">
        <f t="shared" si="5"/>
        <v>0.10999955686667519</v>
      </c>
      <c r="U212" s="28"/>
    </row>
    <row r="213" spans="1:21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7">
        <f>'Reference abundance'!$M213/'Reference Standard'!G213*Stressed!G213</f>
        <v>1.6877770199470693E-3</v>
      </c>
      <c r="H213" s="7">
        <f>'Reference abundance'!$M213/'Reference Standard'!H213*Stressed!H213</f>
        <v>1.7274628936664533E-3</v>
      </c>
      <c r="I213" s="7">
        <f>'Reference abundance'!$M213/'Reference Standard'!I213*Stressed!I213</f>
        <v>1.8322031654795011E-3</v>
      </c>
      <c r="J213" s="7">
        <f>'Reference abundance'!$M213/'Reference Standard'!J213*Stressed!J213</f>
        <v>1.9279344664291261E-3</v>
      </c>
      <c r="K213" s="7">
        <f>'Reference abundance'!$M213/'Reference Standard'!K213*Stressed!K213</f>
        <v>1.7186638072719215E-3</v>
      </c>
      <c r="L213" s="7">
        <f>'Reference abundance'!$M213/'Reference Standard'!L213*Stressed!L213</f>
        <v>2.0075090552124412E-3</v>
      </c>
      <c r="M213" s="7">
        <f>'Reference abundance'!$M213/'Reference Standard'!M213*Stressed!M213</f>
        <v>1.8496627084714668E-3</v>
      </c>
      <c r="N213" s="7">
        <f>'Reference abundance'!$M213/'Reference Standard'!N213*Stressed!N213</f>
        <v>1.8585942705445883E-3</v>
      </c>
      <c r="O213" s="7">
        <f>'Reference abundance'!$M213/'Reference Standard'!O213*Stressed!O213</f>
        <v>1.9989314396185063E-3</v>
      </c>
      <c r="P213" s="7">
        <f>'Reference abundance'!$M213/'Reference Standard'!P213*Stressed!P213</f>
        <v>1.9504512716274794E-3</v>
      </c>
      <c r="Q213" s="7">
        <f>'Reference abundance'!$M213/'Reference Standard'!Q213*Stressed!Q213</f>
        <v>1.9225261787823925E-3</v>
      </c>
      <c r="R213" s="7">
        <f>'Reference abundance'!$M213/'Reference Standard'!R213*Stressed!R213</f>
        <v>1.9218718888844291E-3</v>
      </c>
      <c r="S213" s="19">
        <f t="shared" si="4"/>
        <v>1.8669656804946148E-3</v>
      </c>
      <c r="T213" s="10">
        <f t="shared" si="5"/>
        <v>5.8026381512838461E-2</v>
      </c>
      <c r="U213" s="28"/>
    </row>
    <row r="214" spans="1:21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7">
        <f>'Reference abundance'!$M214/'Reference Standard'!G214*Stressed!G214</f>
        <v>1.959029892418755E-4</v>
      </c>
      <c r="H214" s="7">
        <f>'Reference abundance'!$M214/'Reference Standard'!H214*Stressed!H214</f>
        <v>2.1803031708553662E-4</v>
      </c>
      <c r="I214" s="7">
        <f>'Reference abundance'!$M214/'Reference Standard'!I214*Stressed!I214</f>
        <v>2.2447543865633101E-4</v>
      </c>
      <c r="J214" s="7">
        <f>'Reference abundance'!$M214/'Reference Standard'!J214*Stressed!J214</f>
        <v>2.8195627052719991E-4</v>
      </c>
      <c r="K214" s="7">
        <f>'Reference abundance'!$M214/'Reference Standard'!K214*Stressed!K214</f>
        <v>3.3509336083375091E-4</v>
      </c>
      <c r="L214" s="7">
        <f>'Reference abundance'!$M214/'Reference Standard'!L214*Stressed!L214</f>
        <v>3.1543390129947125E-4</v>
      </c>
      <c r="M214" s="7">
        <f>'Reference abundance'!$M214/'Reference Standard'!M214*Stressed!M214</f>
        <v>3.4996252855043345E-4</v>
      </c>
      <c r="N214" s="7">
        <f>'Reference abundance'!$M214/'Reference Standard'!N214*Stressed!N214</f>
        <v>3.3048069481036042E-4</v>
      </c>
      <c r="O214" s="7">
        <f>'Reference abundance'!$M214/'Reference Standard'!O214*Stressed!O214</f>
        <v>3.2934714777461672E-4</v>
      </c>
      <c r="P214" s="7">
        <f>'Reference abundance'!$M214/'Reference Standard'!P214*Stressed!P214</f>
        <v>3.0155424206271719E-4</v>
      </c>
      <c r="Q214" s="7">
        <f>'Reference abundance'!$M214/'Reference Standard'!Q214*Stressed!Q214</f>
        <v>3.3192843236224469E-4</v>
      </c>
      <c r="R214" s="7">
        <f>'Reference abundance'!$M214/'Reference Standard'!R214*Stressed!R214</f>
        <v>3.0483573346155347E-4</v>
      </c>
      <c r="S214" s="19">
        <f t="shared" si="4"/>
        <v>2.932500880555076E-4</v>
      </c>
      <c r="T214" s="10">
        <f t="shared" si="5"/>
        <v>0.17760770599124134</v>
      </c>
      <c r="U214" s="28"/>
    </row>
    <row r="215" spans="1:21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7">
        <f>'Reference abundance'!$M215/'Reference Standard'!G215*Stressed!G215</f>
        <v>5.4368816932459749E-4</v>
      </c>
      <c r="H215" s="7">
        <f>'Reference abundance'!$M215/'Reference Standard'!H215*Stressed!H215</f>
        <v>5.5045205642618533E-4</v>
      </c>
      <c r="I215" s="7">
        <f>'Reference abundance'!$M215/'Reference Standard'!I215*Stressed!I215</f>
        <v>5.8954927587998658E-4</v>
      </c>
      <c r="J215" s="7">
        <f>'Reference abundance'!$M215/'Reference Standard'!J215*Stressed!J215</f>
        <v>5.9925687707212277E-4</v>
      </c>
      <c r="K215" s="7">
        <f>'Reference abundance'!$M215/'Reference Standard'!K215*Stressed!K215</f>
        <v>5.9360031005079863E-4</v>
      </c>
      <c r="L215" s="7">
        <f>'Reference abundance'!$M215/'Reference Standard'!L215*Stressed!L215</f>
        <v>6.1473342239771187E-4</v>
      </c>
      <c r="M215" s="7">
        <f>'Reference abundance'!$M215/'Reference Standard'!M215*Stressed!M215</f>
        <v>5.8445224633411083E-4</v>
      </c>
      <c r="N215" s="7">
        <f>'Reference abundance'!$M215/'Reference Standard'!N215*Stressed!N215</f>
        <v>6.0730744452770964E-4</v>
      </c>
      <c r="O215" s="7">
        <f>'Reference abundance'!$M215/'Reference Standard'!O215*Stressed!O215</f>
        <v>6.4825866845504422E-4</v>
      </c>
      <c r="P215" s="7">
        <f>'Reference abundance'!$M215/'Reference Standard'!P215*Stressed!P215</f>
        <v>6.4940669444806258E-4</v>
      </c>
      <c r="Q215" s="7">
        <f>'Reference abundance'!$M215/'Reference Standard'!Q215*Stressed!Q215</f>
        <v>6.2328414036728766E-4</v>
      </c>
      <c r="R215" s="7">
        <f>'Reference abundance'!$M215/'Reference Standard'!R215*Stressed!R215</f>
        <v>6.4451634016126562E-4</v>
      </c>
      <c r="S215" s="19">
        <f t="shared" si="4"/>
        <v>6.0404213712040688E-4</v>
      </c>
      <c r="T215" s="10">
        <f t="shared" si="5"/>
        <v>5.7752736589491933E-2</v>
      </c>
      <c r="U215" s="28"/>
    </row>
    <row r="216" spans="1:21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7">
        <f>'Reference abundance'!$M216/'Reference Standard'!G216*Stressed!G216</f>
        <v>1.8036046968780494E-4</v>
      </c>
      <c r="H216" s="7">
        <f>'Reference abundance'!$M216/'Reference Standard'!H216*Stressed!H216</f>
        <v>1.1972344535969151E-4</v>
      </c>
      <c r="I216" s="7">
        <f>'Reference abundance'!$M216/'Reference Standard'!I216*Stressed!I216</f>
        <v>1.5767626186529351E-4</v>
      </c>
      <c r="J216" s="7">
        <f>'Reference abundance'!$M216/'Reference Standard'!J216*Stressed!J216</f>
        <v>2.3644331547456723E-4</v>
      </c>
      <c r="K216" s="7">
        <f>'Reference abundance'!$M216/'Reference Standard'!K216*Stressed!K216</f>
        <v>1.3778296597529799E-4</v>
      </c>
      <c r="L216" s="7">
        <f>'Reference abundance'!$M216/'Reference Standard'!L216*Stressed!L216</f>
        <v>1.9796805365920051E-4</v>
      </c>
      <c r="M216" s="7">
        <f>'Reference abundance'!$M216/'Reference Standard'!M216*Stressed!M216</f>
        <v>1.8214737679437634E-4</v>
      </c>
      <c r="N216" s="7">
        <f>'Reference abundance'!$M216/'Reference Standard'!N216*Stressed!N216</f>
        <v>1.4913858411104826E-4</v>
      </c>
      <c r="O216" s="7">
        <f>'Reference abundance'!$M216/'Reference Standard'!O216*Stressed!O216</f>
        <v>1.5480581388205717E-4</v>
      </c>
      <c r="P216" s="7">
        <f>'Reference abundance'!$M216/'Reference Standard'!P216*Stressed!P216</f>
        <v>2.4986938733698177E-4</v>
      </c>
      <c r="Q216" s="7">
        <f>'Reference abundance'!$M216/'Reference Standard'!Q216*Stressed!Q216</f>
        <v>1.8090925208846231E-4</v>
      </c>
      <c r="R216" s="7">
        <f>'Reference abundance'!$M216/'Reference Standard'!R216*Stressed!R216</f>
        <v>1.9136789170395353E-4</v>
      </c>
      <c r="S216" s="19">
        <f t="shared" si="4"/>
        <v>1.7818273482822793E-4</v>
      </c>
      <c r="T216" s="10">
        <f t="shared" si="5"/>
        <v>0.21395228600013866</v>
      </c>
      <c r="U216" s="28"/>
    </row>
    <row r="217" spans="1:21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7">
        <f>'Reference abundance'!$M217/'Reference Standard'!G217*Stressed!G217</f>
        <v>4.2883827311128247E-4</v>
      </c>
      <c r="H217" s="7">
        <f>'Reference abundance'!$M217/'Reference Standard'!H217*Stressed!H217</f>
        <v>4.1459134314674351E-4</v>
      </c>
      <c r="I217" s="7">
        <f>'Reference abundance'!$M217/'Reference Standard'!I217*Stressed!I217</f>
        <v>4.473525013035587E-4</v>
      </c>
      <c r="J217" s="7">
        <f>'Reference abundance'!$M217/'Reference Standard'!J217*Stressed!J217</f>
        <v>4.7361279312312777E-4</v>
      </c>
      <c r="K217" s="7">
        <f>'Reference abundance'!$M217/'Reference Standard'!K217*Stressed!K217</f>
        <v>4.1267634719291244E-4</v>
      </c>
      <c r="L217" s="7">
        <f>'Reference abundance'!$M217/'Reference Standard'!L217*Stressed!L217</f>
        <v>4.927454965714097E-4</v>
      </c>
      <c r="M217" s="7">
        <f>'Reference abundance'!$M217/'Reference Standard'!M217*Stressed!M217</f>
        <v>4.3090384016875093E-4</v>
      </c>
      <c r="N217" s="7">
        <f>'Reference abundance'!$M217/'Reference Standard'!N217*Stressed!N217</f>
        <v>4.392586904865625E-4</v>
      </c>
      <c r="O217" s="7">
        <f>'Reference abundance'!$M217/'Reference Standard'!O217*Stressed!O217</f>
        <v>5.1602970012642763E-4</v>
      </c>
      <c r="P217" s="7">
        <f>'Reference abundance'!$M217/'Reference Standard'!P217*Stressed!P217</f>
        <v>4.6883988672392793E-4</v>
      </c>
      <c r="Q217" s="7">
        <f>'Reference abundance'!$M217/'Reference Standard'!Q217*Stressed!Q217</f>
        <v>4.0116758448900008E-4</v>
      </c>
      <c r="R217" s="7">
        <f>'Reference abundance'!$M217/'Reference Standard'!R217*Stressed!R217</f>
        <v>4.3974660804184558E-4</v>
      </c>
      <c r="S217" s="19">
        <f t="shared" si="4"/>
        <v>4.4714692204046242E-4</v>
      </c>
      <c r="T217" s="10">
        <f t="shared" si="5"/>
        <v>7.7098680351073673E-2</v>
      </c>
      <c r="U217" s="28"/>
    </row>
    <row r="218" spans="1:21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7">
        <f>'Reference abundance'!$M218/'Reference Standard'!G218*Stressed!G218</f>
        <v>2.8084447147558107E-3</v>
      </c>
      <c r="H218" s="7">
        <f>'Reference abundance'!$M218/'Reference Standard'!H218*Stressed!H218</f>
        <v>2.9816041388325554E-3</v>
      </c>
      <c r="I218" s="7">
        <f>'Reference abundance'!$M218/'Reference Standard'!I218*Stressed!I218</f>
        <v>3.0434568541862503E-3</v>
      </c>
      <c r="J218" s="7">
        <f>'Reference abundance'!$M218/'Reference Standard'!J218*Stressed!J218</f>
        <v>3.8111764566591435E-3</v>
      </c>
      <c r="K218" s="7">
        <f>'Reference abundance'!$M218/'Reference Standard'!K218*Stressed!K218</f>
        <v>3.4649185077017643E-3</v>
      </c>
      <c r="L218" s="7">
        <f>'Reference abundance'!$M218/'Reference Standard'!L218*Stressed!L218</f>
        <v>3.6495798256042911E-3</v>
      </c>
      <c r="M218" s="7">
        <f>'Reference abundance'!$M218/'Reference Standard'!M218*Stressed!M218</f>
        <v>4.1542592953263896E-3</v>
      </c>
      <c r="N218" s="7">
        <f>'Reference abundance'!$M218/'Reference Standard'!N218*Stressed!N218</f>
        <v>4.3751328008405695E-3</v>
      </c>
      <c r="O218" s="7">
        <f>'Reference abundance'!$M218/'Reference Standard'!O218*Stressed!O218</f>
        <v>4.6017147076279647E-3</v>
      </c>
      <c r="P218" s="7">
        <f>'Reference abundance'!$M218/'Reference Standard'!P218*Stressed!P218</f>
        <v>4.5330043459685361E-3</v>
      </c>
      <c r="Q218" s="7">
        <f>'Reference abundance'!$M218/'Reference Standard'!Q218*Stressed!Q218</f>
        <v>4.3372432051588953E-3</v>
      </c>
      <c r="R218" s="7">
        <f>'Reference abundance'!$M218/'Reference Standard'!R218*Stressed!R218</f>
        <v>4.2680001815537383E-3</v>
      </c>
      <c r="S218" s="19">
        <f t="shared" si="4"/>
        <v>3.8357112528513253E-3</v>
      </c>
      <c r="T218" s="10">
        <f t="shared" si="5"/>
        <v>0.16654559032548322</v>
      </c>
      <c r="U218" s="28"/>
    </row>
    <row r="219" spans="1:21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7">
        <f>'Reference abundance'!$M219/'Reference Standard'!G219*Stressed!G219</f>
        <v>5.6135204866982547E-5</v>
      </c>
      <c r="H219" s="7">
        <f>'Reference abundance'!$M219/'Reference Standard'!H219*Stressed!H219</f>
        <v>6.2769616614827593E-5</v>
      </c>
      <c r="I219" s="7">
        <f>'Reference abundance'!$M219/'Reference Standard'!I219*Stressed!I219</f>
        <v>4.4113793031860574E-5</v>
      </c>
      <c r="J219" s="7">
        <f>'Reference abundance'!$M219/'Reference Standard'!J219*Stressed!J219</f>
        <v>7.5664832630558155E-5</v>
      </c>
      <c r="K219" s="7">
        <f>'Reference abundance'!$M219/'Reference Standard'!K219*Stressed!K219</f>
        <v>1.0672092948338172E-4</v>
      </c>
      <c r="L219" s="7">
        <f>'Reference abundance'!$M219/'Reference Standard'!L219*Stressed!L219</f>
        <v>6.573252684679697E-5</v>
      </c>
      <c r="M219" s="7">
        <f>'Reference abundance'!$M219/'Reference Standard'!M219*Stressed!M219</f>
        <v>4.6509353953420479E-5</v>
      </c>
      <c r="N219" s="7">
        <f>'Reference abundance'!$M219/'Reference Standard'!N219*Stressed!N219</f>
        <v>6.5323557522966878E-5</v>
      </c>
      <c r="O219" s="7">
        <f>'Reference abundance'!$M219/'Reference Standard'!O219*Stressed!O219</f>
        <v>6.980233931103079E-5</v>
      </c>
      <c r="P219" s="7">
        <f>'Reference abundance'!$M219/'Reference Standard'!P219*Stressed!P219</f>
        <v>5.7457354085560361E-5</v>
      </c>
      <c r="Q219" s="7">
        <f>'Reference abundance'!$M219/'Reference Standard'!Q219*Stressed!Q219</f>
        <v>4.3234760745168635E-5</v>
      </c>
      <c r="R219" s="7">
        <f>'Reference abundance'!$M219/'Reference Standard'!R219*Stressed!R219</f>
        <v>3.9984661865860298E-5</v>
      </c>
      <c r="S219" s="19">
        <f t="shared" si="4"/>
        <v>6.1120744246534583E-5</v>
      </c>
      <c r="T219" s="10">
        <f t="shared" si="5"/>
        <v>0.30069630884617993</v>
      </c>
      <c r="U219" s="28"/>
    </row>
    <row r="220" spans="1:21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7">
        <f>'Reference abundance'!$M220/'Reference Standard'!G220*Stressed!G220</f>
        <v>4.9475119921834503E-4</v>
      </c>
      <c r="H220" s="7">
        <f>'Reference abundance'!$M220/'Reference Standard'!H220*Stressed!H220</f>
        <v>4.8182208611422883E-4</v>
      </c>
      <c r="I220" s="7">
        <f>'Reference abundance'!$M220/'Reference Standard'!I220*Stressed!I220</f>
        <v>5.1441473651046875E-4</v>
      </c>
      <c r="J220" s="7">
        <f>'Reference abundance'!$M220/'Reference Standard'!J220*Stressed!J220</f>
        <v>5.5575044660508769E-4</v>
      </c>
      <c r="K220" s="7">
        <f>'Reference abundance'!$M220/'Reference Standard'!K220*Stressed!K220</f>
        <v>5.1874641193321697E-4</v>
      </c>
      <c r="L220" s="7">
        <f>'Reference abundance'!$M220/'Reference Standard'!L220*Stressed!L220</f>
        <v>4.9081524142592626E-4</v>
      </c>
      <c r="M220" s="7">
        <f>'Reference abundance'!$M220/'Reference Standard'!M220*Stressed!M220</f>
        <v>4.5377038792152811E-4</v>
      </c>
      <c r="N220" s="7">
        <f>'Reference abundance'!$M220/'Reference Standard'!N220*Stressed!N220</f>
        <v>5.0006341632329065E-4</v>
      </c>
      <c r="O220" s="7">
        <f>'Reference abundance'!$M220/'Reference Standard'!O220*Stressed!O220</f>
        <v>5.2565061884630537E-4</v>
      </c>
      <c r="P220" s="7">
        <f>'Reference abundance'!$M220/'Reference Standard'!P220*Stressed!P220</f>
        <v>5.0867172490600798E-4</v>
      </c>
      <c r="Q220" s="7">
        <f>'Reference abundance'!$M220/'Reference Standard'!Q220*Stressed!Q220</f>
        <v>5.1528114807024609E-4</v>
      </c>
      <c r="R220" s="7">
        <f>'Reference abundance'!$M220/'Reference Standard'!R220*Stressed!R220</f>
        <v>5.4298482682308845E-4</v>
      </c>
      <c r="S220" s="19">
        <f t="shared" si="4"/>
        <v>5.0856018705814504E-4</v>
      </c>
      <c r="T220" s="10">
        <f t="shared" si="5"/>
        <v>5.3627577898792141E-2</v>
      </c>
      <c r="U220" s="28"/>
    </row>
    <row r="221" spans="1:21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7">
        <f>'Reference abundance'!$M221/'Reference Standard'!G221*Stressed!G221</f>
        <v>1.0959455418784581E-4</v>
      </c>
      <c r="H221" s="7">
        <f>'Reference abundance'!$M221/'Reference Standard'!H221*Stressed!H221</f>
        <v>1.0743050242013667E-4</v>
      </c>
      <c r="I221" s="7">
        <f>'Reference abundance'!$M221/'Reference Standard'!I221*Stressed!I221</f>
        <v>1.1326011996910657E-4</v>
      </c>
      <c r="J221" s="7">
        <f>'Reference abundance'!$M221/'Reference Standard'!J221*Stressed!J221</f>
        <v>1.2337428795431175E-4</v>
      </c>
      <c r="K221" s="7">
        <f>'Reference abundance'!$M221/'Reference Standard'!K221*Stressed!K221</f>
        <v>9.5870491117359767E-5</v>
      </c>
      <c r="L221" s="7">
        <f>'Reference abundance'!$M221/'Reference Standard'!L221*Stressed!L221</f>
        <v>9.1697226445920486E-5</v>
      </c>
      <c r="M221" s="7">
        <f>'Reference abundance'!$M221/'Reference Standard'!M221*Stressed!M221</f>
        <v>1.0351514129005922E-4</v>
      </c>
      <c r="N221" s="7">
        <f>'Reference abundance'!$M221/'Reference Standard'!N221*Stressed!N221</f>
        <v>1.0362886375618842E-4</v>
      </c>
      <c r="O221" s="7">
        <f>'Reference abundance'!$M221/'Reference Standard'!O221*Stressed!O221</f>
        <v>1.0734696638718837E-4</v>
      </c>
      <c r="P221" s="7">
        <f>'Reference abundance'!$M221/'Reference Standard'!P221*Stressed!P221</f>
        <v>9.9311820200629987E-5</v>
      </c>
      <c r="Q221" s="7">
        <f>'Reference abundance'!$M221/'Reference Standard'!Q221*Stressed!Q221</f>
        <v>1.0649026678679873E-4</v>
      </c>
      <c r="R221" s="7">
        <f>'Reference abundance'!$M221/'Reference Standard'!R221*Stressed!R221</f>
        <v>1.0923619684014871E-4</v>
      </c>
      <c r="S221" s="19">
        <f t="shared" si="4"/>
        <v>1.0589636977964121E-4</v>
      </c>
      <c r="T221" s="10">
        <f t="shared" si="5"/>
        <v>7.7747947271313358E-2</v>
      </c>
      <c r="U221" s="28"/>
    </row>
    <row r="222" spans="1:21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7">
        <f>'Reference abundance'!$M222/'Reference Standard'!G222*Stressed!G222</f>
        <v>7.5398630279943415E-5</v>
      </c>
      <c r="H222" s="7">
        <f>'Reference abundance'!$M222/'Reference Standard'!H222*Stressed!H222</f>
        <v>8.1064614173849102E-5</v>
      </c>
      <c r="I222" s="7">
        <f>'Reference abundance'!$M222/'Reference Standard'!I222*Stressed!I222</f>
        <v>7.6202823190993452E-5</v>
      </c>
      <c r="J222" s="7">
        <f>'Reference abundance'!$M222/'Reference Standard'!J222*Stressed!J222</f>
        <v>8.1146492199154493E-5</v>
      </c>
      <c r="K222" s="7">
        <f>'Reference abundance'!$M222/'Reference Standard'!K222*Stressed!K222</f>
        <v>6.741413479533268E-5</v>
      </c>
      <c r="L222" s="7">
        <f>'Reference abundance'!$M222/'Reference Standard'!L222*Stressed!L222</f>
        <v>6.5432383918198806E-5</v>
      </c>
      <c r="M222" s="7">
        <f>'Reference abundance'!$M222/'Reference Standard'!M222*Stressed!M222</f>
        <v>5.8024211690923389E-5</v>
      </c>
      <c r="N222" s="7">
        <f>'Reference abundance'!$M222/'Reference Standard'!N222*Stressed!N222</f>
        <v>6.35443276145852E-5</v>
      </c>
      <c r="O222" s="7">
        <f>'Reference abundance'!$M222/'Reference Standard'!O222*Stressed!O222</f>
        <v>6.578127072771859E-5</v>
      </c>
      <c r="P222" s="7">
        <f>'Reference abundance'!$M222/'Reference Standard'!P222*Stressed!P222</f>
        <v>6.867628665066702E-5</v>
      </c>
      <c r="Q222" s="7">
        <f>'Reference abundance'!$M222/'Reference Standard'!Q222*Stressed!Q222</f>
        <v>5.9563688532392497E-5</v>
      </c>
      <c r="R222" s="7">
        <f>'Reference abundance'!$M222/'Reference Standard'!R222*Stressed!R222</f>
        <v>6.081112434791632E-5</v>
      </c>
      <c r="S222" s="19">
        <f t="shared" si="4"/>
        <v>6.8588332343472906E-5</v>
      </c>
      <c r="T222" s="10">
        <f t="shared" si="5"/>
        <v>0.11762150143291905</v>
      </c>
      <c r="U222" s="28"/>
    </row>
    <row r="223" spans="1:21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7">
        <f>'Reference abundance'!$M223/'Reference Standard'!G223*Stressed!G223</f>
        <v>3.2935942511139334E-5</v>
      </c>
      <c r="H223" s="7">
        <f>'Reference abundance'!$M223/'Reference Standard'!H223*Stressed!H223</f>
        <v>2.9636549515903259E-5</v>
      </c>
      <c r="I223" s="7">
        <f>'Reference abundance'!$M223/'Reference Standard'!I223*Stressed!I223</f>
        <v>3.3597368982123539E-5</v>
      </c>
      <c r="J223" s="7">
        <f>'Reference abundance'!$M223/'Reference Standard'!J223*Stressed!J223</f>
        <v>2.6051566613529508E-5</v>
      </c>
      <c r="K223" s="7">
        <f>'Reference abundance'!$M223/'Reference Standard'!K223*Stressed!K223</f>
        <v>2.6730711476483956E-5</v>
      </c>
      <c r="L223" s="7">
        <f>'Reference abundance'!$M223/'Reference Standard'!L223*Stressed!L223</f>
        <v>1.9333924480419619E-5</v>
      </c>
      <c r="M223" s="7">
        <f>'Reference abundance'!$M223/'Reference Standard'!M223*Stressed!M223</f>
        <v>2.4287880307904625E-5</v>
      </c>
      <c r="N223" s="7">
        <f>'Reference abundance'!$M223/'Reference Standard'!N223*Stressed!N223</f>
        <v>2.4670698448793348E-5</v>
      </c>
      <c r="O223" s="7">
        <f>'Reference abundance'!$M223/'Reference Standard'!O223*Stressed!O223</f>
        <v>2.4099498656506784E-5</v>
      </c>
      <c r="P223" s="7">
        <f>'Reference abundance'!$M223/'Reference Standard'!P223*Stressed!P223</f>
        <v>2.3640480802580872E-5</v>
      </c>
      <c r="Q223" s="7">
        <f>'Reference abundance'!$M223/'Reference Standard'!Q223*Stressed!Q223</f>
        <v>2.9931339166858348E-5</v>
      </c>
      <c r="R223" s="7">
        <f>'Reference abundance'!$M223/'Reference Standard'!R223*Stressed!R223</f>
        <v>2.9300412595310135E-5</v>
      </c>
      <c r="S223" s="19">
        <f t="shared" si="4"/>
        <v>2.7018031129796109E-5</v>
      </c>
      <c r="T223" s="10">
        <f t="shared" si="5"/>
        <v>0.15455755071183011</v>
      </c>
      <c r="U223" s="28"/>
    </row>
    <row r="224" spans="1:21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7">
        <f>'Reference abundance'!$M224/'Reference Standard'!G224*Stressed!G224</f>
        <v>1.0267644579651205E-4</v>
      </c>
      <c r="H224" s="7">
        <f>'Reference abundance'!$M224/'Reference Standard'!H224*Stressed!H224</f>
        <v>9.9587581692623764E-5</v>
      </c>
      <c r="I224" s="7">
        <f>'Reference abundance'!$M224/'Reference Standard'!I224*Stressed!I224</f>
        <v>1.1312056477070495E-4</v>
      </c>
      <c r="J224" s="7">
        <f>'Reference abundance'!$M224/'Reference Standard'!J224*Stressed!J224</f>
        <v>9.4667827564163661E-5</v>
      </c>
      <c r="K224" s="7">
        <f>'Reference abundance'!$M224/'Reference Standard'!K224*Stressed!K224</f>
        <v>7.9974354673136499E-5</v>
      </c>
      <c r="L224" s="7">
        <f>'Reference abundance'!$M224/'Reference Standard'!L224*Stressed!L224</f>
        <v>8.305095879439689E-5</v>
      </c>
      <c r="M224" s="7">
        <f>'Reference abundance'!$M224/'Reference Standard'!M224*Stressed!M224</f>
        <v>8.5918436588170049E-5</v>
      </c>
      <c r="N224" s="7">
        <f>'Reference abundance'!$M224/'Reference Standard'!N224*Stressed!N224</f>
        <v>9.1812493730187601E-5</v>
      </c>
      <c r="O224" s="7">
        <f>'Reference abundance'!$M224/'Reference Standard'!O224*Stressed!O224</f>
        <v>9.7471627021646263E-5</v>
      </c>
      <c r="P224" s="7">
        <f>'Reference abundance'!$M224/'Reference Standard'!P224*Stressed!P224</f>
        <v>9.1036397503916732E-5</v>
      </c>
      <c r="Q224" s="7">
        <f>'Reference abundance'!$M224/'Reference Standard'!Q224*Stressed!Q224</f>
        <v>8.8145644355930867E-5</v>
      </c>
      <c r="R224" s="7">
        <f>'Reference abundance'!$M224/'Reference Standard'!R224*Stressed!R224</f>
        <v>9.7039706333147465E-5</v>
      </c>
      <c r="S224" s="19">
        <f t="shared" si="4"/>
        <v>9.3708503235378083E-5</v>
      </c>
      <c r="T224" s="10">
        <f t="shared" si="5"/>
        <v>9.7729175513629016E-2</v>
      </c>
      <c r="U224" s="28"/>
    </row>
    <row r="225" spans="1:21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7">
        <f>'Reference abundance'!$M225/'Reference Standard'!G225*Stressed!G225</f>
        <v>1.8419641950352236E-4</v>
      </c>
      <c r="H225" s="7">
        <f>'Reference abundance'!$M225/'Reference Standard'!H225*Stressed!H225</f>
        <v>1.8953687264136582E-4</v>
      </c>
      <c r="I225" s="7">
        <f>'Reference abundance'!$M225/'Reference Standard'!I225*Stressed!I225</f>
        <v>1.8231107617650103E-4</v>
      </c>
      <c r="J225" s="7">
        <f>'Reference abundance'!$M225/'Reference Standard'!J225*Stressed!J225</f>
        <v>1.7967454895642554E-4</v>
      </c>
      <c r="K225" s="7">
        <f>'Reference abundance'!$M225/'Reference Standard'!K225*Stressed!K225</f>
        <v>1.568440287987074E-4</v>
      </c>
      <c r="L225" s="7">
        <f>'Reference abundance'!$M225/'Reference Standard'!L225*Stressed!L225</f>
        <v>1.4691166244830322E-4</v>
      </c>
      <c r="M225" s="7">
        <f>'Reference abundance'!$M225/'Reference Standard'!M225*Stressed!M225</f>
        <v>1.7326026849995795E-4</v>
      </c>
      <c r="N225" s="7">
        <f>'Reference abundance'!$M225/'Reference Standard'!N225*Stressed!N225</f>
        <v>2.0082656163051695E-4</v>
      </c>
      <c r="O225" s="7">
        <f>'Reference abundance'!$M225/'Reference Standard'!O225*Stressed!O225</f>
        <v>2.000994220090984E-4</v>
      </c>
      <c r="P225" s="7">
        <f>'Reference abundance'!$M225/'Reference Standard'!P225*Stressed!P225</f>
        <v>1.8136816586679052E-4</v>
      </c>
      <c r="Q225" s="7">
        <f>'Reference abundance'!$M225/'Reference Standard'!Q225*Stressed!Q225</f>
        <v>1.8316058361716035E-4</v>
      </c>
      <c r="R225" s="7">
        <f>'Reference abundance'!$M225/'Reference Standard'!R225*Stressed!R225</f>
        <v>2.0008140852169126E-4</v>
      </c>
      <c r="S225" s="19">
        <f t="shared" si="4"/>
        <v>1.8152258488917004E-4</v>
      </c>
      <c r="T225" s="10">
        <f t="shared" si="5"/>
        <v>9.1212253170869534E-2</v>
      </c>
      <c r="U225" s="28"/>
    </row>
    <row r="226" spans="1:21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7">
        <f>'Reference abundance'!$M226/'Reference Standard'!G226*Stressed!G226</f>
        <v>1.4650104148730937E-3</v>
      </c>
      <c r="H226" s="7">
        <f>'Reference abundance'!$M226/'Reference Standard'!H226*Stressed!H226</f>
        <v>1.4865310948105836E-3</v>
      </c>
      <c r="I226" s="7">
        <f>'Reference abundance'!$M226/'Reference Standard'!I226*Stressed!I226</f>
        <v>1.510161887287816E-3</v>
      </c>
      <c r="J226" s="7">
        <f>'Reference abundance'!$M226/'Reference Standard'!J226*Stressed!J226</f>
        <v>1.0443793939043748E-3</v>
      </c>
      <c r="K226" s="7">
        <f>'Reference abundance'!$M226/'Reference Standard'!K226*Stressed!K226</f>
        <v>8.7476199212130074E-4</v>
      </c>
      <c r="L226" s="7">
        <f>'Reference abundance'!$M226/'Reference Standard'!L226*Stressed!L226</f>
        <v>7.6308664664475505E-4</v>
      </c>
      <c r="M226" s="7">
        <f>'Reference abundance'!$M226/'Reference Standard'!M226*Stressed!M226</f>
        <v>1.0365647585123085E-3</v>
      </c>
      <c r="N226" s="7">
        <f>'Reference abundance'!$M226/'Reference Standard'!N226*Stressed!N226</f>
        <v>1.1993251819738687E-3</v>
      </c>
      <c r="O226" s="7">
        <f>'Reference abundance'!$M226/'Reference Standard'!O226*Stressed!O226</f>
        <v>1.1847932498697149E-3</v>
      </c>
      <c r="P226" s="7">
        <f>'Reference abundance'!$M226/'Reference Standard'!P226*Stressed!P226</f>
        <v>1.1238081806538883E-3</v>
      </c>
      <c r="Q226" s="7">
        <f>'Reference abundance'!$M226/'Reference Standard'!Q226*Stressed!Q226</f>
        <v>1.1743325536059895E-3</v>
      </c>
      <c r="R226" s="7">
        <f>'Reference abundance'!$M226/'Reference Standard'!R226*Stressed!R226</f>
        <v>1.2219803404519276E-3</v>
      </c>
      <c r="S226" s="19">
        <f t="shared" si="4"/>
        <v>1.1737279745591353E-3</v>
      </c>
      <c r="T226" s="10">
        <f t="shared" si="5"/>
        <v>0.19815512138720839</v>
      </c>
      <c r="U226" s="28"/>
    </row>
  </sheetData>
  <mergeCells count="13"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226" r:id="rId1" location="2:K210+Glycation" display="CSH_v401AMTFinal_details.htm - 2:K210+Glycation" xr:uid="{00000000-0004-0000-0600-000000000000}"/>
    <hyperlink ref="E225" r:id="rId2" location="2:S206(S206N)[AGC] (1 base change)" display="CSH_v401AMTFinal_details.htm - 2:S206(S206N)[AGC] (1 base change)" xr:uid="{00000000-0004-0000-0600-000001000000}"/>
    <hyperlink ref="E224" r:id="rId3" location="2:G205(G205D)[GGG] (2 base change)" display="CSH_v401AMTFinal_details.htm - 2:G205(G205D)[GGG] (2 base change)" xr:uid="{00000000-0004-0000-0600-000002000000}"/>
    <hyperlink ref="E223" r:id="rId4" location="2:H203(H203Q)[CAT] (1 base change)" display="CSH_v401AMTFinal_details.htm - 2:H203(H203Q)[CAT] (1 base change)" xr:uid="{00000000-0004-0000-0600-000003000000}"/>
    <hyperlink ref="E222" r:id="rId5" location="2:V201(V201M)[GTC] (2 base change)" display="CSH_v401AMTFinal_details.htm - 2:V201(V201M)[GTC] (2 base change)" xr:uid="{00000000-0004-0000-0600-000004000000}"/>
    <hyperlink ref="E221" r:id="rId6" location="2:V201(V201I)[GTC] (1 base change)" display="CSH_v401AMTFinal_details.htm - 2:V201(V201I)[GTC] (1 base change)" xr:uid="{00000000-0004-0000-0600-000005000000}"/>
    <hyperlink ref="E220" r:id="rId7" location="2:S198(S198N)[AGC] (1 base change)" display="CSH_v401AMTFinal_details.htm - 2:S198(S198N)[AGC] (1 base change)" xr:uid="{00000000-0004-0000-0600-000006000000}"/>
    <hyperlink ref="E219" r:id="rId8" location="2:S196(S196N)[AGC] (1 base change)" display="CSH_v401AMTFinal_details.htm - 2:S196(S196N)[AGC] (1 base change)" xr:uid="{00000000-0004-0000-0600-000007000000}"/>
    <hyperlink ref="E218" r:id="rId9" location="2:K192+Glycation" display="CSH_v401AMTFinal_details.htm - 2:K192+Glycation" xr:uid="{00000000-0004-0000-0600-000008000000}"/>
    <hyperlink ref="E217" r:id="rId10" location="2:W191+Oxidation" display="CSH_v401AMTFinal_details.htm - 2:W191+Oxidation" xr:uid="{00000000-0004-0000-0600-000009000000}"/>
    <hyperlink ref="E216" r:id="rId11" location="2:W191+Double Oxidation" display="CSH_v401AMTFinal_details.htm - 2:W191+Double Oxidation" xr:uid="{00000000-0004-0000-0600-00000A000000}"/>
    <hyperlink ref="E215" r:id="rId12" location="2:S185(S185N)[AGC] (1 base change)" display="CSH_v401AMTFinal_details.htm - 2:S185(S185N)[AGC] (1 base change)" xr:uid="{00000000-0004-0000-0600-00000B000000}"/>
    <hyperlink ref="E214" r:id="rId13" location="2:S185(S185R)[AGC] (1 base change)" display="CSH_v401AMTFinal_details.htm - 2:S185(S185R)[AGC] (1 base change)" xr:uid="{00000000-0004-0000-0600-00000C000000}"/>
    <hyperlink ref="E213" r:id="rId14" location="2:K177+Glycation" display="CSH_v401AMTFinal_details.htm - 2:K177+Glycation" xr:uid="{00000000-0004-0000-0600-00000D000000}"/>
    <hyperlink ref="E212" r:id="rId15" location="2:V165(V165M)[GTG] (1 base change)" display="CSH_v401AMTFinal_details.htm - 2:V165(V165M)[GTG] (1 base change)" xr:uid="{00000000-0004-0000-0600-00000E000000}"/>
    <hyperlink ref="E211" r:id="rId16" location="2:G164(G164E)[GGA] (1 base change)" display="CSH_v401AMTFinal_details.htm - 2:G164(G164E)[GGA] (1 base change)" xr:uid="{00000000-0004-0000-0600-00000F000000}"/>
    <hyperlink ref="E210" r:id="rId17" location="2:K162+Glycation" display="CSH_v401AMTFinal_details.htm - 2:K162+Glycation" xr:uid="{00000000-0004-0000-0600-000010000000}"/>
    <hyperlink ref="E209" r:id="rId18" location="2:K155+Glycation" display="CSH_v401AMTFinal_details.htm - 2:K155+Glycation" xr:uid="{00000000-0004-0000-0600-000011000000}"/>
    <hyperlink ref="E208" r:id="rId19" location="2:W154+Oxidation to kynurenine" display="CSH_v401AMTFinal_details.htm - 2:W154+Oxidation to kynurenine" xr:uid="{00000000-0004-0000-0600-000012000000}"/>
    <hyperlink ref="E207" r:id="rId20" location="2:W154+Oxidation" display="CSH_v401AMTFinal_details.htm - 2:W154+Oxidation" xr:uid="{00000000-0004-0000-0600-000013000000}"/>
    <hyperlink ref="E206" r:id="rId21" location="2:W154+Double Oxidation" display="CSH_v401AMTFinal_details.htm - 2:W154+Double Oxidation" xr:uid="{00000000-0004-0000-0600-000014000000}"/>
    <hyperlink ref="E205" r:id="rId22" location="2:D144(D144G)[GAC] (1 base change)" display="CSH_v401AMTFinal_details.htm - 2:D144(D144G)[GAC] (1 base change)" xr:uid="{00000000-0004-0000-0600-000015000000}"/>
    <hyperlink ref="E204" r:id="rId23" location="2:D144+H2O loss" display="CSH_v401AMTFinal_details.htm - 2:D144+H2O loss" xr:uid="{00000000-0004-0000-0600-000016000000}"/>
    <hyperlink ref="E203" r:id="rId24" location="2:Q114+Deamidation" display="CSH_v401AMTFinal_details.htm - 2:Q114+Deamidation" xr:uid="{00000000-0004-0000-0600-000017000000}"/>
    <hyperlink ref="E202" r:id="rId25" location="2:V111(V111I)[GTC] (1 base change)" display="CSH_v401AMTFinal_details.htm - 2:V111(V111I)[GTC] (1 base change)" xr:uid="{00000000-0004-0000-0600-000018000000}"/>
    <hyperlink ref="E201" r:id="rId26" location="2:V111(V111A)[GTC] (1 base change)" display="CSH_v401AMTFinal_details.htm - 2:V111(V111A)[GTC] (1 base change)" xr:uid="{00000000-0004-0000-0600-000019000000}"/>
    <hyperlink ref="E200" r:id="rId27" location="2:V109(V109I)[GTC] (1 base change)" display="CSH_v401AMTFinal_details.htm - 2:V109(V109I)[GTC] (1 base change)" xr:uid="{00000000-0004-0000-0600-00001A000000}"/>
    <hyperlink ref="E199" r:id="rId28" location="2:K108+Glycation" display="CSH_v401AMTFinal_details.htm - 2:K108+Glycation" xr:uid="{00000000-0004-0000-0600-00001B000000}"/>
    <hyperlink ref="E198" r:id="rId29" location="2:L100+N-term clip" display="CSH_v401AMTFinal_details.htm - 2:L100+N-term clip" xr:uid="{00000000-0004-0000-0600-00001C000000}"/>
    <hyperlink ref="E197" r:id="rId30" location="2:S98+N-term clip" display="CSH_v401AMTFinal_details.htm - 2:S98+N-term clip" xr:uid="{00000000-0004-0000-0600-00001D000000}"/>
    <hyperlink ref="E196" r:id="rId31" location="2:E83(E83K)[GAG] (1 base change)" display="CSH_v401AMTFinal_details.htm - 2:E83(E83K)[GAG] (1 base change)" xr:uid="{00000000-0004-0000-0600-00001E000000}"/>
    <hyperlink ref="E195" r:id="rId32" location="2:G59(G59E)[GGG] (1 base change)" display="CSH_v401AMTFinal_details.htm - 2:G59(G59E)[GGG] (1 base change)" xr:uid="{00000000-0004-0000-0600-00001F000000}"/>
    <hyperlink ref="E194" r:id="rId33" location="2:~S54+GalNAc-3SG" display="CSH_v401AMTFinal_details.htm - 2:~S54+GalNAc-3SG" xr:uid="{00000000-0004-0000-0600-000020000000}"/>
    <hyperlink ref="E193" r:id="rId34" location="2:N53+Deamidation" display="CSH_v401AMTFinal_details.htm - 2:N53+Deamidation" xr:uid="{00000000-0004-0000-0600-000021000000}"/>
    <hyperlink ref="E192" r:id="rId35" location="2:N53(N53K)[AAC] (1 base change)" display="CSH_v401AMTFinal_details.htm - 2:N53(N53K)[AAC] (1 base change)" xr:uid="{00000000-0004-0000-0600-000022000000}"/>
    <hyperlink ref="E191" r:id="rId36" location="2:G52(G52D)[GGT] (1 base change)" display="CSH_v401AMTFinal_details.htm - 2:G52(G52D)[GGT] (1 base change)" xr:uid="{00000000-0004-0000-0600-000023000000}"/>
    <hyperlink ref="E190" r:id="rId37" location="2:L48(L48F)[CTC] (1 base change)" display="CSH_v401AMTFinal_details.htm - 2:L48(L48F)[CTC] (1 base change)" xr:uid="{00000000-0004-0000-0600-000024000000}"/>
    <hyperlink ref="E189" r:id="rId38" location="2:W37+Oxidation" display="CSH_v401AMTFinal_details.htm - 2:W37+Oxidation" xr:uid="{00000000-0004-0000-0600-000025000000}"/>
    <hyperlink ref="E188" r:id="rId39" location="2:W37+Double Oxidation" display="CSH_v401AMTFinal_details.htm - 2:W37+Double Oxidation" xr:uid="{00000000-0004-0000-0600-000026000000}"/>
    <hyperlink ref="E187" r:id="rId40" location="2:H36(H36Q)[CAC] (1 base change)" display="CSH_v401AMTFinal_details.htm - 2:H36(H36Q)[CAC] (1 base change)" xr:uid="{00000000-0004-0000-0600-000027000000}"/>
    <hyperlink ref="E186" r:id="rId41" location="2:G32+N-term clip" display="CSH_v401AMTFinal_details.htm - 2:G32+N-term clip" xr:uid="{00000000-0004-0000-0600-000028000000}"/>
    <hyperlink ref="E185" r:id="rId42" location="2:G30(G30R)[GGG] (1 base change)" display="CSH_v401AMTFinal_details.htm - 2:G30(G30R)[GGG] (1 base change)" xr:uid="{00000000-0004-0000-0600-000029000000}"/>
    <hyperlink ref="E184" r:id="rId43" location="2:N28(N28K)[AAC] (1 base change)" display="CSH_v401AMTFinal_details.htm - 2:N28(N28K)[AAC] (1 base change)" xr:uid="{00000000-0004-0000-0600-00002A000000}"/>
    <hyperlink ref="E183" r:id="rId44" location="2:G24(G24R)[GGG] (1 base change)" display="CSH_v401AMTFinal_details.htm - 2:G24(G24R)[GGG] (1 base change)" xr:uid="{00000000-0004-0000-0600-00002B000000}"/>
    <hyperlink ref="E182" r:id="rId45" location="2:R17(R17K)[AGG] (1 base change)" display="CSH_v401AMTFinal_details.htm - 2:R17(R17K)[AGG] (1 base change)" xr:uid="{00000000-0004-0000-0600-00002C000000}"/>
    <hyperlink ref="E181" r:id="rId46" location="2:P14+Hydroxylation" display="CSH_v401AMTFinal_details.htm - 2:P14+Hydroxylation" xr:uid="{00000000-0004-0000-0600-00002D000000}"/>
    <hyperlink ref="E180" r:id="rId47" location="2:~T5+GalNAc" display="CSH_v401AMTFinal_details.htm - 2:~T5+GalNAc" xr:uid="{00000000-0004-0000-0600-00002E000000}"/>
    <hyperlink ref="E179" r:id="rId48" location="2:S2+N-term clip" display="CSH_v401AMTFinal_details.htm - 2:S2+N-term clip" xr:uid="{00000000-0004-0000-0600-00002F000000}"/>
    <hyperlink ref="E178" r:id="rId49" location="2:Q1+17.0265" display="CSH_v401AMTFinal_details.htm - 2:Q1+17.0265" xr:uid="{00000000-0004-0000-0600-000030000000}"/>
    <hyperlink ref="E177" r:id="rId50" location="1:G438+Lys" display="CSH_v401AMTFinal_details.htm - 1:G438+Lys" xr:uid="{00000000-0004-0000-0600-000031000000}"/>
    <hyperlink ref="E176" r:id="rId51" location="1:G438-58.0054" display="CSH_v401AMTFinal_details.htm - 1:G438-58.0054" xr:uid="{00000000-0004-0000-0600-000032000000}"/>
    <hyperlink ref="E175" r:id="rId52" location="1:S436(S436N)[TCT] (2 base change)" display="CSH_v401AMTFinal_details.htm - 1:S436(S436N)[TCT] (2 base change)" xr:uid="{00000000-0004-0000-0600-000033000000}"/>
    <hyperlink ref="E174" r:id="rId53" location="1:N426+NH3 loss" display="CSH_v401AMTFinal_details.htm - 1:N426+NH3 loss" xr:uid="{00000000-0004-0000-0600-000034000000}"/>
    <hyperlink ref="E173" r:id="rId54" location="1:N426+Deamidation" display="CSH_v401AMTFinal_details.htm - 1:N426+Deamidation" xr:uid="{00000000-0004-0000-0600-000035000000}"/>
    <hyperlink ref="E172" r:id="rId55" location="1:M420(M420I)[ATG] (1 base change)" display="CSH_v401AMTFinal_details.htm - 1:M420(M420I)[ATG] (1 base change)" xr:uid="{00000000-0004-0000-0600-000036000000}"/>
    <hyperlink ref="E171" r:id="rId56" location="1:M420+Oxidation" display="CSH_v401AMTFinal_details.htm - 1:M420+Oxidation" xr:uid="{00000000-0004-0000-0600-000037000000}"/>
    <hyperlink ref="E170" r:id="rId57" location="1:S400(S400N)[AGC] (1 base change)" display="CSH_v401AMTFinal_details.htm - 1:S400(S400N)[AGC] (1 base change)" xr:uid="{00000000-0004-0000-0600-000038000000}"/>
    <hyperlink ref="E169" r:id="rId58" location="1:D393+H2O loss" display="CSH_v401AMTFinal_details.htm - 1:D393+H2O loss" xr:uid="{00000000-0004-0000-0600-000039000000}"/>
    <hyperlink ref="E168" r:id="rId59" location="1:M389(M389I)[ATG] (1 base change)" display="CSH_v401AMTFinal_details.htm - 1:M389(M389I)[ATG] (1 base change)" xr:uid="{00000000-0004-0000-0600-00003A000000}"/>
    <hyperlink ref="E167" r:id="rId60" location="1:K384+Glycation" display="CSH_v401AMTFinal_details.htm - 1:K384+Glycation" xr:uid="{00000000-0004-0000-0600-00003B000000}"/>
    <hyperlink ref="E166" r:id="rId61" location="1:~N382+NH3 loss" display="CSH_v401AMTFinal_details.htm - 1:~N382+NH3 loss" xr:uid="{00000000-0004-0000-0600-00003C000000}"/>
    <hyperlink ref="E165" r:id="rId62" location="1:~N376+NH3 loss" display="CSH_v401AMTFinal_details.htm - 1:~N376+NH3 loss" xr:uid="{00000000-0004-0000-0600-00003D000000}"/>
    <hyperlink ref="E164" r:id="rId63" location="1:~N376+Deamidation" display="CSH_v401AMTFinal_details.htm - 1:~N376+Deamidation" xr:uid="{00000000-0004-0000-0600-00003E000000}"/>
    <hyperlink ref="E163" r:id="rId64" location="1:S375(S375N)[AGC] (1 base change)" display="CSH_v401AMTFinal_details.htm - 1:S375(S375N)[AGC] (1 base change)" xr:uid="{00000000-0004-0000-0600-00003F000000}"/>
    <hyperlink ref="E162" r:id="rId65" location="1:A370(A370T)[GCC] (1 base change)" display="CSH_v401AMTFinal_details.htm - 1:A370(A370T)[GCC] (1 base change)" xr:uid="{00000000-0004-0000-0600-000040000000}"/>
    <hyperlink ref="E161" r:id="rId66" location="1:D368(D368N)[GAC] (1 base change)" display="CSH_v401AMTFinal_details.htm - 1:D368(D368N)[GAC] (1 base change)" xr:uid="{00000000-0004-0000-0600-000041000000}"/>
    <hyperlink ref="E160" r:id="rId67" location="1:K362+Glycation" display="CSH_v401AMTFinal_details.htm - 1:K362+Glycation" xr:uid="{00000000-0004-0000-0600-000042000000}"/>
    <hyperlink ref="E159" r:id="rId68" location="1:K362+Hydroxylation" display="CSH_v401AMTFinal_details.htm - 1:K362+Hydroxylation" xr:uid="{00000000-0004-0000-0600-000043000000}"/>
    <hyperlink ref="E158" r:id="rId69" location="1:C359(C359Y)[TGC] (1 base change)" display="CSH_v401AMTFinal_details.htm - 1:C359(C359Y)[TGC] (1 base change)" xr:uid="{00000000-0004-0000-0600-000044000000}"/>
    <hyperlink ref="E157" r:id="rId70" location="1:N353(N353K)[AAC] (1 base change)" display="CSH_v401AMTFinal_details.htm - 1:N353(N353K)[AAC] (1 base change)" xr:uid="{00000000-0004-0000-0600-000045000000}"/>
    <hyperlink ref="E156" r:id="rId71" location="1:~N353+NH3 loss" display="CSH_v401AMTFinal_details.htm - 1:~N353+NH3 loss" xr:uid="{00000000-0004-0000-0600-000046000000}"/>
    <hyperlink ref="E155" r:id="rId72" location="1:K352+Glycation" display="CSH_v401AMTFinal_details.htm - 1:K352+Glycation" xr:uid="{00000000-0004-0000-0600-000047000000}"/>
    <hyperlink ref="E154" r:id="rId73" location="1:P321+Hydroxylation" display="CSH_v401AMTFinal_details.htm - 1:P321+Hydroxylation" xr:uid="{00000000-0004-0000-0600-000048000000}"/>
    <hyperlink ref="E153" r:id="rId74" location="1:G319(G319S)[GGC] (1 base change)" display="CSH_v401AMTFinal_details.htm - 1:G319(G319S)[GGC] (1 base change)" xr:uid="{00000000-0004-0000-0600-000049000000}"/>
    <hyperlink ref="E152" r:id="rId75" location="1:K318+Glycation" display="CSH_v401AMTFinal_details.htm - 1:K318+Glycation" xr:uid="{00000000-0004-0000-0600-00004A000000}"/>
    <hyperlink ref="E151" r:id="rId76" location="1:K309+Glycation" display="CSH_v401AMTFinal_details.htm - 1:K309+Glycation" xr:uid="{00000000-0004-0000-0600-00004B000000}"/>
    <hyperlink ref="E150" r:id="rId77" location="1:N307+NH3 loss" display="CSH_v401AMTFinal_details.htm - 1:N307+NH3 loss" xr:uid="{00000000-0004-0000-0600-00004C000000}"/>
    <hyperlink ref="E149" r:id="rId78" location="1:N307+Deamidation" display="CSH_v401AMTFinal_details.htm - 1:N307+Deamidation" xr:uid="{00000000-0004-0000-0600-00004D000000}"/>
    <hyperlink ref="E148" r:id="rId79" location="1:W305+Oxidation" display="CSH_v401AMTFinal_details.htm - 1:W305+Oxidation" xr:uid="{00000000-0004-0000-0600-00004E000000}"/>
    <hyperlink ref="E147" r:id="rId80" location="1:W305+Double Oxidation" display="CSH_v401AMTFinal_details.htm - 1:W305+Double Oxidation" xr:uid="{00000000-0004-0000-0600-00004F000000}"/>
    <hyperlink ref="E146" r:id="rId81" location="1:D304+H2O loss" display="CSH_v401AMTFinal_details.htm - 1:D304+H2O loss" xr:uid="{00000000-0004-0000-0600-000050000000}"/>
    <hyperlink ref="E145" r:id="rId82" location="1:H302(H302Q)[CAC] (1 base change)" display="CSH_v401AMTFinal_details.htm - 1:H302(H302Q)[CAC] (1 base change)" xr:uid="{00000000-0004-0000-0600-000051000000}"/>
    <hyperlink ref="E144" r:id="rId83" location="1:H302+Double Oxidation" display="CSH_v401AMTFinal_details.htm - 1:H302+Double Oxidation" xr:uid="{00000000-0004-0000-0600-000052000000}"/>
    <hyperlink ref="E143" r:id="rId84" location="1:V300(V300I)[GTT] (1 base change)" display="CSH_v401AMTFinal_details.htm - 1:V300(V300I)[GTT] (1 base change)" xr:uid="{00000000-0004-0000-0600-000053000000}"/>
    <hyperlink ref="E142" r:id="rId85" location="1:V297(V297I)[GTC] (1 base change)" display="CSH_v401AMTFinal_details.htm - 1:V297(V297I)[GTC] (1 base change)" xr:uid="{00000000-0004-0000-0600-000054000000}"/>
    <hyperlink ref="E141" r:id="rId86" location="1:V297(V297A)[GTC] (1 base change)" display="CSH_v401AMTFinal_details.htm - 1:V297(V297A)[GTC] (1 base change)" xr:uid="{00000000-0004-0000-0600-000055000000}"/>
    <hyperlink ref="E140" r:id="rId87" location="1:S296(S296N)[AGC] (1 base change)" display="CSH_v401AMTFinal_details.htm - 1:S296(S296N)[AGC] (1 base change)" xr:uid="{00000000-0004-0000-0600-000056000000}"/>
    <hyperlink ref="E139" r:id="rId88" location="1:V294(V294M)[GTG] (1 base change)" display="CSH_v401AMTFinal_details.htm - 1:V294(V294M)[GTG] (1 base change)" xr:uid="{00000000-0004-0000-0600-000057000000}"/>
    <hyperlink ref="E138" r:id="rId89" location="1:N289+Unglycosylated" display="CSH_v401AMTFinal_details.htm - 1:N289+Unglycosylated" xr:uid="{00000000-0004-0000-0600-000058000000}"/>
    <hyperlink ref="E137" r:id="rId90" location="1:N289+M9" display="CSH_v401AMTFinal_details.htm - 1:N289+M9" xr:uid="{00000000-0004-0000-0600-000059000000}"/>
    <hyperlink ref="E136" r:id="rId91" location="1:N289+M8" display="CSH_v401AMTFinal_details.htm - 1:N289+M8" xr:uid="{00000000-0004-0000-0600-00005A000000}"/>
    <hyperlink ref="E135" r:id="rId92" location="1:N289+M7" display="CSH_v401AMTFinal_details.htm - 1:N289+M7" xr:uid="{00000000-0004-0000-0600-00005B000000}"/>
    <hyperlink ref="E134" r:id="rId93" location="1:N289+M6" display="CSH_v401AMTFinal_details.htm - 1:N289+M6" xr:uid="{00000000-0004-0000-0600-00005C000000}"/>
    <hyperlink ref="E133" r:id="rId94" location="1:N289+M5" display="CSH_v401AMTFinal_details.htm - 1:N289+M5" xr:uid="{00000000-0004-0000-0600-00005D000000}"/>
    <hyperlink ref="E132" r:id="rId95" location="1:N289+Gn" display="CSH_v401AMTFinal_details.htm - 1:N289+Gn" xr:uid="{00000000-0004-0000-0600-00005E000000}"/>
    <hyperlink ref="E131" r:id="rId96" location="1:N289+Deamidation" display="CSH_v401AMTFinal_details.htm - 1:N289+Deamidation" xr:uid="{00000000-0004-0000-0600-00005F000000}"/>
    <hyperlink ref="E130" r:id="rId97" location="1:N289+A3G2F" display="CSH_v401AMTFinal_details.htm - 1:N289+A3G2F" xr:uid="{00000000-0004-0000-0600-000060000000}"/>
    <hyperlink ref="E129" r:id="rId98" location="1:N289+A3G1F" display="CSH_v401AMTFinal_details.htm - 1:N289+A3G1F" xr:uid="{00000000-0004-0000-0600-000061000000}"/>
    <hyperlink ref="E128" r:id="rId99" location="1:N289+A2S2F" display="CSH_v401AMTFinal_details.htm - 1:N289+A2S2F" xr:uid="{00000000-0004-0000-0600-000062000000}"/>
    <hyperlink ref="E127" r:id="rId100" location="1:N289+A2S1G1F" display="CSH_v401AMTFinal_details.htm - 1:N289+A2S1G1F" xr:uid="{00000000-0004-0000-0600-000063000000}"/>
    <hyperlink ref="E126" r:id="rId101" location="1:N289+A2S1G0F" display="CSH_v401AMTFinal_details.htm - 1:N289+A2S1G0F" xr:uid="{00000000-0004-0000-0600-000064000000}"/>
    <hyperlink ref="E125" r:id="rId102" location="1:N289+A2G2F" display="CSH_v401AMTFinal_details.htm - 1:N289+A2G2F" xr:uid="{00000000-0004-0000-0600-000065000000}"/>
    <hyperlink ref="E124" r:id="rId103" location="1:N289+A2G2" display="CSH_v401AMTFinal_details.htm - 1:N289+A2G2" xr:uid="{00000000-0004-0000-0600-000066000000}"/>
    <hyperlink ref="E123" r:id="rId104" location="1:N289+A2G1F" display="CSH_v401AMTFinal_details.htm - 1:N289+A2G1F" xr:uid="{00000000-0004-0000-0600-000067000000}"/>
    <hyperlink ref="E122" r:id="rId105" location="1:N289+A2G1" display="CSH_v401AMTFinal_details.htm - 1:N289+A2G1" xr:uid="{00000000-0004-0000-0600-000068000000}"/>
    <hyperlink ref="E121" r:id="rId106" location="1:N289+A2G0F" display="CSH_v401AMTFinal_details.htm - 1:N289+A2G0F" xr:uid="{00000000-0004-0000-0600-000069000000}"/>
    <hyperlink ref="E120" r:id="rId107" location="1:N289+A2G0" display="CSH_v401AMTFinal_details.htm - 1:N289+A2G0" xr:uid="{00000000-0004-0000-0600-00006A000000}"/>
    <hyperlink ref="E119" r:id="rId108" location="1:N289+A1S1M5F" display="CSH_v401AMTFinal_details.htm - 1:N289+A1S1M5F" xr:uid="{00000000-0004-0000-0600-00006B000000}"/>
    <hyperlink ref="E118" r:id="rId109" location="1:N289+A1S1M5" display="CSH_v401AMTFinal_details.htm - 1:N289+A1S1M5" xr:uid="{00000000-0004-0000-0600-00006C000000}"/>
    <hyperlink ref="E117" r:id="rId110" location="1:N289+A1S1M4F" display="CSH_v401AMTFinal_details.htm - 1:N289+A1S1M4F" xr:uid="{00000000-0004-0000-0600-00006D000000}"/>
    <hyperlink ref="E116" r:id="rId111" location="1:N289+A1S1M4" display="CSH_v401AMTFinal_details.htm - 1:N289+A1S1M4" xr:uid="{00000000-0004-0000-0600-00006E000000}"/>
    <hyperlink ref="E115" r:id="rId112" location="1:N289+A1S1F" display="CSH_v401AMTFinal_details.htm - 1:N289+A1S1F" xr:uid="{00000000-0004-0000-0600-00006F000000}"/>
    <hyperlink ref="E114" r:id="rId113" location="1:N289+A1S1" display="CSH_v401AMTFinal_details.htm - 1:N289+A1S1" xr:uid="{00000000-0004-0000-0600-000070000000}"/>
    <hyperlink ref="E113" r:id="rId114" location="1:N289+A1G1M5F" display="CSH_v401AMTFinal_details.htm - 1:N289+A1G1M5F" xr:uid="{00000000-0004-0000-0600-000071000000}"/>
    <hyperlink ref="E112" r:id="rId115" location="1:N289+A1G1M5" display="CSH_v401AMTFinal_details.htm - 1:N289+A1G1M5" xr:uid="{00000000-0004-0000-0600-000072000000}"/>
    <hyperlink ref="E111" r:id="rId116" location="1:N289+A1G1M4F" display="CSH_v401AMTFinal_details.htm - 1:N289+A1G1M4F" xr:uid="{00000000-0004-0000-0600-000073000000}"/>
    <hyperlink ref="E110" r:id="rId117" location="1:N289+A1G1M4" display="CSH_v401AMTFinal_details.htm - 1:N289+A1G1M4" xr:uid="{00000000-0004-0000-0600-000074000000}"/>
    <hyperlink ref="E109" r:id="rId118" location="1:N289+A1G1F" display="CSH_v401AMTFinal_details.htm - 1:N289+A1G1F" xr:uid="{00000000-0004-0000-0600-000075000000}"/>
    <hyperlink ref="E108" r:id="rId119" location="1:N289+A1G1" display="CSH_v401AMTFinal_details.htm - 1:N289+A1G1" xr:uid="{00000000-0004-0000-0600-000076000000}"/>
    <hyperlink ref="E107" r:id="rId120" location="1:N289+A1G0M5F" display="CSH_v401AMTFinal_details.htm - 1:N289+A1G0M5F" xr:uid="{00000000-0004-0000-0600-000077000000}"/>
    <hyperlink ref="E106" r:id="rId121" location="1:N289+A1G0M5" display="CSH_v401AMTFinal_details.htm - 1:N289+A1G0M5" xr:uid="{00000000-0004-0000-0600-000078000000}"/>
    <hyperlink ref="E105" r:id="rId122" location="1:N289+A1G0M4" display="CSH_v401AMTFinal_details.htm - 1:N289+A1G0M4" xr:uid="{00000000-0004-0000-0600-000079000000}"/>
    <hyperlink ref="E104" r:id="rId123" location="1:N289+A1G0F" display="CSH_v401AMTFinal_details.htm - 1:N289+A1G0F" xr:uid="{00000000-0004-0000-0600-00007A000000}"/>
    <hyperlink ref="E103" r:id="rId124" location="1:N289+A1G0" display="CSH_v401AMTFinal_details.htm - 1:N289+A1G0" xr:uid="{00000000-0004-0000-0600-00007B000000}"/>
    <hyperlink ref="E102" r:id="rId125" location="1:~K280+Glycation" display="CSH_v401AMTFinal_details.htm - 1:~K280+Glycation" xr:uid="{00000000-0004-0000-0600-00007C000000}"/>
    <hyperlink ref="E101" r:id="rId126" location="1:W269+Double Oxidation" display="CSH_v401AMTFinal_details.htm - 1:W269+Double Oxidation" xr:uid="{00000000-0004-0000-0600-00007D000000}"/>
    <hyperlink ref="E100" r:id="rId127" location="1:N268(N268K)[AAC] (1 base change)" display="CSH_v401AMTFinal_details.htm - 1:N268(N268K)[AAC] (1 base change)" xr:uid="{00000000-0004-0000-0600-00007E000000}"/>
    <hyperlink ref="E99" r:id="rId128" location="1:D262+C-term clip" display="CSH_v401AMTFinal_details.htm - 1:D262+C-term clip" xr:uid="{00000000-0004-0000-0600-00007F000000}"/>
    <hyperlink ref="E98" r:id="rId129" location="1:S259(S259R)[AGC] (1 base change)" display="CSH_v401AMTFinal_details.htm - 1:S259(S259R)[AGC] (1 base change)" xr:uid="{00000000-0004-0000-0600-000080000000}"/>
    <hyperlink ref="E97" r:id="rId130" location="1:M244(M244I)[ATG] (1 base change)" display="CSH_v401AMTFinal_details.htm - 1:M244(M244I)[ATG] (1 base change)" xr:uid="{00000000-0004-0000-0600-000081000000}"/>
    <hyperlink ref="E96" r:id="rId131" location="1:M244+Oxidation" display="CSH_v401AMTFinal_details.htm - 1:M244+Oxidation" xr:uid="{00000000-0004-0000-0600-000082000000}"/>
    <hyperlink ref="E95" r:id="rId132" location="1:M244+Double Oxidation" display="CSH_v401AMTFinal_details.htm - 1:M244+Double Oxidation" xr:uid="{00000000-0004-0000-0600-000083000000}"/>
    <hyperlink ref="E94" r:id="rId133" location="1:D241+H2O loss" display="CSH_v401AMTFinal_details.htm - 1:D241+H2O loss" xr:uid="{00000000-0004-0000-0600-000084000000}"/>
    <hyperlink ref="E93" r:id="rId134" location="1:K240+Glycation" display="CSH_v401AMTFinal_details.htm - 1:K240+Glycation" xr:uid="{00000000-0004-0000-0600-000085000000}"/>
    <hyperlink ref="E92" r:id="rId135" location="1:K238+Glycation" display="CSH_v401AMTFinal_details.htm - 1:K238+Glycation" xr:uid="{00000000-0004-0000-0600-000086000000}"/>
    <hyperlink ref="E91" r:id="rId136" location="1:D199+H2O loss" display="CSH_v401AMTFinal_details.htm - 1:D199+H2O loss" xr:uid="{00000000-0004-0000-0600-000087000000}"/>
    <hyperlink ref="E90" r:id="rId137" location="1:T191+N-term clip" display="CSH_v401AMTFinal_details.htm - 1:T191+N-term clip" xr:uid="{00000000-0004-0000-0600-000088000000}"/>
    <hyperlink ref="E89" r:id="rId138" location="1:S161+N-term clip" display="CSH_v401AMTFinal_details.htm - 1:S161+N-term clip" xr:uid="{00000000-0004-0000-0600-000089000000}"/>
    <hyperlink ref="E88" r:id="rId139" location="1:T160+C-term clip" display="CSH_v401AMTFinal_details.htm - 1:T160+C-term clip" xr:uid="{00000000-0004-0000-0600-00008A000000}"/>
    <hyperlink ref="E87" r:id="rId140" location="1:A158+N-term clip" display="CSH_v401AMTFinal_details.htm - 1:A158+N-term clip" xr:uid="{00000000-0004-0000-0600-00008B000000}"/>
    <hyperlink ref="E86" r:id="rId141" location="1:N155(N155K)[AAC] (1 base change)" display="CSH_v401AMTFinal_details.htm - 1:N155(N155K)[AAC] (1 base change)" xr:uid="{00000000-0004-0000-0600-00008C000000}"/>
    <hyperlink ref="E85" r:id="rId142" location="1:W154+Oxidation" display="CSH_v401AMTFinal_details.htm - 1:W154+Oxidation" xr:uid="{00000000-0004-0000-0600-00008D000000}"/>
    <hyperlink ref="E84" r:id="rId143" location="1:~W154+Double Oxidation" display="CSH_v401AMTFinal_details.htm - 1:~W154+Double Oxidation" xr:uid="{00000000-0004-0000-0600-00008E000000}"/>
    <hyperlink ref="E83" r:id="rId144" location="1:V142(V142I)[GTC] (1 base change)" display="CSH_v401AMTFinal_details.htm - 1:V142(V142I)[GTC] (1 base change)" xr:uid="{00000000-0004-0000-0600-00008F000000}"/>
    <hyperlink ref="E82" r:id="rId145" location="1:C140(C140Y)[TGC] (1 base change)" display="CSH_v401AMTFinal_details.htm - 1:C140(C140Y)[TGC] (1 base change)" xr:uid="{00000000-0004-0000-0600-000090000000}"/>
    <hyperlink ref="E81" r:id="rId146" location="1:A136(A136T)[GCG] (1 base change)" display="CSH_v401AMTFinal_details.htm - 1:A136(A136T)[GCG] (1 base change)" xr:uid="{00000000-0004-0000-0600-000091000000}"/>
    <hyperlink ref="E80" r:id="rId147" location="1:T135+N-term clip" display="CSH_v401AMTFinal_details.htm - 1:T135+N-term clip" xr:uid="{00000000-0004-0000-0600-000092000000}"/>
    <hyperlink ref="E79" r:id="rId148" location="1:S134+N-term clip" display="CSH_v401AMTFinal_details.htm - 1:S134+N-term clip" xr:uid="{00000000-0004-0000-0600-000093000000}"/>
    <hyperlink ref="E78" r:id="rId149" location="1:S134(S134N)[AGC] (1 base change)" display="CSH_v401AMTFinal_details.htm - 1:S134(S134N)[AGC] (1 base change)" xr:uid="{00000000-0004-0000-0600-000094000000}"/>
    <hyperlink ref="E77" r:id="rId150" location="1:S132+N-term clip" display="CSH_v401AMTFinal_details.htm - 1:S132+N-term clip" xr:uid="{00000000-0004-0000-0600-000095000000}"/>
    <hyperlink ref="E76" r:id="rId151" location="1:T131+N-term clip" display="CSH_v401AMTFinal_details.htm - 1:T131+N-term clip" xr:uid="{00000000-0004-0000-0600-000096000000}"/>
    <hyperlink ref="E75" r:id="rId152" location="1:R129(R129K)[AGG] (1 base change)" display="CSH_v401AMTFinal_details.htm - 1:R129(R129K)[AGG] (1 base change)" xr:uid="{00000000-0004-0000-0600-000097000000}"/>
    <hyperlink ref="E74" r:id="rId153" location="1:C127(C127Y)[TGC] (1 base change)" display="CSH_v401AMTFinal_details.htm - 1:C127(C127Y)[TGC] (1 base change)" xr:uid="{00000000-0004-0000-0600-000098000000}"/>
    <hyperlink ref="E73" r:id="rId154" location="1:C127+C-term clip" display="CSH_v401AMTFinal_details.htm - 1:C127+C-term clip" xr:uid="{00000000-0004-0000-0600-000099000000}"/>
    <hyperlink ref="E72" r:id="rId155" location="1:F122(F122Y)[TTC] (1 base change)" display="CSH_v401AMTFinal_details.htm - 1:F122(F122Y)[TTC] (1 base change)" xr:uid="{00000000-0004-0000-0600-00009A000000}"/>
    <hyperlink ref="E71" r:id="rId156" location="1:V121(V121I)[GTC] (1 base change)" display="CSH_v401AMTFinal_details.htm - 1:V121(V121I)[GTC] (1 base change)" xr:uid="{00000000-0004-0000-0600-00009B000000}"/>
    <hyperlink ref="E70" r:id="rId157" location="1:~S120+GalNAc-3SG" display="CSH_v401AMTFinal_details.htm - 1:~S120+GalNAc-3SG" xr:uid="{00000000-0004-0000-0600-00009C000000}"/>
    <hyperlink ref="E69" r:id="rId158" location="1:K117+Hydroxylation" display="CSH_v401AMTFinal_details.htm - 1:K117+Hydroxylation" xr:uid="{00000000-0004-0000-0600-00009D000000}"/>
    <hyperlink ref="E68" r:id="rId159" location="1:T107+N-term clip" display="CSH_v401AMTFinal_details.htm - 1:T107+N-term clip" xr:uid="{00000000-0004-0000-0600-00009E000000}"/>
    <hyperlink ref="E67" r:id="rId160" location="1:~T107+GalNAc-3SG" display="CSH_v401AMTFinal_details.htm - 1:~T107+GalNAc-3SG" xr:uid="{00000000-0004-0000-0600-00009F000000}"/>
    <hyperlink ref="E66" r:id="rId161" location="1:V68(V68I)[GTC] (1 base change)" display="CSH_v401AMTFinal_details.htm - 1:V68(V68I)[GTC] (1 base change)" xr:uid="{00000000-0004-0000-0600-0000A0000000}"/>
    <hyperlink ref="E65" r:id="rId162" location="1:R67(R67Q)[CGA] (1 base change)" display="CSH_v401AMTFinal_details.htm - 1:R67(R67Q)[CGA] (1 base change)" xr:uid="{00000000-0004-0000-0600-0000A1000000}"/>
    <hyperlink ref="E64" r:id="rId163" location="1:K65+Glycation" display="CSH_v401AMTFinal_details.htm - 1:K65+Glycation" xr:uid="{00000000-0004-0000-0600-0000A2000000}"/>
    <hyperlink ref="E63" r:id="rId164" location="1:N59(N59K)[AAC] (1 base change)" display="CSH_v401AMTFinal_details.htm - 1:N59(N59K)[AAC] (1 base change)" xr:uid="{00000000-0004-0000-0600-0000A3000000}"/>
    <hyperlink ref="E62" r:id="rId165" location="1:G56+N-term clip" display="CSH_v401AMTFinal_details.htm - 1:G56+N-term clip" xr:uid="{00000000-0004-0000-0600-0000A4000000}"/>
    <hyperlink ref="E61" r:id="rId166" location="1:G56(G56R)[GGG] (1 base change)" display="CSH_v401AMTFinal_details.htm - 1:G56(G56R)[GGG] (1 base change)" xr:uid="{00000000-0004-0000-0600-0000A5000000}"/>
    <hyperlink ref="E60" r:id="rId167" location="1:S55+C-term clip" display="CSH_v401AMTFinal_details.htm - 1:S55+C-term clip" xr:uid="{00000000-0004-0000-0600-0000A6000000}"/>
    <hyperlink ref="E59" r:id="rId168" location="1:W48+Oxidation" display="CSH_v401AMTFinal_details.htm - 1:W48+Oxidation" xr:uid="{00000000-0004-0000-0600-0000A7000000}"/>
    <hyperlink ref="E58" r:id="rId169" location="1:W48+Double Oxidation" display="CSH_v401AMTFinal_details.htm - 1:W48+Double Oxidation" xr:uid="{00000000-0004-0000-0600-0000A8000000}"/>
    <hyperlink ref="E57" r:id="rId170" location="1:K44+Glycation" display="CSH_v401AMTFinal_details.htm - 1:K44+Glycation" xr:uid="{00000000-0004-0000-0600-0000A9000000}"/>
    <hyperlink ref="E56" r:id="rId171" location="1:~W37+Double Oxidation" display="CSH_v401AMTFinal_details.htm - 1:~W37+Double Oxidation" xr:uid="{00000000-0004-0000-0600-0000AA000000}"/>
    <hyperlink ref="E55" r:id="rId172" location="1:~W34+Oxidation to kynurenine" display="CSH_v401AMTFinal_details.htm - 1:~W34+Oxidation to kynurenine" xr:uid="{00000000-0004-0000-0600-0000AB000000}"/>
    <hyperlink ref="E54" r:id="rId173" location="1:~W34+Double Oxidation" display="CSH_v401AMTFinal_details.htm - 1:~W34+Double Oxidation" xr:uid="{00000000-0004-0000-0600-0000AC000000}"/>
    <hyperlink ref="E53" r:id="rId174" location="1:S31+N-term clip" display="CSH_v401AMTFinal_details.htm - 1:S31+N-term clip" xr:uid="{00000000-0004-0000-0600-0000AD000000}"/>
    <hyperlink ref="E52" r:id="rId175" location="1:S30+C-term clip" display="CSH_v401AMTFinal_details.htm - 1:S30+C-term clip" xr:uid="{00000000-0004-0000-0600-0000AE000000}"/>
    <hyperlink ref="E51" r:id="rId176" location="1:K13+Glycation" display="CSH_v401AMTFinal_details.htm - 1:K13+Glycation" xr:uid="{00000000-0004-0000-0600-0000AF000000}"/>
    <hyperlink ref="E50" r:id="rId177" location="1:Q1+17.0265" display="CSH_v401AMTFinal_details.htm - 1:Q1+17.0265" xr:uid="{00000000-0004-0000-0600-0000B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26"/>
  <sheetViews>
    <sheetView topLeftCell="F57" workbookViewId="0">
      <selection activeCell="G50" sqref="G50"/>
    </sheetView>
  </sheetViews>
  <sheetFormatPr defaultColWidth="92" defaultRowHeight="15" x14ac:dyDescent="0.25"/>
  <cols>
    <col min="1" max="1" width="23.570312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4" customWidth="1"/>
    <col min="7" max="12" width="10.7109375" bestFit="1" customWidth="1"/>
    <col min="13" max="18" width="10.85546875" bestFit="1" customWidth="1"/>
    <col min="19" max="19" width="9" bestFit="1" customWidth="1"/>
    <col min="20" max="20" width="7" bestFit="1" customWidth="1"/>
    <col min="21" max="21" width="12" bestFit="1" customWidth="1"/>
  </cols>
  <sheetData>
    <row r="1" spans="1:1" ht="31.5" x14ac:dyDescent="0.5">
      <c r="A1" s="1" t="s">
        <v>592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9" x14ac:dyDescent="0.25">
      <c r="A33" t="s">
        <v>16</v>
      </c>
    </row>
    <row r="35" spans="1:19" x14ac:dyDescent="0.25">
      <c r="A35" s="2"/>
    </row>
    <row r="37" spans="1:19" ht="30" x14ac:dyDescent="0.25">
      <c r="A37" s="50" t="s">
        <v>17</v>
      </c>
      <c r="B37" s="51"/>
      <c r="C37" s="51"/>
      <c r="D37" s="51"/>
      <c r="E37" s="51"/>
      <c r="F37" s="52"/>
      <c r="G37" s="3" t="s">
        <v>36</v>
      </c>
      <c r="H37" s="3" t="s">
        <v>37</v>
      </c>
      <c r="I37" s="3" t="s">
        <v>38</v>
      </c>
      <c r="J37" s="3" t="s">
        <v>48</v>
      </c>
      <c r="K37" s="3" t="s">
        <v>49</v>
      </c>
      <c r="L37" s="3" t="s">
        <v>50</v>
      </c>
      <c r="M37" s="3" t="s">
        <v>60</v>
      </c>
      <c r="N37" s="3" t="s">
        <v>61</v>
      </c>
      <c r="O37" s="3" t="s">
        <v>62</v>
      </c>
      <c r="P37" s="3" t="s">
        <v>72</v>
      </c>
      <c r="Q37" s="3" t="s">
        <v>73</v>
      </c>
      <c r="R37" s="3" t="s">
        <v>74</v>
      </c>
      <c r="S37" s="14"/>
    </row>
    <row r="38" spans="1:19" ht="75" x14ac:dyDescent="0.25">
      <c r="A38" s="50" t="s">
        <v>78</v>
      </c>
      <c r="B38" s="51"/>
      <c r="C38" s="51"/>
      <c r="D38" s="51"/>
      <c r="E38" s="51"/>
      <c r="F38" s="52"/>
      <c r="G38" s="3" t="s">
        <v>83</v>
      </c>
      <c r="H38" s="3" t="s">
        <v>83</v>
      </c>
      <c r="I38" s="3" t="s">
        <v>83</v>
      </c>
      <c r="J38" s="3" t="s">
        <v>83</v>
      </c>
      <c r="K38" s="3" t="s">
        <v>83</v>
      </c>
      <c r="L38" s="3" t="s">
        <v>83</v>
      </c>
      <c r="M38" s="3" t="s">
        <v>87</v>
      </c>
      <c r="N38" s="3" t="s">
        <v>87</v>
      </c>
      <c r="O38" s="3" t="s">
        <v>87</v>
      </c>
      <c r="P38" s="3" t="s">
        <v>87</v>
      </c>
      <c r="Q38" s="3" t="s">
        <v>87</v>
      </c>
      <c r="R38" s="3" t="s">
        <v>87</v>
      </c>
      <c r="S38" s="14"/>
    </row>
    <row r="39" spans="1:19" x14ac:dyDescent="0.25">
      <c r="A39" s="50" t="s">
        <v>89</v>
      </c>
      <c r="B39" s="51"/>
      <c r="C39" s="51"/>
      <c r="D39" s="51"/>
      <c r="E39" s="51"/>
      <c r="F39" s="52"/>
      <c r="G39" s="3">
        <v>11</v>
      </c>
      <c r="H39" s="3">
        <v>12</v>
      </c>
      <c r="I39" s="3">
        <v>13</v>
      </c>
      <c r="J39" s="3">
        <v>11</v>
      </c>
      <c r="K39" s="3">
        <v>12</v>
      </c>
      <c r="L39" s="3">
        <v>13</v>
      </c>
      <c r="M39" s="3">
        <v>21</v>
      </c>
      <c r="N39" s="3">
        <v>22</v>
      </c>
      <c r="O39" s="3">
        <v>23</v>
      </c>
      <c r="P39" s="3">
        <v>21</v>
      </c>
      <c r="Q39" s="3">
        <v>22</v>
      </c>
      <c r="R39" s="3">
        <v>23</v>
      </c>
      <c r="S39" s="14"/>
    </row>
    <row r="40" spans="1:19" ht="15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  <c r="S40" s="14"/>
    </row>
    <row r="41" spans="1:19" x14ac:dyDescent="0.25">
      <c r="A41" s="50" t="s">
        <v>95</v>
      </c>
      <c r="B41" s="51"/>
      <c r="C41" s="51"/>
      <c r="D41" s="51"/>
      <c r="E41" s="51"/>
      <c r="F41" s="52"/>
      <c r="G41" s="3">
        <v>202.345</v>
      </c>
      <c r="H41" s="3">
        <v>203.43944400000001</v>
      </c>
      <c r="I41" s="3">
        <v>204.533333</v>
      </c>
      <c r="J41" s="3">
        <v>249.118889</v>
      </c>
      <c r="K41" s="3">
        <v>250.21472199999999</v>
      </c>
      <c r="L41" s="3">
        <v>251.309167</v>
      </c>
      <c r="M41" s="3">
        <v>365.954722</v>
      </c>
      <c r="N41" s="3">
        <v>367.04888899999997</v>
      </c>
      <c r="O41" s="3">
        <v>368.14333299999998</v>
      </c>
      <c r="P41" s="3">
        <v>387.26833299999998</v>
      </c>
      <c r="Q41" s="3">
        <v>388.36361099999999</v>
      </c>
      <c r="R41" s="3">
        <v>389.45833299999998</v>
      </c>
      <c r="S41" s="14"/>
    </row>
    <row r="42" spans="1:19" x14ac:dyDescent="0.25">
      <c r="A42" s="53" t="s">
        <v>96</v>
      </c>
      <c r="B42" s="54"/>
      <c r="C42" s="54"/>
    </row>
    <row r="43" spans="1:19" x14ac:dyDescent="0.25">
      <c r="A43" s="55"/>
      <c r="B43" s="56"/>
      <c r="C43" s="56"/>
      <c r="D43" s="50" t="s">
        <v>97</v>
      </c>
      <c r="E43" s="51"/>
      <c r="F43" s="52"/>
      <c r="G43" s="4">
        <v>0.313</v>
      </c>
      <c r="H43" s="4">
        <v>0.34200000000000003</v>
      </c>
      <c r="I43" s="4">
        <v>0.312</v>
      </c>
      <c r="J43" s="4">
        <v>0.22</v>
      </c>
      <c r="K43" s="4">
        <v>0.27</v>
      </c>
      <c r="L43" s="4">
        <v>0.28599999999999998</v>
      </c>
      <c r="M43" s="4">
        <v>0.77400000000000002</v>
      </c>
      <c r="N43" s="4">
        <v>0.77900000000000003</v>
      </c>
      <c r="O43" s="4">
        <v>0.75800000000000001</v>
      </c>
      <c r="P43" s="4">
        <v>0.89800000000000002</v>
      </c>
      <c r="Q43" s="4">
        <v>0.93200000000000005</v>
      </c>
      <c r="R43" s="4">
        <v>0.94599999999999995</v>
      </c>
      <c r="S43" s="18"/>
    </row>
    <row r="44" spans="1:19" x14ac:dyDescent="0.25">
      <c r="A44" s="55"/>
      <c r="B44" s="56"/>
      <c r="C44" s="56"/>
      <c r="D44" s="50" t="s">
        <v>98</v>
      </c>
      <c r="E44" s="51"/>
      <c r="F44" s="52"/>
      <c r="G44" s="4">
        <v>0.71550000000000002</v>
      </c>
      <c r="H44" s="4">
        <v>0.72240000000000004</v>
      </c>
      <c r="I44" s="4">
        <v>0.71830000000000005</v>
      </c>
      <c r="J44" s="4">
        <v>0.71809999999999996</v>
      </c>
      <c r="K44" s="4">
        <v>0.72860000000000003</v>
      </c>
      <c r="L44" s="4">
        <v>0.73370000000000002</v>
      </c>
      <c r="M44" s="4">
        <v>0.74139999999999995</v>
      </c>
      <c r="N44" s="4">
        <v>0.75129999999999997</v>
      </c>
      <c r="O44" s="4">
        <v>0.74729999999999996</v>
      </c>
      <c r="P44" s="4">
        <v>0.76139999999999997</v>
      </c>
      <c r="Q44" s="4">
        <v>0.7601</v>
      </c>
      <c r="R44" s="4">
        <v>0.7802</v>
      </c>
      <c r="S44" s="18"/>
    </row>
    <row r="45" spans="1:19" x14ac:dyDescent="0.25">
      <c r="A45" s="55"/>
      <c r="B45" s="56"/>
      <c r="C45" s="56"/>
      <c r="D45" s="50" t="s">
        <v>99</v>
      </c>
      <c r="E45" s="51"/>
      <c r="F45" s="52"/>
      <c r="G45" s="4">
        <v>0.1072</v>
      </c>
      <c r="H45" s="4">
        <v>0.111</v>
      </c>
      <c r="I45" s="4">
        <v>0.1061</v>
      </c>
      <c r="J45" s="4">
        <v>0.1154</v>
      </c>
      <c r="K45" s="4">
        <v>0.1129</v>
      </c>
      <c r="L45" s="4">
        <v>0.1081</v>
      </c>
      <c r="M45" s="4">
        <v>0.25009999999999999</v>
      </c>
      <c r="N45" s="4">
        <v>0.2049</v>
      </c>
      <c r="O45" s="4">
        <v>0.2432</v>
      </c>
      <c r="P45" s="4">
        <v>0.24529999999999999</v>
      </c>
      <c r="Q45" s="4">
        <v>0.26850000000000002</v>
      </c>
      <c r="R45" s="4">
        <v>0.27050000000000002</v>
      </c>
      <c r="S45" s="18"/>
    </row>
    <row r="46" spans="1:19" x14ac:dyDescent="0.25">
      <c r="A46" s="55"/>
      <c r="B46" s="56"/>
      <c r="C46" s="56"/>
      <c r="D46" s="50" t="s">
        <v>100</v>
      </c>
      <c r="E46" s="51"/>
      <c r="F46" s="52"/>
      <c r="G46" s="4">
        <v>0.99929999999999997</v>
      </c>
      <c r="H46" s="4">
        <v>0.99929999999999997</v>
      </c>
      <c r="I46" s="4">
        <v>0.99929999999999997</v>
      </c>
      <c r="J46" s="4">
        <v>0.9516</v>
      </c>
      <c r="K46" s="4">
        <v>0.96930000000000005</v>
      </c>
      <c r="L46" s="4">
        <v>0.97760000000000002</v>
      </c>
      <c r="M46" s="4">
        <v>0.99909999999999999</v>
      </c>
      <c r="N46" s="4">
        <v>0.999</v>
      </c>
      <c r="O46" s="4">
        <v>0.999</v>
      </c>
      <c r="P46" s="4">
        <v>0.95509999999999995</v>
      </c>
      <c r="Q46" s="4">
        <v>0.97529999999999994</v>
      </c>
      <c r="R46" s="4">
        <v>0.97840000000000005</v>
      </c>
      <c r="S46" s="18"/>
    </row>
    <row r="47" spans="1:19" x14ac:dyDescent="0.25">
      <c r="A47" s="55"/>
      <c r="B47" s="56"/>
      <c r="C47" s="56"/>
      <c r="D47" s="50" t="s">
        <v>101</v>
      </c>
      <c r="E47" s="51"/>
      <c r="F47" s="52"/>
      <c r="G47" s="4">
        <v>0.4995</v>
      </c>
      <c r="H47" s="4">
        <v>0.49769999999999998</v>
      </c>
      <c r="I47" s="4">
        <v>0.50129999999999997</v>
      </c>
      <c r="J47" s="4">
        <v>0.50849999999999995</v>
      </c>
      <c r="K47" s="4">
        <v>0.51219999999999999</v>
      </c>
      <c r="L47" s="4">
        <v>0.5151</v>
      </c>
      <c r="M47" s="4">
        <v>0.5585</v>
      </c>
      <c r="N47" s="4">
        <v>0.5534</v>
      </c>
      <c r="O47" s="4">
        <v>0.55740000000000001</v>
      </c>
      <c r="P47" s="4">
        <v>0.58840000000000003</v>
      </c>
      <c r="Q47" s="4">
        <v>0.57250000000000001</v>
      </c>
      <c r="R47" s="4">
        <v>0.58099999999999996</v>
      </c>
      <c r="S47" s="18"/>
    </row>
    <row r="48" spans="1:19" x14ac:dyDescent="0.25">
      <c r="A48" s="57"/>
      <c r="B48" s="58"/>
      <c r="C48" s="58"/>
      <c r="D48" s="50" t="s">
        <v>102</v>
      </c>
      <c r="E48" s="51"/>
      <c r="F48" s="52"/>
      <c r="G48" s="3">
        <v>2779</v>
      </c>
      <c r="H48" s="3">
        <v>2772</v>
      </c>
      <c r="I48" s="3">
        <v>2751</v>
      </c>
      <c r="J48" s="3">
        <v>2628</v>
      </c>
      <c r="K48" s="3">
        <v>2651</v>
      </c>
      <c r="L48" s="3">
        <v>2642</v>
      </c>
      <c r="M48" s="3">
        <v>2769</v>
      </c>
      <c r="N48" s="3">
        <v>2766</v>
      </c>
      <c r="O48" s="3">
        <v>2770</v>
      </c>
      <c r="P48" s="3">
        <v>2786</v>
      </c>
      <c r="Q48" s="3">
        <v>2766</v>
      </c>
      <c r="R48" s="3">
        <v>2774</v>
      </c>
      <c r="S48" s="14"/>
    </row>
    <row r="49" spans="1:21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20" t="s">
        <v>374</v>
      </c>
      <c r="T49" s="8" t="s">
        <v>373</v>
      </c>
      <c r="U49" s="29"/>
    </row>
    <row r="50" spans="1:21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7">
        <f>'Reference abundance'!$M50/'Reference Standard'!G50*'10% stressed'!G50</f>
        <v>1.7429415500885444E-2</v>
      </c>
      <c r="H50" s="7">
        <f>'Reference abundance'!$M50/'Reference Standard'!H50*'10% stressed'!H50</f>
        <v>1.5687026689901008E-2</v>
      </c>
      <c r="I50" s="7">
        <f>'Reference abundance'!$M50/'Reference Standard'!I50*'10% stressed'!I50</f>
        <v>1.615763070257395E-2</v>
      </c>
      <c r="J50" s="7">
        <f>'Reference abundance'!$M50/'Reference Standard'!J50*'10% stressed'!J50</f>
        <v>1.0868514731699617E-2</v>
      </c>
      <c r="K50" s="7">
        <f>'Reference abundance'!$M50/'Reference Standard'!K50*'10% stressed'!K50</f>
        <v>1.3518491949572522E-2</v>
      </c>
      <c r="L50" s="7">
        <f>'Reference abundance'!$M50/'Reference Standard'!L50*'10% stressed'!L50</f>
        <v>1.5673079051451239E-2</v>
      </c>
      <c r="M50" s="7">
        <f>'Reference abundance'!$M50/'Reference Standard'!M50*'10% stressed'!M50</f>
        <v>1.5949906651285664E-2</v>
      </c>
      <c r="N50" s="7">
        <f>'Reference abundance'!$M50/'Reference Standard'!N50*'10% stressed'!N50</f>
        <v>1.6503786367298615E-2</v>
      </c>
      <c r="O50" s="7">
        <f>'Reference abundance'!$M50/'Reference Standard'!O50*'10% stressed'!O50</f>
        <v>1.6436935766168739E-2</v>
      </c>
      <c r="P50" s="7">
        <f>'Reference abundance'!$M50/'Reference Standard'!P50*'10% stressed'!P50</f>
        <v>1.4757371010254417E-2</v>
      </c>
      <c r="Q50" s="7">
        <f>'Reference abundance'!$M50/'Reference Standard'!Q50*'10% stressed'!Q50</f>
        <v>1.5621400425145558E-2</v>
      </c>
      <c r="R50" s="7">
        <f>'Reference abundance'!$M50/'Reference Standard'!R50*'10% stressed'!R50</f>
        <v>1.7739149485297982E-2</v>
      </c>
      <c r="S50" s="19">
        <f>AVERAGE(G50:R50)</f>
        <v>1.5528559027627897E-2</v>
      </c>
      <c r="T50" s="10">
        <f>STDEV(G50:R50)/S50</f>
        <v>0.11851295380634126</v>
      </c>
      <c r="U50" s="28"/>
    </row>
    <row r="51" spans="1:21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7">
        <f>'Reference abundance'!$M51/'Reference Standard'!G51*'10% stressed'!G51</f>
        <v>1.4980529976573795E-4</v>
      </c>
      <c r="H51" s="7">
        <f>'Reference abundance'!$M51/'Reference Standard'!H51*'10% stressed'!H51</f>
        <v>1.6698347502668999E-4</v>
      </c>
      <c r="I51" s="7">
        <f>'Reference abundance'!$M51/'Reference Standard'!I51*'10% stressed'!I51</f>
        <v>1.5610434348855228E-4</v>
      </c>
      <c r="J51" s="7">
        <f>'Reference abundance'!$M51/'Reference Standard'!J51*'10% stressed'!J51</f>
        <v>1.647217346505967E-4</v>
      </c>
      <c r="K51" s="7">
        <f>'Reference abundance'!$M51/'Reference Standard'!K51*'10% stressed'!K51</f>
        <v>1.8231578040029544E-4</v>
      </c>
      <c r="L51" s="7">
        <f>'Reference abundance'!$M51/'Reference Standard'!L51*'10% stressed'!L51</f>
        <v>1.444734228745466E-4</v>
      </c>
      <c r="M51" s="7">
        <f>'Reference abundance'!$M51/'Reference Standard'!M51*'10% stressed'!M51</f>
        <v>1.6416371174690191E-4</v>
      </c>
      <c r="N51" s="7">
        <f>'Reference abundance'!$M51/'Reference Standard'!N51*'10% stressed'!N51</f>
        <v>1.6541085160622646E-4</v>
      </c>
      <c r="O51" s="7">
        <f>'Reference abundance'!$M51/'Reference Standard'!O51*'10% stressed'!O51</f>
        <v>1.7121160858773961E-4</v>
      </c>
      <c r="P51" s="7">
        <f>'Reference abundance'!$M51/'Reference Standard'!P51*'10% stressed'!P51</f>
        <v>1.6137411164494938E-4</v>
      </c>
      <c r="Q51" s="7">
        <f>'Reference abundance'!$M51/'Reference Standard'!Q51*'10% stressed'!Q51</f>
        <v>1.7495419808987117E-4</v>
      </c>
      <c r="R51" s="7">
        <f>'Reference abundance'!$M51/'Reference Standard'!R51*'10% stressed'!R51</f>
        <v>1.7748348667503443E-4</v>
      </c>
      <c r="S51" s="19">
        <f t="shared" ref="S51:S114" si="0">AVERAGE(G51:R51)</f>
        <v>1.6491683537976179E-4</v>
      </c>
      <c r="T51" s="10">
        <f t="shared" ref="T51:T114" si="1">STDEV(G51:R51)/S51</f>
        <v>6.6991299550753364E-2</v>
      </c>
      <c r="U51" s="28"/>
    </row>
    <row r="52" spans="1:21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7">
        <f>'Reference abundance'!$M52/'Reference Standard'!G52*'10% stressed'!G52</f>
        <v>7.576881078523583E-4</v>
      </c>
      <c r="H52" s="7">
        <f>'Reference abundance'!$M52/'Reference Standard'!H52*'10% stressed'!H52</f>
        <v>6.6158737208433832E-4</v>
      </c>
      <c r="I52" s="7">
        <f>'Reference abundance'!$M52/'Reference Standard'!I52*'10% stressed'!I52</f>
        <v>5.3344860660965601E-4</v>
      </c>
      <c r="J52" s="7">
        <f>'Reference abundance'!$M52/'Reference Standard'!J52*'10% stressed'!J52</f>
        <v>6.5002358962380573E-4</v>
      </c>
      <c r="K52" s="7">
        <f>'Reference abundance'!$M52/'Reference Standard'!K52*'10% stressed'!K52</f>
        <v>5.9777653706604241E-4</v>
      </c>
      <c r="L52" s="7">
        <f>'Reference abundance'!$M52/'Reference Standard'!L52*'10% stressed'!L52</f>
        <v>7.409523936452038E-4</v>
      </c>
      <c r="M52" s="7">
        <f>'Reference abundance'!$M52/'Reference Standard'!M52*'10% stressed'!M52</f>
        <v>6.078999856614308E-4</v>
      </c>
      <c r="N52" s="7">
        <f>'Reference abundance'!$M52/'Reference Standard'!N52*'10% stressed'!N52</f>
        <v>5.3983885150862344E-4</v>
      </c>
      <c r="O52" s="7">
        <f>'Reference abundance'!$M52/'Reference Standard'!O52*'10% stressed'!O52</f>
        <v>4.6165431358220142E-4</v>
      </c>
      <c r="P52" s="7">
        <f>'Reference abundance'!$M52/'Reference Standard'!P52*'10% stressed'!P52</f>
        <v>7.5886031075052404E-4</v>
      </c>
      <c r="Q52" s="7">
        <f>'Reference abundance'!$M52/'Reference Standard'!Q52*'10% stressed'!Q52</f>
        <v>6.4642721668564521E-4</v>
      </c>
      <c r="R52" s="7">
        <f>'Reference abundance'!$M52/'Reference Standard'!R52*'10% stressed'!R52</f>
        <v>6.658218583116374E-4</v>
      </c>
      <c r="S52" s="19">
        <f t="shared" si="0"/>
        <v>6.3516492861512221E-4</v>
      </c>
      <c r="T52" s="10">
        <f t="shared" si="1"/>
        <v>0.14644217000739596</v>
      </c>
      <c r="U52" s="28"/>
    </row>
    <row r="53" spans="1:21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7">
        <f>'Reference abundance'!$M53/'Reference Standard'!G53*'10% stressed'!G53</f>
        <v>3.0677684483255735E-3</v>
      </c>
      <c r="H53" s="7">
        <f>'Reference abundance'!$M53/'Reference Standard'!H53*'10% stressed'!H53</f>
        <v>3.2132518849435992E-3</v>
      </c>
      <c r="I53" s="7">
        <f>'Reference abundance'!$M53/'Reference Standard'!I53*'10% stressed'!I53</f>
        <v>2.8044869498082049E-3</v>
      </c>
      <c r="J53" s="7">
        <f>'Reference abundance'!$M53/'Reference Standard'!J53*'10% stressed'!J53</f>
        <v>2.0091652806227202E-3</v>
      </c>
      <c r="K53" s="7">
        <f>'Reference abundance'!$M53/'Reference Standard'!K53*'10% stressed'!K53</f>
        <v>2.2068713957217644E-3</v>
      </c>
      <c r="L53" s="7">
        <f>'Reference abundance'!$M53/'Reference Standard'!L53*'10% stressed'!L53</f>
        <v>2.0421789395655759E-3</v>
      </c>
      <c r="M53" s="7">
        <f>'Reference abundance'!$M53/'Reference Standard'!M53*'10% stressed'!M53</f>
        <v>2.1656038227701449E-3</v>
      </c>
      <c r="N53" s="7">
        <f>'Reference abundance'!$M53/'Reference Standard'!N53*'10% stressed'!N53</f>
        <v>2.111135482888233E-3</v>
      </c>
      <c r="O53" s="7">
        <f>'Reference abundance'!$M53/'Reference Standard'!O53*'10% stressed'!O53</f>
        <v>2.0355233148665083E-3</v>
      </c>
      <c r="P53" s="7">
        <f>'Reference abundance'!$M53/'Reference Standard'!P53*'10% stressed'!P53</f>
        <v>2.2936226041379618E-3</v>
      </c>
      <c r="Q53" s="7">
        <f>'Reference abundance'!$M53/'Reference Standard'!Q53*'10% stressed'!Q53</f>
        <v>2.6073365269639183E-3</v>
      </c>
      <c r="R53" s="7">
        <f>'Reference abundance'!$M53/'Reference Standard'!R53*'10% stressed'!R53</f>
        <v>2.3927907827727972E-3</v>
      </c>
      <c r="S53" s="19">
        <f t="shared" si="0"/>
        <v>2.4124779527822499E-3</v>
      </c>
      <c r="T53" s="10">
        <f t="shared" si="1"/>
        <v>0.17284797998591309</v>
      </c>
      <c r="U53" s="28"/>
    </row>
    <row r="54" spans="1:21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7">
        <f>'Reference abundance'!$M54/'Reference Standard'!G54*'10% stressed'!G54</f>
        <v>1.3304212655771666E-3</v>
      </c>
      <c r="H54" s="7">
        <f>'Reference abundance'!$M54/'Reference Standard'!H54*'10% stressed'!H54</f>
        <v>1.2931636318313879E-3</v>
      </c>
      <c r="I54" s="7">
        <f>'Reference abundance'!$M54/'Reference Standard'!I54*'10% stressed'!I54</f>
        <v>1.0958583972652677E-3</v>
      </c>
      <c r="J54" s="7">
        <f>'Reference abundance'!$M54/'Reference Standard'!J54*'10% stressed'!J54</f>
        <v>9.7849411236752056E-4</v>
      </c>
      <c r="K54" s="7">
        <f>'Reference abundance'!$M54/'Reference Standard'!K54*'10% stressed'!K54</f>
        <v>1.0078990804007928E-3</v>
      </c>
      <c r="L54" s="7">
        <f>'Reference abundance'!$M54/'Reference Standard'!L54*'10% stressed'!L54</f>
        <v>7.1455539548489762E-4</v>
      </c>
      <c r="M54" s="7">
        <f>'Reference abundance'!$M54/'Reference Standard'!M54*'10% stressed'!M54</f>
        <v>9.9773499596835023E-4</v>
      </c>
      <c r="N54" s="7">
        <f>'Reference abundance'!$M54/'Reference Standard'!N54*'10% stressed'!N54</f>
        <v>9.0031196414262478E-4</v>
      </c>
      <c r="O54" s="7">
        <f>'Reference abundance'!$M54/'Reference Standard'!O54*'10% stressed'!O54</f>
        <v>1.0064616649288383E-3</v>
      </c>
      <c r="P54" s="7">
        <f>'Reference abundance'!$M54/'Reference Standard'!P54*'10% stressed'!P54</f>
        <v>9.0732798540619261E-4</v>
      </c>
      <c r="Q54" s="7">
        <f>'Reference abundance'!$M54/'Reference Standard'!Q54*'10% stressed'!Q54</f>
        <v>9.2681482889932969E-4</v>
      </c>
      <c r="R54" s="7">
        <f>'Reference abundance'!$M54/'Reference Standard'!R54*'10% stressed'!R54</f>
        <v>1.0180664904436997E-3</v>
      </c>
      <c r="S54" s="19">
        <f t="shared" si="0"/>
        <v>1.0147591510596722E-3</v>
      </c>
      <c r="T54" s="10">
        <f t="shared" si="1"/>
        <v>0.16488664178416582</v>
      </c>
      <c r="U54" s="28"/>
    </row>
    <row r="55" spans="1:21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7">
        <f>'Reference abundance'!$M55/'Reference Standard'!G55*'10% stressed'!G55</f>
        <v>1.8960694699631311E-3</v>
      </c>
      <c r="H55" s="7">
        <f>'Reference abundance'!$M55/'Reference Standard'!H55*'10% stressed'!H55</f>
        <v>1.8876591452848801E-3</v>
      </c>
      <c r="I55" s="7">
        <f>'Reference abundance'!$M55/'Reference Standard'!I55*'10% stressed'!I55</f>
        <v>1.8959038120528017E-3</v>
      </c>
      <c r="J55" s="7">
        <f>'Reference abundance'!$M55/'Reference Standard'!J55*'10% stressed'!J55</f>
        <v>1.4699891785834118E-3</v>
      </c>
      <c r="K55" s="7">
        <f>'Reference abundance'!$M55/'Reference Standard'!K55*'10% stressed'!K55</f>
        <v>1.7471526327192549E-3</v>
      </c>
      <c r="L55" s="7">
        <f>'Reference abundance'!$M55/'Reference Standard'!L55*'10% stressed'!L55</f>
        <v>1.4674823195871347E-3</v>
      </c>
      <c r="M55" s="7">
        <f>'Reference abundance'!$M55/'Reference Standard'!M55*'10% stressed'!M55</f>
        <v>1.6301268623306912E-3</v>
      </c>
      <c r="N55" s="7">
        <f>'Reference abundance'!$M55/'Reference Standard'!N55*'10% stressed'!N55</f>
        <v>1.4981130708064921E-3</v>
      </c>
      <c r="O55" s="7">
        <f>'Reference abundance'!$M55/'Reference Standard'!O55*'10% stressed'!O55</f>
        <v>1.4715793121093891E-3</v>
      </c>
      <c r="P55" s="7">
        <f>'Reference abundance'!$M55/'Reference Standard'!P55*'10% stressed'!P55</f>
        <v>1.7277651772099713E-3</v>
      </c>
      <c r="Q55" s="7">
        <f>'Reference abundance'!$M55/'Reference Standard'!Q55*'10% stressed'!Q55</f>
        <v>1.702516935539949E-3</v>
      </c>
      <c r="R55" s="7">
        <f>'Reference abundance'!$M55/'Reference Standard'!R55*'10% stressed'!R55</f>
        <v>1.7492316371224103E-3</v>
      </c>
      <c r="S55" s="19">
        <f t="shared" si="0"/>
        <v>1.6786324627757929E-3</v>
      </c>
      <c r="T55" s="10">
        <f t="shared" si="1"/>
        <v>0.10109261012966722</v>
      </c>
      <c r="U55" s="28"/>
    </row>
    <row r="56" spans="1:21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7">
        <f>'Reference abundance'!$M56/'Reference Standard'!G56*'10% stressed'!G56</f>
        <v>1.0446640921486015E-3</v>
      </c>
      <c r="H56" s="7">
        <f>'Reference abundance'!$M56/'Reference Standard'!H56*'10% stressed'!H56</f>
        <v>9.2600284129802039E-4</v>
      </c>
      <c r="I56" s="7">
        <f>'Reference abundance'!$M56/'Reference Standard'!I56*'10% stressed'!I56</f>
        <v>5.70543112953855E-4</v>
      </c>
      <c r="J56" s="7">
        <f>'Reference abundance'!$M56/'Reference Standard'!J56*'10% stressed'!J56</f>
        <v>5.1958001323744354E-4</v>
      </c>
      <c r="K56" s="7">
        <f>'Reference abundance'!$M56/'Reference Standard'!K56*'10% stressed'!K56</f>
        <v>6.4756260896393621E-4</v>
      </c>
      <c r="L56" s="7">
        <f>'Reference abundance'!$M56/'Reference Standard'!L56*'10% stressed'!L56</f>
        <v>6.4425362252930362E-4</v>
      </c>
      <c r="M56" s="7">
        <f>'Reference abundance'!$M56/'Reference Standard'!M56*'10% stressed'!M56</f>
        <v>8.2318092755719323E-4</v>
      </c>
      <c r="N56" s="7">
        <f>'Reference abundance'!$M56/'Reference Standard'!N56*'10% stressed'!N56</f>
        <v>8.4332333526177439E-4</v>
      </c>
      <c r="O56" s="7">
        <f>'Reference abundance'!$M56/'Reference Standard'!O56*'10% stressed'!O56</f>
        <v>9.0912134132258916E-4</v>
      </c>
      <c r="P56" s="7">
        <f>'Reference abundance'!$M56/'Reference Standard'!P56*'10% stressed'!P56</f>
        <v>8.1550844756835125E-4</v>
      </c>
      <c r="Q56" s="7">
        <f>'Reference abundance'!$M56/'Reference Standard'!Q56*'10% stressed'!Q56</f>
        <v>7.5035100247355436E-4</v>
      </c>
      <c r="R56" s="7">
        <f>'Reference abundance'!$M56/'Reference Standard'!R56*'10% stressed'!R56</f>
        <v>8.9149096895070254E-4</v>
      </c>
      <c r="S56" s="19">
        <f t="shared" si="0"/>
        <v>7.8213185952211032E-4</v>
      </c>
      <c r="T56" s="10">
        <f t="shared" si="1"/>
        <v>0.20255554011011839</v>
      </c>
      <c r="U56" s="28"/>
    </row>
    <row r="57" spans="1:21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7">
        <f>'Reference abundance'!$M57/'Reference Standard'!G57*'10% stressed'!G57</f>
        <v>5.0995491930470914E-4</v>
      </c>
      <c r="H57" s="7">
        <f>'Reference abundance'!$M57/'Reference Standard'!H57*'10% stressed'!H57</f>
        <v>4.3690519712202684E-4</v>
      </c>
      <c r="I57" s="7">
        <f>'Reference abundance'!$M57/'Reference Standard'!I57*'10% stressed'!I57</f>
        <v>4.9403970662057449E-4</v>
      </c>
      <c r="J57" s="7">
        <f>'Reference abundance'!$M57/'Reference Standard'!J57*'10% stressed'!J57</f>
        <v>3.2869445104543427E-4</v>
      </c>
      <c r="K57" s="7">
        <f>'Reference abundance'!$M57/'Reference Standard'!K57*'10% stressed'!K57</f>
        <v>4.1129867918977185E-4</v>
      </c>
      <c r="L57" s="7">
        <f>'Reference abundance'!$M57/'Reference Standard'!L57*'10% stressed'!L57</f>
        <v>4.3658644214607554E-4</v>
      </c>
      <c r="M57" s="7">
        <f>'Reference abundance'!$M57/'Reference Standard'!M57*'10% stressed'!M57</f>
        <v>4.7618084069424944E-4</v>
      </c>
      <c r="N57" s="7">
        <f>'Reference abundance'!$M57/'Reference Standard'!N57*'10% stressed'!N57</f>
        <v>4.4489351969550264E-4</v>
      </c>
      <c r="O57" s="7">
        <f>'Reference abundance'!$M57/'Reference Standard'!O57*'10% stressed'!O57</f>
        <v>4.8194460036462921E-4</v>
      </c>
      <c r="P57" s="7">
        <f>'Reference abundance'!$M57/'Reference Standard'!P57*'10% stressed'!P57</f>
        <v>4.2786175845410635E-4</v>
      </c>
      <c r="Q57" s="7">
        <f>'Reference abundance'!$M57/'Reference Standard'!Q57*'10% stressed'!Q57</f>
        <v>4.1725046604148907E-4</v>
      </c>
      <c r="R57" s="7">
        <f>'Reference abundance'!$M57/'Reference Standard'!R57*'10% stressed'!R57</f>
        <v>4.9550434725774374E-4</v>
      </c>
      <c r="S57" s="19">
        <f t="shared" si="0"/>
        <v>4.4675957732802607E-4</v>
      </c>
      <c r="T57" s="10">
        <f t="shared" si="1"/>
        <v>0.11158598586330354</v>
      </c>
      <c r="U57" s="28"/>
    </row>
    <row r="58" spans="1:21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7">
        <f>'Reference abundance'!$M58/'Reference Standard'!G58*'10% stressed'!G58</f>
        <v>2.9694945777821938E-4</v>
      </c>
      <c r="H58" s="7">
        <f>'Reference abundance'!$M58/'Reference Standard'!H58*'10% stressed'!H58</f>
        <v>2.4555683155525913E-4</v>
      </c>
      <c r="I58" s="7">
        <f>'Reference abundance'!$M58/'Reference Standard'!I58*'10% stressed'!I58</f>
        <v>2.6374844409965756E-4</v>
      </c>
      <c r="J58" s="7">
        <f>'Reference abundance'!$M58/'Reference Standard'!J58*'10% stressed'!J58</f>
        <v>2.1091473253950598E-4</v>
      </c>
      <c r="K58" s="7">
        <f>'Reference abundance'!$M58/'Reference Standard'!K58*'10% stressed'!K58</f>
        <v>2.2962766171697314E-4</v>
      </c>
      <c r="L58" s="7">
        <f>'Reference abundance'!$M58/'Reference Standard'!L58*'10% stressed'!L58</f>
        <v>2.0637017115029298E-4</v>
      </c>
      <c r="M58" s="7">
        <f>'Reference abundance'!$M58/'Reference Standard'!M58*'10% stressed'!M58</f>
        <v>2.9169810446614722E-4</v>
      </c>
      <c r="N58" s="7">
        <f>'Reference abundance'!$M58/'Reference Standard'!N58*'10% stressed'!N58</f>
        <v>2.6406386821024906E-4</v>
      </c>
      <c r="O58" s="7">
        <f>'Reference abundance'!$M58/'Reference Standard'!O58*'10% stressed'!O58</f>
        <v>2.678623789092505E-4</v>
      </c>
      <c r="P58" s="7">
        <f>'Reference abundance'!$M58/'Reference Standard'!P58*'10% stressed'!P58</f>
        <v>2.3293033249014044E-4</v>
      </c>
      <c r="Q58" s="7">
        <f>'Reference abundance'!$M58/'Reference Standard'!Q58*'10% stressed'!Q58</f>
        <v>2.3163647532324413E-4</v>
      </c>
      <c r="R58" s="7">
        <f>'Reference abundance'!$M58/'Reference Standard'!R58*'10% stressed'!R58</f>
        <v>2.4113132449924787E-4</v>
      </c>
      <c r="S58" s="19">
        <f t="shared" si="0"/>
        <v>2.4854081522818233E-4</v>
      </c>
      <c r="T58" s="10">
        <f t="shared" si="1"/>
        <v>0.11633714358565708</v>
      </c>
      <c r="U58" s="28"/>
    </row>
    <row r="59" spans="1:21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7">
        <f>'Reference abundance'!$M59/'Reference Standard'!G59*'10% stressed'!G59</f>
        <v>1.2236409005519916E-4</v>
      </c>
      <c r="H59" s="7">
        <f>'Reference abundance'!$M59/'Reference Standard'!H59*'10% stressed'!H59</f>
        <v>1.0316429677105573E-4</v>
      </c>
      <c r="I59" s="7">
        <f>'Reference abundance'!$M59/'Reference Standard'!I59*'10% stressed'!I59</f>
        <v>1.1079287221668717E-4</v>
      </c>
      <c r="J59" s="7">
        <f>'Reference abundance'!$M59/'Reference Standard'!J59*'10% stressed'!J59</f>
        <v>8.4113807439595517E-5</v>
      </c>
      <c r="K59" s="7">
        <f>'Reference abundance'!$M59/'Reference Standard'!K59*'10% stressed'!K59</f>
        <v>1.0128682091088124E-4</v>
      </c>
      <c r="L59" s="7">
        <f>'Reference abundance'!$M59/'Reference Standard'!L59*'10% stressed'!L59</f>
        <v>1.0060140964179447E-4</v>
      </c>
      <c r="M59" s="7">
        <f>'Reference abundance'!$M59/'Reference Standard'!M59*'10% stressed'!M59</f>
        <v>1.0792527173339888E-4</v>
      </c>
      <c r="N59" s="7">
        <f>'Reference abundance'!$M59/'Reference Standard'!N59*'10% stressed'!N59</f>
        <v>9.7244861489189738E-5</v>
      </c>
      <c r="O59" s="7">
        <f>'Reference abundance'!$M59/'Reference Standard'!O59*'10% stressed'!O59</f>
        <v>1.0842949655936488E-4</v>
      </c>
      <c r="P59" s="7">
        <f>'Reference abundance'!$M59/'Reference Standard'!P59*'10% stressed'!P59</f>
        <v>1.0675797060173164E-4</v>
      </c>
      <c r="Q59" s="7">
        <f>'Reference abundance'!$M59/'Reference Standard'!Q59*'10% stressed'!Q59</f>
        <v>1.0286145857954084E-4</v>
      </c>
      <c r="R59" s="7">
        <f>'Reference abundance'!$M59/'Reference Standard'!R59*'10% stressed'!R59</f>
        <v>1.1033289730344026E-4</v>
      </c>
      <c r="S59" s="19">
        <f t="shared" si="0"/>
        <v>1.0465627110848994E-4</v>
      </c>
      <c r="T59" s="10">
        <f t="shared" si="1"/>
        <v>8.7524246150732288E-2</v>
      </c>
      <c r="U59" s="28"/>
    </row>
    <row r="60" spans="1:21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7">
        <f>'Reference abundance'!$M60/'Reference Standard'!G60*'10% stressed'!G60</f>
        <v>8.469089015506445E-5</v>
      </c>
      <c r="H60" s="7">
        <f>'Reference abundance'!$M60/'Reference Standard'!H60*'10% stressed'!H60</f>
        <v>1.114117198653182E-4</v>
      </c>
      <c r="I60" s="7">
        <f>'Reference abundance'!$M60/'Reference Standard'!I60*'10% stressed'!I60</f>
        <v>6.1975895274594763E-5</v>
      </c>
      <c r="J60" s="7">
        <f>'Reference abundance'!$M60/'Reference Standard'!J60*'10% stressed'!J60</f>
        <v>5.7232747185486501E-5</v>
      </c>
      <c r="K60" s="7">
        <f>'Reference abundance'!$M60/'Reference Standard'!K60*'10% stressed'!K60</f>
        <v>7.5713093411143903E-5</v>
      </c>
      <c r="L60" s="7">
        <f>'Reference abundance'!$M60/'Reference Standard'!L60*'10% stressed'!L60</f>
        <v>5.9537789063487025E-5</v>
      </c>
      <c r="M60" s="7">
        <f>'Reference abundance'!$M60/'Reference Standard'!M60*'10% stressed'!M60</f>
        <v>1.9008930937042089E-4</v>
      </c>
      <c r="N60" s="7">
        <f>'Reference abundance'!$M60/'Reference Standard'!N60*'10% stressed'!N60</f>
        <v>5.2098639116912452E-4</v>
      </c>
      <c r="O60" s="7">
        <f>'Reference abundance'!$M60/'Reference Standard'!O60*'10% stressed'!O60</f>
        <v>2.9680902124656112E-5</v>
      </c>
      <c r="P60" s="7">
        <f>'Reference abundance'!$M60/'Reference Standard'!P60*'10% stressed'!P60</f>
        <v>3.2468185005410305E-5</v>
      </c>
      <c r="Q60" s="7">
        <f>'Reference abundance'!$M60/'Reference Standard'!Q60*'10% stressed'!Q60</f>
        <v>4.31218143980646E-5</v>
      </c>
      <c r="R60" s="7">
        <f>'Reference abundance'!$M60/'Reference Standard'!R60*'10% stressed'!R60</f>
        <v>9.4809460472700178E-5</v>
      </c>
      <c r="S60" s="19">
        <f t="shared" si="0"/>
        <v>1.1347651645795592E-4</v>
      </c>
      <c r="T60" s="10">
        <f t="shared" si="1"/>
        <v>1.1935988248141465</v>
      </c>
      <c r="U60" s="28"/>
    </row>
    <row r="61" spans="1:21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7">
        <f>'Reference abundance'!$M61/'Reference Standard'!G61*'10% stressed'!G61</f>
        <v>4.5362014608766606E-5</v>
      </c>
      <c r="H61" s="7">
        <f>'Reference abundance'!$M61/'Reference Standard'!H61*'10% stressed'!H61</f>
        <v>4.009412428800804E-5</v>
      </c>
      <c r="I61" s="7">
        <f>'Reference abundance'!$M61/'Reference Standard'!I61*'10% stressed'!I61</f>
        <v>4.2345566461195701E-5</v>
      </c>
      <c r="J61" s="7">
        <f>'Reference abundance'!$M61/'Reference Standard'!J61*'10% stressed'!J61</f>
        <v>5.5070598703850751E-5</v>
      </c>
      <c r="K61" s="7">
        <f>'Reference abundance'!$M61/'Reference Standard'!K61*'10% stressed'!K61</f>
        <v>4.9311402570072685E-5</v>
      </c>
      <c r="L61" s="7">
        <f>'Reference abundance'!$M61/'Reference Standard'!L61*'10% stressed'!L61</f>
        <v>4.6674949735129388E-5</v>
      </c>
      <c r="M61" s="7">
        <f>'Reference abundance'!$M61/'Reference Standard'!M61*'10% stressed'!M61</f>
        <v>4.7258196925470851E-5</v>
      </c>
      <c r="N61" s="7">
        <f>'Reference abundance'!$M61/'Reference Standard'!N61*'10% stressed'!N61</f>
        <v>4.6584110921285625E-5</v>
      </c>
      <c r="O61" s="7">
        <f>'Reference abundance'!$M61/'Reference Standard'!O61*'10% stressed'!O61</f>
        <v>4.8496354248537864E-5</v>
      </c>
      <c r="P61" s="7">
        <f>'Reference abundance'!$M61/'Reference Standard'!P61*'10% stressed'!P61</f>
        <v>4.1628398294200459E-5</v>
      </c>
      <c r="Q61" s="7">
        <f>'Reference abundance'!$M61/'Reference Standard'!Q61*'10% stressed'!Q61</f>
        <v>4.3564472587684608E-5</v>
      </c>
      <c r="R61" s="7">
        <f>'Reference abundance'!$M61/'Reference Standard'!R61*'10% stressed'!R61</f>
        <v>5.1665428428049087E-5</v>
      </c>
      <c r="S61" s="19">
        <f t="shared" si="0"/>
        <v>4.6504634814354303E-5</v>
      </c>
      <c r="T61" s="10">
        <f t="shared" si="1"/>
        <v>9.2733529409952511E-2</v>
      </c>
      <c r="U61" s="28"/>
    </row>
    <row r="62" spans="1:21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7">
        <f>'Reference abundance'!$M62/'Reference Standard'!G62*'10% stressed'!G62</f>
        <v>1.0873666260636258E-4</v>
      </c>
      <c r="H62" s="7">
        <f>'Reference abundance'!$M62/'Reference Standard'!H62*'10% stressed'!H62</f>
        <v>9.1261035544399027E-5</v>
      </c>
      <c r="I62" s="7">
        <f>'Reference abundance'!$M62/'Reference Standard'!I62*'10% stressed'!I62</f>
        <v>9.1805431552520342E-5</v>
      </c>
      <c r="J62" s="7">
        <f>'Reference abundance'!$M62/'Reference Standard'!J62*'10% stressed'!J62</f>
        <v>1.4358355869855253E-4</v>
      </c>
      <c r="K62" s="7">
        <f>'Reference abundance'!$M62/'Reference Standard'!K62*'10% stressed'!K62</f>
        <v>1.2038860253226367E-4</v>
      </c>
      <c r="L62" s="7">
        <f>'Reference abundance'!$M62/'Reference Standard'!L62*'10% stressed'!L62</f>
        <v>1.1926275487007163E-4</v>
      </c>
      <c r="M62" s="7">
        <f>'Reference abundance'!$M62/'Reference Standard'!M62*'10% stressed'!M62</f>
        <v>1.1942871811803885E-4</v>
      </c>
      <c r="N62" s="7">
        <f>'Reference abundance'!$M62/'Reference Standard'!N62*'10% stressed'!N62</f>
        <v>1.2305522389644282E-4</v>
      </c>
      <c r="O62" s="7">
        <f>'Reference abundance'!$M62/'Reference Standard'!O62*'10% stressed'!O62</f>
        <v>1.0719953088901413E-4</v>
      </c>
      <c r="P62" s="7">
        <f>'Reference abundance'!$M62/'Reference Standard'!P62*'10% stressed'!P62</f>
        <v>1.0894085819755958E-4</v>
      </c>
      <c r="Q62" s="7">
        <f>'Reference abundance'!$M62/'Reference Standard'!Q62*'10% stressed'!Q62</f>
        <v>1.0910523325134502E-4</v>
      </c>
      <c r="R62" s="7">
        <f>'Reference abundance'!$M62/'Reference Standard'!R62*'10% stressed'!R62</f>
        <v>1.1056546709329117E-4</v>
      </c>
      <c r="S62" s="19">
        <f t="shared" si="0"/>
        <v>1.1277775643748843E-4</v>
      </c>
      <c r="T62" s="10">
        <f t="shared" si="1"/>
        <v>0.12488987386287102</v>
      </c>
      <c r="U62" s="28"/>
    </row>
    <row r="63" spans="1:21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7">
        <f>'Reference abundance'!$M63/'Reference Standard'!G63*'10% stressed'!G63</f>
        <v>8.7822365892331015E-5</v>
      </c>
      <c r="H63" s="7">
        <f>'Reference abundance'!$M63/'Reference Standard'!H63*'10% stressed'!H63</f>
        <v>7.5892340528714206E-5</v>
      </c>
      <c r="I63" s="7">
        <f>'Reference abundance'!$M63/'Reference Standard'!I63*'10% stressed'!I63</f>
        <v>7.9407421403376882E-5</v>
      </c>
      <c r="J63" s="7">
        <f>'Reference abundance'!$M63/'Reference Standard'!J63*'10% stressed'!J63</f>
        <v>8.05775898660926E-5</v>
      </c>
      <c r="K63" s="7">
        <f>'Reference abundance'!$M63/'Reference Standard'!K63*'10% stressed'!K63</f>
        <v>8.1770675047181644E-5</v>
      </c>
      <c r="L63" s="7">
        <f>'Reference abundance'!$M63/'Reference Standard'!L63*'10% stressed'!L63</f>
        <v>7.5273167430744842E-5</v>
      </c>
      <c r="M63" s="7">
        <f>'Reference abundance'!$M63/'Reference Standard'!M63*'10% stressed'!M63</f>
        <v>8.7333744894957456E-5</v>
      </c>
      <c r="N63" s="7">
        <f>'Reference abundance'!$M63/'Reference Standard'!N63*'10% stressed'!N63</f>
        <v>9.3729454386758332E-5</v>
      </c>
      <c r="O63" s="7">
        <f>'Reference abundance'!$M63/'Reference Standard'!O63*'10% stressed'!O63</f>
        <v>9.0867784065634232E-5</v>
      </c>
      <c r="P63" s="7">
        <f>'Reference abundance'!$M63/'Reference Standard'!P63*'10% stressed'!P63</f>
        <v>9.6297424587762819E-5</v>
      </c>
      <c r="Q63" s="7">
        <f>'Reference abundance'!$M63/'Reference Standard'!Q63*'10% stressed'!Q63</f>
        <v>9.841588433422801E-5</v>
      </c>
      <c r="R63" s="7">
        <f>'Reference abundance'!$M63/'Reference Standard'!R63*'10% stressed'!R63</f>
        <v>9.5295090947690746E-5</v>
      </c>
      <c r="S63" s="19">
        <f t="shared" si="0"/>
        <v>8.6890245282122741E-5</v>
      </c>
      <c r="T63" s="10">
        <f t="shared" si="1"/>
        <v>9.3985851410501656E-2</v>
      </c>
      <c r="U63" s="28"/>
    </row>
    <row r="64" spans="1:21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7">
        <f>'Reference abundance'!$M64/'Reference Standard'!G64*'10% stressed'!G64</f>
        <v>4.3943591665534073E-4</v>
      </c>
      <c r="H64" s="7">
        <f>'Reference abundance'!$M64/'Reference Standard'!H64*'10% stressed'!H64</f>
        <v>4.1161889916350943E-4</v>
      </c>
      <c r="I64" s="7">
        <f>'Reference abundance'!$M64/'Reference Standard'!I64*'10% stressed'!I64</f>
        <v>4.6510017216852789E-4</v>
      </c>
      <c r="J64" s="7">
        <f>'Reference abundance'!$M64/'Reference Standard'!J64*'10% stressed'!J64</f>
        <v>3.3486496914514959E-4</v>
      </c>
      <c r="K64" s="7">
        <f>'Reference abundance'!$M64/'Reference Standard'!K64*'10% stressed'!K64</f>
        <v>3.7826866266235952E-4</v>
      </c>
      <c r="L64" s="7">
        <f>'Reference abundance'!$M64/'Reference Standard'!L64*'10% stressed'!L64</f>
        <v>3.9746730500407531E-4</v>
      </c>
      <c r="M64" s="7">
        <f>'Reference abundance'!$M64/'Reference Standard'!M64*'10% stressed'!M64</f>
        <v>4.8499470396451617E-4</v>
      </c>
      <c r="N64" s="7">
        <f>'Reference abundance'!$M64/'Reference Standard'!N64*'10% stressed'!N64</f>
        <v>4.3154905260870649E-4</v>
      </c>
      <c r="O64" s="7">
        <f>'Reference abundance'!$M64/'Reference Standard'!O64*'10% stressed'!O64</f>
        <v>4.4891084224763899E-4</v>
      </c>
      <c r="P64" s="7">
        <f>'Reference abundance'!$M64/'Reference Standard'!P64*'10% stressed'!P64</f>
        <v>4.1925070300263275E-4</v>
      </c>
      <c r="Q64" s="7">
        <f>'Reference abundance'!$M64/'Reference Standard'!Q64*'10% stressed'!Q64</f>
        <v>3.9834765501249483E-4</v>
      </c>
      <c r="R64" s="7">
        <f>'Reference abundance'!$M64/'Reference Standard'!R64*'10% stressed'!R64</f>
        <v>4.4749903955212288E-4</v>
      </c>
      <c r="S64" s="19">
        <f t="shared" si="0"/>
        <v>4.2144232676558958E-4</v>
      </c>
      <c r="T64" s="10">
        <f t="shared" si="1"/>
        <v>9.6975032727869934E-2</v>
      </c>
      <c r="U64" s="28"/>
    </row>
    <row r="65" spans="1:21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7">
        <f>'Reference abundance'!$M65/'Reference Standard'!G65*'10% stressed'!G65</f>
        <v>7.2245957946692237E-5</v>
      </c>
      <c r="H65" s="7">
        <f>'Reference abundance'!$M65/'Reference Standard'!H65*'10% stressed'!H65</f>
        <v>7.626752913440252E-5</v>
      </c>
      <c r="I65" s="7">
        <f>'Reference abundance'!$M65/'Reference Standard'!I65*'10% stressed'!I65</f>
        <v>8.3929078151758111E-5</v>
      </c>
      <c r="J65" s="7">
        <f>'Reference abundance'!$M65/'Reference Standard'!J65*'10% stressed'!J65</f>
        <v>7.6259625978901895E-5</v>
      </c>
      <c r="K65" s="7">
        <f>'Reference abundance'!$M65/'Reference Standard'!K65*'10% stressed'!K65</f>
        <v>7.3837431325650535E-5</v>
      </c>
      <c r="L65" s="7">
        <f>'Reference abundance'!$M65/'Reference Standard'!L65*'10% stressed'!L65</f>
        <v>7.3502673359282695E-5</v>
      </c>
      <c r="M65" s="7">
        <f>'Reference abundance'!$M65/'Reference Standard'!M65*'10% stressed'!M65</f>
        <v>5.1569068978243975E-5</v>
      </c>
      <c r="N65" s="7">
        <f>'Reference abundance'!$M65/'Reference Standard'!N65*'10% stressed'!N65</f>
        <v>3.5033798984071485E-5</v>
      </c>
      <c r="O65" s="7">
        <f>'Reference abundance'!$M65/'Reference Standard'!O65*'10% stressed'!O65</f>
        <v>1.5789518372183372E-4</v>
      </c>
      <c r="P65" s="7">
        <f>'Reference abundance'!$M65/'Reference Standard'!P65*'10% stressed'!P65</f>
        <v>6.2011124433434715E-4</v>
      </c>
      <c r="Q65" s="7">
        <f>'Reference abundance'!$M65/'Reference Standard'!Q65*'10% stressed'!Q65</f>
        <v>1.4618405767678454E-4</v>
      </c>
      <c r="R65" s="7">
        <f>'Reference abundance'!$M65/'Reference Standard'!R65*'10% stressed'!R65</f>
        <v>4.1710223115176256E-5</v>
      </c>
      <c r="S65" s="19">
        <f t="shared" si="0"/>
        <v>1.2571215605892877E-4</v>
      </c>
      <c r="T65" s="10">
        <f t="shared" si="1"/>
        <v>1.2726877981153248</v>
      </c>
      <c r="U65" s="28"/>
    </row>
    <row r="66" spans="1:21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7">
        <f>'Reference abundance'!$M66/'Reference Standard'!G66*'10% stressed'!G66</f>
        <v>8.0592207028365144E-5</v>
      </c>
      <c r="H66" s="7">
        <f>'Reference abundance'!$M66/'Reference Standard'!H66*'10% stressed'!H66</f>
        <v>8.4168794266457846E-5</v>
      </c>
      <c r="I66" s="7">
        <f>'Reference abundance'!$M66/'Reference Standard'!I66*'10% stressed'!I66</f>
        <v>9.348631023998704E-5</v>
      </c>
      <c r="J66" s="7">
        <f>'Reference abundance'!$M66/'Reference Standard'!J66*'10% stressed'!J66</f>
        <v>8.0085804810851199E-5</v>
      </c>
      <c r="K66" s="7">
        <f>'Reference abundance'!$M66/'Reference Standard'!K66*'10% stressed'!K66</f>
        <v>7.6352930887092863E-5</v>
      </c>
      <c r="L66" s="7">
        <f>'Reference abundance'!$M66/'Reference Standard'!L66*'10% stressed'!L66</f>
        <v>7.8779321149090718E-5</v>
      </c>
      <c r="M66" s="7">
        <f>'Reference abundance'!$M66/'Reference Standard'!M66*'10% stressed'!M66</f>
        <v>5.9193230760709011E-5</v>
      </c>
      <c r="N66" s="7">
        <f>'Reference abundance'!$M66/'Reference Standard'!N66*'10% stressed'!N66</f>
        <v>4.1006438494619121E-5</v>
      </c>
      <c r="O66" s="7">
        <f>'Reference abundance'!$M66/'Reference Standard'!O66*'10% stressed'!O66</f>
        <v>2.0407570986073011E-4</v>
      </c>
      <c r="P66" s="7">
        <f>'Reference abundance'!$M66/'Reference Standard'!P66*'10% stressed'!P66</f>
        <v>7.4919399571725647E-4</v>
      </c>
      <c r="Q66" s="7">
        <f>'Reference abundance'!$M66/'Reference Standard'!Q66*'10% stressed'!Q66</f>
        <v>1.6669928756088401E-4</v>
      </c>
      <c r="R66" s="7">
        <f>'Reference abundance'!$M66/'Reference Standard'!R66*'10% stressed'!R66</f>
        <v>5.0602834692624454E-5</v>
      </c>
      <c r="S66" s="19">
        <f t="shared" si="0"/>
        <v>1.4701973878905564E-4</v>
      </c>
      <c r="T66" s="10">
        <f t="shared" si="1"/>
        <v>1.3288701678411654</v>
      </c>
      <c r="U66" s="28"/>
    </row>
    <row r="67" spans="1:21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7">
        <f>'Reference abundance'!$M67/'Reference Standard'!G67*'10% stressed'!G67</f>
        <v>1.4909884076334928E-4</v>
      </c>
      <c r="H67" s="7">
        <f>'Reference abundance'!$M67/'Reference Standard'!H67*'10% stressed'!H67</f>
        <v>1.6663980401784585E-4</v>
      </c>
      <c r="I67" s="7">
        <f>'Reference abundance'!$M67/'Reference Standard'!I67*'10% stressed'!I67</f>
        <v>2.0922258550404844E-4</v>
      </c>
      <c r="J67" s="7">
        <f>'Reference abundance'!$M67/'Reference Standard'!J67*'10% stressed'!J67</f>
        <v>2.042244106654062E-4</v>
      </c>
      <c r="K67" s="7">
        <f>'Reference abundance'!$M67/'Reference Standard'!K67*'10% stressed'!K67</f>
        <v>5.3256772507006655E-4</v>
      </c>
      <c r="L67" s="7">
        <f>'Reference abundance'!$M67/'Reference Standard'!L67*'10% stressed'!L67</f>
        <v>9.5832037135924156E-4</v>
      </c>
      <c r="M67" s="7">
        <f>'Reference abundance'!$M67/'Reference Standard'!M67*'10% stressed'!M67</f>
        <v>2.599483824285126E-4</v>
      </c>
      <c r="N67" s="7">
        <f>'Reference abundance'!$M67/'Reference Standard'!N67*'10% stressed'!N67</f>
        <v>2.7133116794769859E-4</v>
      </c>
      <c r="O67" s="7">
        <f>'Reference abundance'!$M67/'Reference Standard'!O67*'10% stressed'!O67</f>
        <v>2.8787559845171835E-4</v>
      </c>
      <c r="P67" s="7">
        <f>'Reference abundance'!$M67/'Reference Standard'!P67*'10% stressed'!P67</f>
        <v>8.3237468045581635E-4</v>
      </c>
      <c r="Q67" s="7">
        <f>'Reference abundance'!$M67/'Reference Standard'!Q67*'10% stressed'!Q67</f>
        <v>4.5277553243961978E-4</v>
      </c>
      <c r="R67" s="7">
        <f>'Reference abundance'!$M67/'Reference Standard'!R67*'10% stressed'!R67</f>
        <v>4.0599311385231267E-4</v>
      </c>
      <c r="S67" s="19">
        <f t="shared" si="0"/>
        <v>3.9419768441296971E-4</v>
      </c>
      <c r="T67" s="10">
        <f t="shared" si="1"/>
        <v>0.66659735505402284</v>
      </c>
      <c r="U67" s="28"/>
    </row>
    <row r="68" spans="1:21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7">
        <f>'Reference abundance'!$M68/'Reference Standard'!G68*'10% stressed'!G68</f>
        <v>4.920875415722716E-5</v>
      </c>
      <c r="H68" s="7">
        <f>'Reference abundance'!$M68/'Reference Standard'!H68*'10% stressed'!H68</f>
        <v>2.9996046078219164E-5</v>
      </c>
      <c r="I68" s="7">
        <f>'Reference abundance'!$M68/'Reference Standard'!I68*'10% stressed'!I68</f>
        <v>4.7996114009898838E-5</v>
      </c>
      <c r="J68" s="7">
        <f>'Reference abundance'!$M68/'Reference Standard'!J68*'10% stressed'!J68</f>
        <v>4.5545881778118457E-5</v>
      </c>
      <c r="K68" s="7">
        <f>'Reference abundance'!$M68/'Reference Standard'!K68*'10% stressed'!K68</f>
        <v>5.370296897828694E-5</v>
      </c>
      <c r="L68" s="7">
        <f>'Reference abundance'!$M68/'Reference Standard'!L68*'10% stressed'!L68</f>
        <v>4.4988593670132677E-5</v>
      </c>
      <c r="M68" s="7">
        <f>'Reference abundance'!$M68/'Reference Standard'!M68*'10% stressed'!M68</f>
        <v>5.8056936131213903E-5</v>
      </c>
      <c r="N68" s="7">
        <f>'Reference abundance'!$M68/'Reference Standard'!N68*'10% stressed'!N68</f>
        <v>5.6518297365096282E-5</v>
      </c>
      <c r="O68" s="7">
        <f>'Reference abundance'!$M68/'Reference Standard'!O68*'10% stressed'!O68</f>
        <v>5.3008221791713648E-5</v>
      </c>
      <c r="P68" s="7">
        <f>'Reference abundance'!$M68/'Reference Standard'!P68*'10% stressed'!P68</f>
        <v>6.4250904478153198E-5</v>
      </c>
      <c r="Q68" s="7">
        <f>'Reference abundance'!$M68/'Reference Standard'!Q68*'10% stressed'!Q68</f>
        <v>7.6221983461896312E-5</v>
      </c>
      <c r="R68" s="7">
        <f>'Reference abundance'!$M68/'Reference Standard'!R68*'10% stressed'!R68</f>
        <v>5.1262467198753898E-5</v>
      </c>
      <c r="S68" s="19">
        <f t="shared" si="0"/>
        <v>5.2563097424892546E-5</v>
      </c>
      <c r="T68" s="10">
        <f t="shared" si="1"/>
        <v>0.2141184268810116</v>
      </c>
      <c r="U68" s="28"/>
    </row>
    <row r="69" spans="1:21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7">
        <f>'Reference abundance'!$M69/'Reference Standard'!G69*'10% stressed'!G69</f>
        <v>4.3918959436462283E-2</v>
      </c>
      <c r="H69" s="7">
        <f>'Reference abundance'!$M69/'Reference Standard'!H69*'10% stressed'!H69</f>
        <v>4.4584845512232803E-2</v>
      </c>
      <c r="I69" s="7">
        <f>'Reference abundance'!$M69/'Reference Standard'!I69*'10% stressed'!I69</f>
        <v>4.4659814748122383E-2</v>
      </c>
      <c r="J69" s="7">
        <f>'Reference abundance'!$M69/'Reference Standard'!J69*'10% stressed'!J69</f>
        <v>4.530592323396921E-2</v>
      </c>
      <c r="K69" s="7">
        <f>'Reference abundance'!$M69/'Reference Standard'!K69*'10% stressed'!K69</f>
        <v>5.0914473118623529E-2</v>
      </c>
      <c r="L69" s="7">
        <f>'Reference abundance'!$M69/'Reference Standard'!L69*'10% stressed'!L69</f>
        <v>4.7603885305374391E-2</v>
      </c>
      <c r="M69" s="7">
        <f>'Reference abundance'!$M69/'Reference Standard'!M69*'10% stressed'!M69</f>
        <v>4.47871994127279E-2</v>
      </c>
      <c r="N69" s="7">
        <f>'Reference abundance'!$M69/'Reference Standard'!N69*'10% stressed'!N69</f>
        <v>4.5774222436498251E-2</v>
      </c>
      <c r="O69" s="7">
        <f>'Reference abundance'!$M69/'Reference Standard'!O69*'10% stressed'!O69</f>
        <v>4.7263649914799651E-2</v>
      </c>
      <c r="P69" s="7">
        <f>'Reference abundance'!$M69/'Reference Standard'!P69*'10% stressed'!P69</f>
        <v>4.0273229015910295E-2</v>
      </c>
      <c r="Q69" s="7">
        <f>'Reference abundance'!$M69/'Reference Standard'!Q69*'10% stressed'!Q69</f>
        <v>4.2030614366638061E-2</v>
      </c>
      <c r="R69" s="7">
        <f>'Reference abundance'!$M69/'Reference Standard'!R69*'10% stressed'!R69</f>
        <v>4.3912906462247922E-2</v>
      </c>
      <c r="S69" s="19">
        <f t="shared" si="0"/>
        <v>4.5085810246967228E-2</v>
      </c>
      <c r="T69" s="10">
        <f t="shared" si="1"/>
        <v>6.0311226709864593E-2</v>
      </c>
      <c r="U69" s="28"/>
    </row>
    <row r="70" spans="1:21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7">
        <f>'Reference abundance'!$M70/'Reference Standard'!G70*'10% stressed'!G70</f>
        <v>1.2752720989377475E-4</v>
      </c>
      <c r="H70" s="7">
        <f>'Reference abundance'!$M70/'Reference Standard'!H70*'10% stressed'!H70</f>
        <v>1.1722612702477741E-4</v>
      </c>
      <c r="I70" s="7">
        <f>'Reference abundance'!$M70/'Reference Standard'!I70*'10% stressed'!I70</f>
        <v>1.0947231605279874E-4</v>
      </c>
      <c r="J70" s="7">
        <f>'Reference abundance'!$M70/'Reference Standard'!J70*'10% stressed'!J70</f>
        <v>7.544686521246791E-5</v>
      </c>
      <c r="K70" s="7">
        <f>'Reference abundance'!$M70/'Reference Standard'!K70*'10% stressed'!K70</f>
        <v>7.9399156044591016E-5</v>
      </c>
      <c r="L70" s="7">
        <f>'Reference abundance'!$M70/'Reference Standard'!L70*'10% stressed'!L70</f>
        <v>9.1071727818776678E-5</v>
      </c>
      <c r="M70" s="7">
        <f>'Reference abundance'!$M70/'Reference Standard'!M70*'10% stressed'!M70</f>
        <v>8.7790875855156493E-5</v>
      </c>
      <c r="N70" s="7">
        <f>'Reference abundance'!$M70/'Reference Standard'!N70*'10% stressed'!N70</f>
        <v>7.575887850775755E-5</v>
      </c>
      <c r="O70" s="7">
        <f>'Reference abundance'!$M70/'Reference Standard'!O70*'10% stressed'!O70</f>
        <v>7.200862229806195E-5</v>
      </c>
      <c r="P70" s="7">
        <f>'Reference abundance'!$M70/'Reference Standard'!P70*'10% stressed'!P70</f>
        <v>9.2540176256342507E-5</v>
      </c>
      <c r="Q70" s="7">
        <f>'Reference abundance'!$M70/'Reference Standard'!Q70*'10% stressed'!Q70</f>
        <v>1.0805505214750463E-4</v>
      </c>
      <c r="R70" s="7">
        <f>'Reference abundance'!$M70/'Reference Standard'!R70*'10% stressed'!R70</f>
        <v>9.973032767720874E-5</v>
      </c>
      <c r="S70" s="19">
        <f t="shared" si="0"/>
        <v>9.4668944565768208E-5</v>
      </c>
      <c r="T70" s="10">
        <f t="shared" si="1"/>
        <v>0.18978791170068918</v>
      </c>
      <c r="U70" s="28"/>
    </row>
    <row r="71" spans="1:21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7">
        <f>'Reference abundance'!$M71/'Reference Standard'!G71*'10% stressed'!G71</f>
        <v>8.8366183056868059E-5</v>
      </c>
      <c r="H71" s="7">
        <f>'Reference abundance'!$M71/'Reference Standard'!H71*'10% stressed'!H71</f>
        <v>8.8648392624592014E-5</v>
      </c>
      <c r="I71" s="7">
        <f>'Reference abundance'!$M71/'Reference Standard'!I71*'10% stressed'!I71</f>
        <v>9.1247924001380579E-5</v>
      </c>
      <c r="J71" s="7">
        <f>'Reference abundance'!$M71/'Reference Standard'!J71*'10% stressed'!J71</f>
        <v>8.6751949948167623E-5</v>
      </c>
      <c r="K71" s="7">
        <f>'Reference abundance'!$M71/'Reference Standard'!K71*'10% stressed'!K71</f>
        <v>8.7770703135938723E-5</v>
      </c>
      <c r="L71" s="7">
        <f>'Reference abundance'!$M71/'Reference Standard'!L71*'10% stressed'!L71</f>
        <v>8.0380757227375326E-5</v>
      </c>
      <c r="M71" s="7">
        <f>'Reference abundance'!$M71/'Reference Standard'!M71*'10% stressed'!M71</f>
        <v>9.0595534149181967E-5</v>
      </c>
      <c r="N71" s="7">
        <f>'Reference abundance'!$M71/'Reference Standard'!N71*'10% stressed'!N71</f>
        <v>1.0197201977415412E-4</v>
      </c>
      <c r="O71" s="7">
        <f>'Reference abundance'!$M71/'Reference Standard'!O71*'10% stressed'!O71</f>
        <v>9.5509586927899779E-5</v>
      </c>
      <c r="P71" s="7">
        <f>'Reference abundance'!$M71/'Reference Standard'!P71*'10% stressed'!P71</f>
        <v>8.3618830859583904E-5</v>
      </c>
      <c r="Q71" s="7">
        <f>'Reference abundance'!$M71/'Reference Standard'!Q71*'10% stressed'!Q71</f>
        <v>9.5365307723171562E-5</v>
      </c>
      <c r="R71" s="7">
        <f>'Reference abundance'!$M71/'Reference Standard'!R71*'10% stressed'!R71</f>
        <v>1.0813497250107117E-4</v>
      </c>
      <c r="S71" s="19">
        <f t="shared" si="0"/>
        <v>9.1530180160782058E-5</v>
      </c>
      <c r="T71" s="10">
        <f t="shared" si="1"/>
        <v>8.4526620799832794E-2</v>
      </c>
      <c r="U71" s="28"/>
    </row>
    <row r="72" spans="1:21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7">
        <f>'Reference abundance'!$M72/'Reference Standard'!G72*'10% stressed'!G72</f>
        <v>8.8887247038773665E-5</v>
      </c>
      <c r="H72" s="7">
        <f>'Reference abundance'!$M72/'Reference Standard'!H72*'10% stressed'!H72</f>
        <v>8.0604457383961627E-5</v>
      </c>
      <c r="I72" s="7">
        <f>'Reference abundance'!$M72/'Reference Standard'!I72*'10% stressed'!I72</f>
        <v>9.0192721228979554E-5</v>
      </c>
      <c r="J72" s="7">
        <f>'Reference abundance'!$M72/'Reference Standard'!J72*'10% stressed'!J72</f>
        <v>8.8030544402576617E-5</v>
      </c>
      <c r="K72" s="7">
        <f>'Reference abundance'!$M72/'Reference Standard'!K72*'10% stressed'!K72</f>
        <v>8.2667283462073773E-5</v>
      </c>
      <c r="L72" s="7">
        <f>'Reference abundance'!$M72/'Reference Standard'!L72*'10% stressed'!L72</f>
        <v>8.2826916976657186E-5</v>
      </c>
      <c r="M72" s="7">
        <f>'Reference abundance'!$M72/'Reference Standard'!M72*'10% stressed'!M72</f>
        <v>8.9772441808768017E-5</v>
      </c>
      <c r="N72" s="7">
        <f>'Reference abundance'!$M72/'Reference Standard'!N72*'10% stressed'!N72</f>
        <v>8.8787851617137895E-5</v>
      </c>
      <c r="O72" s="7">
        <f>'Reference abundance'!$M72/'Reference Standard'!O72*'10% stressed'!O72</f>
        <v>9.8173214510162613E-5</v>
      </c>
      <c r="P72" s="7">
        <f>'Reference abundance'!$M72/'Reference Standard'!P72*'10% stressed'!P72</f>
        <v>9.4121738944510008E-5</v>
      </c>
      <c r="Q72" s="7">
        <f>'Reference abundance'!$M72/'Reference Standard'!Q72*'10% stressed'!Q72</f>
        <v>1.0129570120945703E-4</v>
      </c>
      <c r="R72" s="7">
        <f>'Reference abundance'!$M72/'Reference Standard'!R72*'10% stressed'!R72</f>
        <v>1.0004181278184398E-4</v>
      </c>
      <c r="S72" s="19">
        <f t="shared" si="0"/>
        <v>9.0450160947075169E-5</v>
      </c>
      <c r="T72" s="10">
        <f t="shared" si="1"/>
        <v>7.5277201543459377E-2</v>
      </c>
      <c r="U72" s="28"/>
    </row>
    <row r="73" spans="1:21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7">
        <f>'Reference abundance'!$M73/'Reference Standard'!G73*'10% stressed'!G73</f>
        <v>4.4645299019340401E-4</v>
      </c>
      <c r="H73" s="7">
        <f>'Reference abundance'!$M73/'Reference Standard'!H73*'10% stressed'!H73</f>
        <v>4.7515868046366734E-4</v>
      </c>
      <c r="I73" s="7">
        <f>'Reference abundance'!$M73/'Reference Standard'!I73*'10% stressed'!I73</f>
        <v>2.4483350604142027E-4</v>
      </c>
      <c r="J73" s="7">
        <f>'Reference abundance'!$M73/'Reference Standard'!J73*'10% stressed'!J73</f>
        <v>3.9625615492337594E-4</v>
      </c>
      <c r="K73" s="7">
        <f>'Reference abundance'!$M73/'Reference Standard'!K73*'10% stressed'!K73</f>
        <v>4.3352476163921423E-4</v>
      </c>
      <c r="L73" s="7">
        <f>'Reference abundance'!$M73/'Reference Standard'!L73*'10% stressed'!L73</f>
        <v>4.2935857269919044E-4</v>
      </c>
      <c r="M73" s="7">
        <f>'Reference abundance'!$M73/'Reference Standard'!M73*'10% stressed'!M73</f>
        <v>5.0821020806824659E-4</v>
      </c>
      <c r="N73" s="7">
        <f>'Reference abundance'!$M73/'Reference Standard'!N73*'10% stressed'!N73</f>
        <v>5.9973019772815788E-4</v>
      </c>
      <c r="O73" s="7">
        <f>'Reference abundance'!$M73/'Reference Standard'!O73*'10% stressed'!O73</f>
        <v>3.0813447846076341E-4</v>
      </c>
      <c r="P73" s="7">
        <f>'Reference abundance'!$M73/'Reference Standard'!P73*'10% stressed'!P73</f>
        <v>5.1784076306275067E-4</v>
      </c>
      <c r="Q73" s="7">
        <f>'Reference abundance'!$M73/'Reference Standard'!Q73*'10% stressed'!Q73</f>
        <v>5.6861323243878538E-4</v>
      </c>
      <c r="R73" s="7">
        <f>'Reference abundance'!$M73/'Reference Standard'!R73*'10% stressed'!R73</f>
        <v>5.4643344830001054E-4</v>
      </c>
      <c r="S73" s="19">
        <f t="shared" si="0"/>
        <v>4.5621224950158221E-4</v>
      </c>
      <c r="T73" s="10">
        <f t="shared" si="1"/>
        <v>0.22871955381367554</v>
      </c>
      <c r="U73" s="28"/>
    </row>
    <row r="74" spans="1:21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7">
        <f>'Reference abundance'!$M74/'Reference Standard'!G74*'10% stressed'!G74</f>
        <v>3.2212608237597742E-5</v>
      </c>
      <c r="H74" s="7">
        <f>'Reference abundance'!$M74/'Reference Standard'!H74*'10% stressed'!H74</f>
        <v>3.0196953181431517E-5</v>
      </c>
      <c r="I74" s="7">
        <f>'Reference abundance'!$M74/'Reference Standard'!I74*'10% stressed'!I74</f>
        <v>3.0746052195270174E-5</v>
      </c>
      <c r="J74" s="7">
        <f>'Reference abundance'!$M74/'Reference Standard'!J74*'10% stressed'!J74</f>
        <v>2.8760652409461449E-5</v>
      </c>
      <c r="K74" s="7">
        <f>'Reference abundance'!$M74/'Reference Standard'!K74*'10% stressed'!K74</f>
        <v>3.2824044828216893E-5</v>
      </c>
      <c r="L74" s="7">
        <f>'Reference abundance'!$M74/'Reference Standard'!L74*'10% stressed'!L74</f>
        <v>3.1939168016802349E-5</v>
      </c>
      <c r="M74" s="7">
        <f>'Reference abundance'!$M74/'Reference Standard'!M74*'10% stressed'!M74</f>
        <v>3.6271074152775783E-5</v>
      </c>
      <c r="N74" s="7">
        <f>'Reference abundance'!$M74/'Reference Standard'!N74*'10% stressed'!N74</f>
        <v>3.5134492133089048E-5</v>
      </c>
      <c r="O74" s="7">
        <f>'Reference abundance'!$M74/'Reference Standard'!O74*'10% stressed'!O74</f>
        <v>3.6238933570136996E-5</v>
      </c>
      <c r="P74" s="7">
        <f>'Reference abundance'!$M74/'Reference Standard'!P74*'10% stressed'!P74</f>
        <v>3.2081474486080824E-5</v>
      </c>
      <c r="Q74" s="7">
        <f>'Reference abundance'!$M74/'Reference Standard'!Q74*'10% stressed'!Q74</f>
        <v>3.4472137596039371E-5</v>
      </c>
      <c r="R74" s="7">
        <f>'Reference abundance'!$M74/'Reference Standard'!R74*'10% stressed'!R74</f>
        <v>3.0855531692029626E-5</v>
      </c>
      <c r="S74" s="19">
        <f t="shared" si="0"/>
        <v>3.264442687491099E-5</v>
      </c>
      <c r="T74" s="10">
        <f t="shared" si="1"/>
        <v>7.4192170449171174E-2</v>
      </c>
      <c r="U74" s="28"/>
    </row>
    <row r="75" spans="1:21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7">
        <f>'Reference abundance'!$M75/'Reference Standard'!G75*'10% stressed'!G75</f>
        <v>7.5840633447685519E-5</v>
      </c>
      <c r="H75" s="7">
        <f>'Reference abundance'!$M75/'Reference Standard'!H75*'10% stressed'!H75</f>
        <v>4.1188864298388792E-5</v>
      </c>
      <c r="I75" s="7">
        <f>'Reference abundance'!$M75/'Reference Standard'!I75*'10% stressed'!I75</f>
        <v>7.5737336265509941E-5</v>
      </c>
      <c r="J75" s="7">
        <f>'Reference abundance'!$M75/'Reference Standard'!J75*'10% stressed'!J75</f>
        <v>6.7334607507476673E-5</v>
      </c>
      <c r="K75" s="7">
        <f>'Reference abundance'!$M75/'Reference Standard'!K75*'10% stressed'!K75</f>
        <v>7.6431026626301994E-5</v>
      </c>
      <c r="L75" s="7">
        <f>'Reference abundance'!$M75/'Reference Standard'!L75*'10% stressed'!L75</f>
        <v>7.6876465464433409E-5</v>
      </c>
      <c r="M75" s="7">
        <f>'Reference abundance'!$M75/'Reference Standard'!M75*'10% stressed'!M75</f>
        <v>7.0901790944633117E-5</v>
      </c>
      <c r="N75" s="7">
        <f>'Reference abundance'!$M75/'Reference Standard'!N75*'10% stressed'!N75</f>
        <v>7.136980626005026E-5</v>
      </c>
      <c r="O75" s="7">
        <f>'Reference abundance'!$M75/'Reference Standard'!O75*'10% stressed'!O75</f>
        <v>7.2892120705687747E-5</v>
      </c>
      <c r="P75" s="7">
        <f>'Reference abundance'!$M75/'Reference Standard'!P75*'10% stressed'!P75</f>
        <v>7.1880583055519931E-5</v>
      </c>
      <c r="Q75" s="7">
        <f>'Reference abundance'!$M75/'Reference Standard'!Q75*'10% stressed'!Q75</f>
        <v>8.018708396869331E-5</v>
      </c>
      <c r="R75" s="7">
        <f>'Reference abundance'!$M75/'Reference Standard'!R75*'10% stressed'!R75</f>
        <v>7.6924627774987644E-5</v>
      </c>
      <c r="S75" s="19">
        <f t="shared" si="0"/>
        <v>7.1463745526614025E-5</v>
      </c>
      <c r="T75" s="10">
        <f t="shared" si="1"/>
        <v>0.14204380424060181</v>
      </c>
      <c r="U75" s="28"/>
    </row>
    <row r="76" spans="1:21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7">
        <f>'Reference abundance'!$M76/'Reference Standard'!G76*'10% stressed'!G76</f>
        <v>1.4022922822647842E-4</v>
      </c>
      <c r="H76" s="7">
        <f>'Reference abundance'!$M76/'Reference Standard'!H76*'10% stressed'!H76</f>
        <v>1.4852881591986893E-4</v>
      </c>
      <c r="I76" s="7">
        <f>'Reference abundance'!$M76/'Reference Standard'!I76*'10% stressed'!I76</f>
        <v>1.2687824405976114E-4</v>
      </c>
      <c r="J76" s="7">
        <f>'Reference abundance'!$M76/'Reference Standard'!J76*'10% stressed'!J76</f>
        <v>1.3556032364293535E-4</v>
      </c>
      <c r="K76" s="7">
        <f>'Reference abundance'!$M76/'Reference Standard'!K76*'10% stressed'!K76</f>
        <v>1.4627935836337972E-4</v>
      </c>
      <c r="L76" s="7">
        <f>'Reference abundance'!$M76/'Reference Standard'!L76*'10% stressed'!L76</f>
        <v>1.5688678814110768E-4</v>
      </c>
      <c r="M76" s="7">
        <f>'Reference abundance'!$M76/'Reference Standard'!M76*'10% stressed'!M76</f>
        <v>1.3338628739899765E-4</v>
      </c>
      <c r="N76" s="7">
        <f>'Reference abundance'!$M76/'Reference Standard'!N76*'10% stressed'!N76</f>
        <v>1.4937842955073177E-4</v>
      </c>
      <c r="O76" s="7">
        <f>'Reference abundance'!$M76/'Reference Standard'!O76*'10% stressed'!O76</f>
        <v>1.3217177302190294E-4</v>
      </c>
      <c r="P76" s="7">
        <f>'Reference abundance'!$M76/'Reference Standard'!P76*'10% stressed'!P76</f>
        <v>1.5042600620658191E-4</v>
      </c>
      <c r="Q76" s="7">
        <f>'Reference abundance'!$M76/'Reference Standard'!Q76*'10% stressed'!Q76</f>
        <v>1.5948184692354394E-4</v>
      </c>
      <c r="R76" s="7">
        <f>'Reference abundance'!$M76/'Reference Standard'!R76*'10% stressed'!R76</f>
        <v>1.5493024957416332E-4</v>
      </c>
      <c r="S76" s="19">
        <f t="shared" si="0"/>
        <v>1.4451144591912107E-4</v>
      </c>
      <c r="T76" s="10">
        <f t="shared" si="1"/>
        <v>7.3741662642572356E-2</v>
      </c>
      <c r="U76" s="28"/>
    </row>
    <row r="77" spans="1:21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7">
        <f>'Reference abundance'!$M77/'Reference Standard'!G77*'10% stressed'!G77</f>
        <v>6.6602200953918558E-4</v>
      </c>
      <c r="H77" s="7">
        <f>'Reference abundance'!$M77/'Reference Standard'!H77*'10% stressed'!H77</f>
        <v>6.3279776006201446E-4</v>
      </c>
      <c r="I77" s="7">
        <f>'Reference abundance'!$M77/'Reference Standard'!I77*'10% stressed'!I77</f>
        <v>6.5298416641292034E-4</v>
      </c>
      <c r="J77" s="7">
        <f>'Reference abundance'!$M77/'Reference Standard'!J77*'10% stressed'!J77</f>
        <v>4.4901221459061382E-4</v>
      </c>
      <c r="K77" s="7">
        <f>'Reference abundance'!$M77/'Reference Standard'!K77*'10% stressed'!K77</f>
        <v>4.9341514851523123E-4</v>
      </c>
      <c r="L77" s="7">
        <f>'Reference abundance'!$M77/'Reference Standard'!L77*'10% stressed'!L77</f>
        <v>5.0065516477990058E-4</v>
      </c>
      <c r="M77" s="7">
        <f>'Reference abundance'!$M77/'Reference Standard'!M77*'10% stressed'!M77</f>
        <v>6.8376345167337382E-4</v>
      </c>
      <c r="N77" s="7">
        <f>'Reference abundance'!$M77/'Reference Standard'!N77*'10% stressed'!N77</f>
        <v>6.2543822891758386E-4</v>
      </c>
      <c r="O77" s="7">
        <f>'Reference abundance'!$M77/'Reference Standard'!O77*'10% stressed'!O77</f>
        <v>6.335477950041023E-4</v>
      </c>
      <c r="P77" s="7">
        <f>'Reference abundance'!$M77/'Reference Standard'!P77*'10% stressed'!P77</f>
        <v>5.7081870563865705E-4</v>
      </c>
      <c r="Q77" s="7">
        <f>'Reference abundance'!$M77/'Reference Standard'!Q77*'10% stressed'!Q77</f>
        <v>5.7912581177222181E-4</v>
      </c>
      <c r="R77" s="7">
        <f>'Reference abundance'!$M77/'Reference Standard'!R77*'10% stressed'!R77</f>
        <v>6.1391512157067728E-4</v>
      </c>
      <c r="S77" s="19">
        <f t="shared" si="0"/>
        <v>5.9179129820637348E-4</v>
      </c>
      <c r="T77" s="10">
        <f t="shared" si="1"/>
        <v>0.1265854376126927</v>
      </c>
      <c r="U77" s="28"/>
    </row>
    <row r="78" spans="1:21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7">
        <f>'Reference abundance'!$M78/'Reference Standard'!G78*'10% stressed'!G78</f>
        <v>2.433215640618542E-4</v>
      </c>
      <c r="H78" s="7">
        <f>'Reference abundance'!$M78/'Reference Standard'!H78*'10% stressed'!H78</f>
        <v>2.3254998432370924E-4</v>
      </c>
      <c r="I78" s="7">
        <f>'Reference abundance'!$M78/'Reference Standard'!I78*'10% stressed'!I78</f>
        <v>2.4487302616405616E-4</v>
      </c>
      <c r="J78" s="7">
        <f>'Reference abundance'!$M78/'Reference Standard'!J78*'10% stressed'!J78</f>
        <v>1.9985051537387748E-4</v>
      </c>
      <c r="K78" s="7">
        <f>'Reference abundance'!$M78/'Reference Standard'!K78*'10% stressed'!K78</f>
        <v>2.450373046955446E-4</v>
      </c>
      <c r="L78" s="7">
        <f>'Reference abundance'!$M78/'Reference Standard'!L78*'10% stressed'!L78</f>
        <v>2.3411651150571526E-4</v>
      </c>
      <c r="M78" s="7">
        <f>'Reference abundance'!$M78/'Reference Standard'!M78*'10% stressed'!M78</f>
        <v>2.7328357272668984E-4</v>
      </c>
      <c r="N78" s="7">
        <f>'Reference abundance'!$M78/'Reference Standard'!N78*'10% stressed'!N78</f>
        <v>2.7364406519550164E-4</v>
      </c>
      <c r="O78" s="7">
        <f>'Reference abundance'!$M78/'Reference Standard'!O78*'10% stressed'!O78</f>
        <v>2.7867654006011371E-4</v>
      </c>
      <c r="P78" s="7">
        <f>'Reference abundance'!$M78/'Reference Standard'!P78*'10% stressed'!P78</f>
        <v>2.6798288356238254E-4</v>
      </c>
      <c r="Q78" s="7">
        <f>'Reference abundance'!$M78/'Reference Standard'!Q78*'10% stressed'!Q78</f>
        <v>2.7865667512631359E-4</v>
      </c>
      <c r="R78" s="7">
        <f>'Reference abundance'!$M78/'Reference Standard'!R78*'10% stressed'!R78</f>
        <v>2.8355048132197239E-4</v>
      </c>
      <c r="S78" s="19">
        <f t="shared" si="0"/>
        <v>2.5462859367647757E-4</v>
      </c>
      <c r="T78" s="10">
        <f t="shared" si="1"/>
        <v>9.9803460250496842E-2</v>
      </c>
      <c r="U78" s="28"/>
    </row>
    <row r="79" spans="1:21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7">
        <f>'Reference abundance'!$M79/'Reference Standard'!G79*'10% stressed'!G79</f>
        <v>6.1994705027806029E-4</v>
      </c>
      <c r="H79" s="7">
        <f>'Reference abundance'!$M79/'Reference Standard'!H79*'10% stressed'!H79</f>
        <v>5.4832303208727357E-4</v>
      </c>
      <c r="I79" s="7">
        <f>'Reference abundance'!$M79/'Reference Standard'!I79*'10% stressed'!I79</f>
        <v>5.8069717725173079E-4</v>
      </c>
      <c r="J79" s="7">
        <f>'Reference abundance'!$M79/'Reference Standard'!J79*'10% stressed'!J79</f>
        <v>6.8721701340269828E-4</v>
      </c>
      <c r="K79" s="7">
        <f>'Reference abundance'!$M79/'Reference Standard'!K79*'10% stressed'!K79</f>
        <v>7.7454599609950395E-4</v>
      </c>
      <c r="L79" s="7">
        <f>'Reference abundance'!$M79/'Reference Standard'!L79*'10% stressed'!L79</f>
        <v>7.0197909403867001E-4</v>
      </c>
      <c r="M79" s="7">
        <f>'Reference abundance'!$M79/'Reference Standard'!M79*'10% stressed'!M79</f>
        <v>7.0776753798010707E-4</v>
      </c>
      <c r="N79" s="7">
        <f>'Reference abundance'!$M79/'Reference Standard'!N79*'10% stressed'!N79</f>
        <v>7.3445392789954803E-4</v>
      </c>
      <c r="O79" s="7">
        <f>'Reference abundance'!$M79/'Reference Standard'!O79*'10% stressed'!O79</f>
        <v>7.2387468046719822E-4</v>
      </c>
      <c r="P79" s="7">
        <f>'Reference abundance'!$M79/'Reference Standard'!P79*'10% stressed'!P79</f>
        <v>7.1957715166778337E-4</v>
      </c>
      <c r="Q79" s="7">
        <f>'Reference abundance'!$M79/'Reference Standard'!Q79*'10% stressed'!Q79</f>
        <v>7.480122768906552E-4</v>
      </c>
      <c r="R79" s="7">
        <f>'Reference abundance'!$M79/'Reference Standard'!R79*'10% stressed'!R79</f>
        <v>7.4494757090834234E-4</v>
      </c>
      <c r="S79" s="19">
        <f t="shared" si="0"/>
        <v>6.9094520908096434E-4</v>
      </c>
      <c r="T79" s="10">
        <f t="shared" si="1"/>
        <v>0.10225922773495487</v>
      </c>
      <c r="U79" s="28"/>
    </row>
    <row r="80" spans="1:21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7">
        <f>'Reference abundance'!$M80/'Reference Standard'!G80*'10% stressed'!G80</f>
        <v>1.5372012046672575E-4</v>
      </c>
      <c r="H80" s="7">
        <f>'Reference abundance'!$M80/'Reference Standard'!H80*'10% stressed'!H80</f>
        <v>1.3702460876857363E-4</v>
      </c>
      <c r="I80" s="7">
        <f>'Reference abundance'!$M80/'Reference Standard'!I80*'10% stressed'!I80</f>
        <v>1.2454865014136808E-4</v>
      </c>
      <c r="J80" s="7">
        <f>'Reference abundance'!$M80/'Reference Standard'!J80*'10% stressed'!J80</f>
        <v>1.4386712864644798E-4</v>
      </c>
      <c r="K80" s="7">
        <f>'Reference abundance'!$M80/'Reference Standard'!K80*'10% stressed'!K80</f>
        <v>1.8217609156348613E-4</v>
      </c>
      <c r="L80" s="7">
        <f>'Reference abundance'!$M80/'Reference Standard'!L80*'10% stressed'!L80</f>
        <v>1.6662919065825712E-4</v>
      </c>
      <c r="M80" s="7">
        <f>'Reference abundance'!$M80/'Reference Standard'!M80*'10% stressed'!M80</f>
        <v>2.0369308552630361E-4</v>
      </c>
      <c r="N80" s="7">
        <f>'Reference abundance'!$M80/'Reference Standard'!N80*'10% stressed'!N80</f>
        <v>1.9666924248449912E-4</v>
      </c>
      <c r="O80" s="7">
        <f>'Reference abundance'!$M80/'Reference Standard'!O80*'10% stressed'!O80</f>
        <v>1.738724522356266E-4</v>
      </c>
      <c r="P80" s="7">
        <f>'Reference abundance'!$M80/'Reference Standard'!P80*'10% stressed'!P80</f>
        <v>1.7987590436549362E-4</v>
      </c>
      <c r="Q80" s="7">
        <f>'Reference abundance'!$M80/'Reference Standard'!Q80*'10% stressed'!Q80</f>
        <v>1.9445639543571862E-4</v>
      </c>
      <c r="R80" s="7">
        <f>'Reference abundance'!$M80/'Reference Standard'!R80*'10% stressed'!R80</f>
        <v>2.0043788859051565E-4</v>
      </c>
      <c r="S80" s="19">
        <f t="shared" si="0"/>
        <v>1.7141422990691799E-4</v>
      </c>
      <c r="T80" s="10">
        <f t="shared" si="1"/>
        <v>0.15455237470714175</v>
      </c>
      <c r="U80" s="28"/>
    </row>
    <row r="81" spans="1:21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7">
        <f>'Reference abundance'!$M81/'Reference Standard'!G81*'10% stressed'!G81</f>
        <v>3.479542446870615E-5</v>
      </c>
      <c r="H81" s="7">
        <f>'Reference abundance'!$M81/'Reference Standard'!H81*'10% stressed'!H81</f>
        <v>3.0572793692156463E-5</v>
      </c>
      <c r="I81" s="7">
        <f>'Reference abundance'!$M81/'Reference Standard'!I81*'10% stressed'!I81</f>
        <v>3.8462597181540098E-5</v>
      </c>
      <c r="J81" s="7">
        <f>'Reference abundance'!$M81/'Reference Standard'!J81*'10% stressed'!J81</f>
        <v>3.457595432464764E-5</v>
      </c>
      <c r="K81" s="7">
        <f>'Reference abundance'!$M81/'Reference Standard'!K81*'10% stressed'!K81</f>
        <v>3.5584559571425983E-5</v>
      </c>
      <c r="L81" s="7">
        <f>'Reference abundance'!$M81/'Reference Standard'!L81*'10% stressed'!L81</f>
        <v>3.7102366354185132E-5</v>
      </c>
      <c r="M81" s="7">
        <f>'Reference abundance'!$M81/'Reference Standard'!M81*'10% stressed'!M81</f>
        <v>3.7511321692468196E-5</v>
      </c>
      <c r="N81" s="7">
        <f>'Reference abundance'!$M81/'Reference Standard'!N81*'10% stressed'!N81</f>
        <v>3.3368069050454377E-5</v>
      </c>
      <c r="O81" s="7">
        <f>'Reference abundance'!$M81/'Reference Standard'!O81*'10% stressed'!O81</f>
        <v>3.5435317347272134E-5</v>
      </c>
      <c r="P81" s="7">
        <f>'Reference abundance'!$M81/'Reference Standard'!P81*'10% stressed'!P81</f>
        <v>3.1159186724040111E-5</v>
      </c>
      <c r="Q81" s="7">
        <f>'Reference abundance'!$M81/'Reference Standard'!Q81*'10% stressed'!Q81</f>
        <v>3.5432116326269163E-5</v>
      </c>
      <c r="R81" s="7">
        <f>'Reference abundance'!$M81/'Reference Standard'!R81*'10% stressed'!R81</f>
        <v>3.1989449454631961E-5</v>
      </c>
      <c r="S81" s="19">
        <f t="shared" si="0"/>
        <v>3.4665763015649782E-5</v>
      </c>
      <c r="T81" s="10">
        <f t="shared" si="1"/>
        <v>7.1930253949958417E-2</v>
      </c>
      <c r="U81" s="28"/>
    </row>
    <row r="82" spans="1:21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7">
        <f>'Reference abundance'!$M82/'Reference Standard'!G82*'10% stressed'!G82</f>
        <v>2.2121046123775822E-4</v>
      </c>
      <c r="H82" s="7">
        <f>'Reference abundance'!$M82/'Reference Standard'!H82*'10% stressed'!H82</f>
        <v>2.1426296152933164E-4</v>
      </c>
      <c r="I82" s="7">
        <f>'Reference abundance'!$M82/'Reference Standard'!I82*'10% stressed'!I82</f>
        <v>2.2012456275725424E-4</v>
      </c>
      <c r="J82" s="7">
        <f>'Reference abundance'!$M82/'Reference Standard'!J82*'10% stressed'!J82</f>
        <v>1.6972296097847331E-4</v>
      </c>
      <c r="K82" s="7">
        <f>'Reference abundance'!$M82/'Reference Standard'!K82*'10% stressed'!K82</f>
        <v>2.0487133891229558E-4</v>
      </c>
      <c r="L82" s="7">
        <f>'Reference abundance'!$M82/'Reference Standard'!L82*'10% stressed'!L82</f>
        <v>1.8601271354986367E-4</v>
      </c>
      <c r="M82" s="7">
        <f>'Reference abundance'!$M82/'Reference Standard'!M82*'10% stressed'!M82</f>
        <v>2.2422485126672855E-4</v>
      </c>
      <c r="N82" s="7">
        <f>'Reference abundance'!$M82/'Reference Standard'!N82*'10% stressed'!N82</f>
        <v>2.3327646100729916E-4</v>
      </c>
      <c r="O82" s="7">
        <f>'Reference abundance'!$M82/'Reference Standard'!O82*'10% stressed'!O82</f>
        <v>2.2909569434230101E-4</v>
      </c>
      <c r="P82" s="7">
        <f>'Reference abundance'!$M82/'Reference Standard'!P82*'10% stressed'!P82</f>
        <v>2.2107607528809849E-4</v>
      </c>
      <c r="Q82" s="7">
        <f>'Reference abundance'!$M82/'Reference Standard'!Q82*'10% stressed'!Q82</f>
        <v>2.2843950982548059E-4</v>
      </c>
      <c r="R82" s="7">
        <f>'Reference abundance'!$M82/'Reference Standard'!R82*'10% stressed'!R82</f>
        <v>2.1678872093618172E-4</v>
      </c>
      <c r="S82" s="19">
        <f t="shared" si="0"/>
        <v>2.140921926359222E-4</v>
      </c>
      <c r="T82" s="10">
        <f t="shared" si="1"/>
        <v>8.7802040897387093E-2</v>
      </c>
      <c r="U82" s="28"/>
    </row>
    <row r="83" spans="1:21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7">
        <f>'Reference abundance'!$M83/'Reference Standard'!G83*'10% stressed'!G83</f>
        <v>5.8431250578424401E-5</v>
      </c>
      <c r="H83" s="7">
        <f>'Reference abundance'!$M83/'Reference Standard'!H83*'10% stressed'!H83</f>
        <v>5.4650716498122023E-5</v>
      </c>
      <c r="I83" s="7">
        <f>'Reference abundance'!$M83/'Reference Standard'!I83*'10% stressed'!I83</f>
        <v>5.8084930196975119E-5</v>
      </c>
      <c r="J83" s="7">
        <f>'Reference abundance'!$M83/'Reference Standard'!J83*'10% stressed'!J83</f>
        <v>3.6622061464524343E-5</v>
      </c>
      <c r="K83" s="7">
        <f>'Reference abundance'!$M83/'Reference Standard'!K83*'10% stressed'!K83</f>
        <v>5.369528453292981E-5</v>
      </c>
      <c r="L83" s="7">
        <f>'Reference abundance'!$M83/'Reference Standard'!L83*'10% stressed'!L83</f>
        <v>5.7392116010081128E-5</v>
      </c>
      <c r="M83" s="7">
        <f>'Reference abundance'!$M83/'Reference Standard'!M83*'10% stressed'!M83</f>
        <v>5.4663550564393102E-5</v>
      </c>
      <c r="N83" s="7">
        <f>'Reference abundance'!$M83/'Reference Standard'!N83*'10% stressed'!N83</f>
        <v>5.2424298447135893E-5</v>
      </c>
      <c r="O83" s="7">
        <f>'Reference abundance'!$M83/'Reference Standard'!O83*'10% stressed'!O83</f>
        <v>5.6585955072647583E-5</v>
      </c>
      <c r="P83" s="7">
        <f>'Reference abundance'!$M83/'Reference Standard'!P83*'10% stressed'!P83</f>
        <v>5.0770823748967052E-5</v>
      </c>
      <c r="Q83" s="7">
        <f>'Reference abundance'!$M83/'Reference Standard'!Q83*'10% stressed'!Q83</f>
        <v>5.383132417667752E-5</v>
      </c>
      <c r="R83" s="7">
        <f>'Reference abundance'!$M83/'Reference Standard'!R83*'10% stressed'!R83</f>
        <v>5.4178106543378011E-5</v>
      </c>
      <c r="S83" s="19">
        <f t="shared" si="0"/>
        <v>5.3444201486187996E-5</v>
      </c>
      <c r="T83" s="10">
        <f t="shared" si="1"/>
        <v>0.10803782331024502</v>
      </c>
      <c r="U83" s="28"/>
    </row>
    <row r="84" spans="1:21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7">
        <f>'Reference abundance'!$M84/'Reference Standard'!G84*'10% stressed'!G84</f>
        <v>8.7787171434235676E-4</v>
      </c>
      <c r="H84" s="7">
        <f>'Reference abundance'!$M84/'Reference Standard'!H84*'10% stressed'!H84</f>
        <v>1.0033305405485597E-3</v>
      </c>
      <c r="I84" s="7">
        <f>'Reference abundance'!$M84/'Reference Standard'!I84*'10% stressed'!I84</f>
        <v>8.8118572107233198E-4</v>
      </c>
      <c r="J84" s="7">
        <f>'Reference abundance'!$M84/'Reference Standard'!J84*'10% stressed'!J84</f>
        <v>6.2216391049351924E-4</v>
      </c>
      <c r="K84" s="7">
        <f>'Reference abundance'!$M84/'Reference Standard'!K84*'10% stressed'!K84</f>
        <v>6.3304502104062209E-4</v>
      </c>
      <c r="L84" s="7">
        <f>'Reference abundance'!$M84/'Reference Standard'!L84*'10% stressed'!L84</f>
        <v>6.6162448848263529E-4</v>
      </c>
      <c r="M84" s="7">
        <f>'Reference abundance'!$M84/'Reference Standard'!M84*'10% stressed'!M84</f>
        <v>1.0779873463720323E-3</v>
      </c>
      <c r="N84" s="7">
        <f>'Reference abundance'!$M84/'Reference Standard'!N84*'10% stressed'!N84</f>
        <v>1.1177710412080134E-3</v>
      </c>
      <c r="O84" s="7">
        <f>'Reference abundance'!$M84/'Reference Standard'!O84*'10% stressed'!O84</f>
        <v>1.0920991526063696E-3</v>
      </c>
      <c r="P84" s="7">
        <f>'Reference abundance'!$M84/'Reference Standard'!P84*'10% stressed'!P84</f>
        <v>5.7333429272198196E-4</v>
      </c>
      <c r="Q84" s="7">
        <f>'Reference abundance'!$M84/'Reference Standard'!Q84*'10% stressed'!Q84</f>
        <v>6.9346649554112116E-4</v>
      </c>
      <c r="R84" s="7">
        <f>'Reference abundance'!$M84/'Reference Standard'!R84*'10% stressed'!R84</f>
        <v>8.4931684187781835E-4</v>
      </c>
      <c r="S84" s="19">
        <f t="shared" si="0"/>
        <v>8.402663805256134E-4</v>
      </c>
      <c r="T84" s="10">
        <f t="shared" si="1"/>
        <v>0.23853998543785501</v>
      </c>
      <c r="U84" s="28"/>
    </row>
    <row r="85" spans="1:21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7">
        <f>'Reference abundance'!$M85/'Reference Standard'!G85*'10% stressed'!G85</f>
        <v>1.3486542347263616E-2</v>
      </c>
      <c r="H85" s="7">
        <f>'Reference abundance'!$M85/'Reference Standard'!H85*'10% stressed'!H85</f>
        <v>1.5304828415338433E-2</v>
      </c>
      <c r="I85" s="7">
        <f>'Reference abundance'!$M85/'Reference Standard'!I85*'10% stressed'!I85</f>
        <v>1.4936170478926718E-2</v>
      </c>
      <c r="J85" s="7">
        <f>'Reference abundance'!$M85/'Reference Standard'!J85*'10% stressed'!J85</f>
        <v>1.2499455113523779E-2</v>
      </c>
      <c r="K85" s="7">
        <f>'Reference abundance'!$M85/'Reference Standard'!K85*'10% stressed'!K85</f>
        <v>1.2193715943972875E-2</v>
      </c>
      <c r="L85" s="7">
        <f>'Reference abundance'!$M85/'Reference Standard'!L85*'10% stressed'!L85</f>
        <v>1.3289704260855748E-2</v>
      </c>
      <c r="M85" s="7">
        <f>'Reference abundance'!$M85/'Reference Standard'!M85*'10% stressed'!M85</f>
        <v>1.4448177902282779E-2</v>
      </c>
      <c r="N85" s="7">
        <f>'Reference abundance'!$M85/'Reference Standard'!N85*'10% stressed'!N85</f>
        <v>1.365332256833935E-2</v>
      </c>
      <c r="O85" s="7">
        <f>'Reference abundance'!$M85/'Reference Standard'!O85*'10% stressed'!O85</f>
        <v>1.4145089615638822E-2</v>
      </c>
      <c r="P85" s="7">
        <f>'Reference abundance'!$M85/'Reference Standard'!P85*'10% stressed'!P85</f>
        <v>1.2807869128416305E-2</v>
      </c>
      <c r="Q85" s="7">
        <f>'Reference abundance'!$M85/'Reference Standard'!Q85*'10% stressed'!Q85</f>
        <v>1.2455264498245589E-2</v>
      </c>
      <c r="R85" s="7">
        <f>'Reference abundance'!$M85/'Reference Standard'!R85*'10% stressed'!R85</f>
        <v>1.5892067504175014E-2</v>
      </c>
      <c r="S85" s="19">
        <f t="shared" si="0"/>
        <v>1.3759350648081585E-2</v>
      </c>
      <c r="T85" s="10">
        <f t="shared" si="1"/>
        <v>8.7367188210825814E-2</v>
      </c>
      <c r="U85" s="28"/>
    </row>
    <row r="86" spans="1:21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7">
        <f>'Reference abundance'!$M86/'Reference Standard'!G86*'10% stressed'!G86</f>
        <v>1.0654694084483003E-4</v>
      </c>
      <c r="H86" s="7">
        <f>'Reference abundance'!$M86/'Reference Standard'!H86*'10% stressed'!H86</f>
        <v>1.0730267111907524E-4</v>
      </c>
      <c r="I86" s="7">
        <f>'Reference abundance'!$M86/'Reference Standard'!I86*'10% stressed'!I86</f>
        <v>1.0051212647461271E-4</v>
      </c>
      <c r="J86" s="7">
        <f>'Reference abundance'!$M86/'Reference Standard'!J86*'10% stressed'!J86</f>
        <v>1.1701207897081929E-4</v>
      </c>
      <c r="K86" s="7">
        <f>'Reference abundance'!$M86/'Reference Standard'!K86*'10% stressed'!K86</f>
        <v>1.6908624786161438E-4</v>
      </c>
      <c r="L86" s="7">
        <f>'Reference abundance'!$M86/'Reference Standard'!L86*'10% stressed'!L86</f>
        <v>1.7373808395983011E-4</v>
      </c>
      <c r="M86" s="7">
        <f>'Reference abundance'!$M86/'Reference Standard'!M86*'10% stressed'!M86</f>
        <v>1.0404519558954435E-4</v>
      </c>
      <c r="N86" s="7">
        <f>'Reference abundance'!$M86/'Reference Standard'!N86*'10% stressed'!N86</f>
        <v>1.1395930664243211E-4</v>
      </c>
      <c r="O86" s="7">
        <f>'Reference abundance'!$M86/'Reference Standard'!O86*'10% stressed'!O86</f>
        <v>1.1836402255436332E-4</v>
      </c>
      <c r="P86" s="7">
        <f>'Reference abundance'!$M86/'Reference Standard'!P86*'10% stressed'!P86</f>
        <v>1.7122262667744565E-4</v>
      </c>
      <c r="Q86" s="7">
        <f>'Reference abundance'!$M86/'Reference Standard'!Q86*'10% stressed'!Q86</f>
        <v>1.8560389883026998E-4</v>
      </c>
      <c r="R86" s="7">
        <f>'Reference abundance'!$M86/'Reference Standard'!R86*'10% stressed'!R86</f>
        <v>2.6207857711925869E-4</v>
      </c>
      <c r="S86" s="19">
        <f t="shared" si="0"/>
        <v>1.4412264805367461E-4</v>
      </c>
      <c r="T86" s="10">
        <f t="shared" si="1"/>
        <v>0.3402584320320387</v>
      </c>
      <c r="U86" s="28"/>
    </row>
    <row r="87" spans="1:21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7">
        <f>'Reference abundance'!$M87/'Reference Standard'!G87*'10% stressed'!G87</f>
        <v>1.3122968541412871E-4</v>
      </c>
      <c r="H87" s="7">
        <f>'Reference abundance'!$M87/'Reference Standard'!H87*'10% stressed'!H87</f>
        <v>7.3854265461192526E-5</v>
      </c>
      <c r="I87" s="7">
        <f>'Reference abundance'!$M87/'Reference Standard'!I87*'10% stressed'!I87</f>
        <v>5.5467419397931304E-5</v>
      </c>
      <c r="J87" s="7">
        <f>'Reference abundance'!$M87/'Reference Standard'!J87*'10% stressed'!J87</f>
        <v>1.1382835984707495E-5</v>
      </c>
      <c r="K87" s="7">
        <f>'Reference abundance'!$M87/'Reference Standard'!K87*'10% stressed'!K87</f>
        <v>4.8843346799394072E-5</v>
      </c>
      <c r="L87" s="7">
        <f>'Reference abundance'!$M87/'Reference Standard'!L87*'10% stressed'!L87</f>
        <v>3.0390051802928662E-5</v>
      </c>
      <c r="M87" s="7">
        <f>'Reference abundance'!$M87/'Reference Standard'!M87*'10% stressed'!M87</f>
        <v>7.5631238059527218E-5</v>
      </c>
      <c r="N87" s="7">
        <f>'Reference abundance'!$M87/'Reference Standard'!N87*'10% stressed'!N87</f>
        <v>9.1063604910516811E-5</v>
      </c>
      <c r="O87" s="7">
        <f>'Reference abundance'!$M87/'Reference Standard'!O87*'10% stressed'!O87</f>
        <v>6.6473392946282607E-5</v>
      </c>
      <c r="P87" s="7">
        <f>'Reference abundance'!$M87/'Reference Standard'!P87*'10% stressed'!P87</f>
        <v>5.4700560280000707E-5</v>
      </c>
      <c r="Q87" s="7">
        <f>'Reference abundance'!$M87/'Reference Standard'!Q87*'10% stressed'!Q87</f>
        <v>4.4862285063271577E-5</v>
      </c>
      <c r="R87" s="7">
        <f>'Reference abundance'!$M87/'Reference Standard'!R87*'10% stressed'!R87</f>
        <v>3.9219482700441936E-6</v>
      </c>
      <c r="S87" s="19">
        <f t="shared" si="0"/>
        <v>5.7318386199160504E-5</v>
      </c>
      <c r="T87" s="10">
        <f t="shared" si="1"/>
        <v>0.60477049401557803</v>
      </c>
      <c r="U87" s="28"/>
    </row>
    <row r="88" spans="1:21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7">
        <f>'Reference abundance'!$M88/'Reference Standard'!G88*'10% stressed'!G88</f>
        <v>4.6087384281149783E-5</v>
      </c>
      <c r="H88" s="7">
        <f>'Reference abundance'!$M88/'Reference Standard'!H88*'10% stressed'!H88</f>
        <v>6.2693255356956084E-5</v>
      </c>
      <c r="I88" s="7">
        <f>'Reference abundance'!$M88/'Reference Standard'!I88*'10% stressed'!I88</f>
        <v>2.3858640062062644E-5</v>
      </c>
      <c r="J88" s="7">
        <f>'Reference abundance'!$M88/'Reference Standard'!J88*'10% stressed'!J88</f>
        <v>4.3111329845820343E-5</v>
      </c>
      <c r="K88" s="7">
        <f>'Reference abundance'!$M88/'Reference Standard'!K88*'10% stressed'!K88</f>
        <v>3.2137921854468663E-5</v>
      </c>
      <c r="L88" s="7">
        <f>'Reference abundance'!$M88/'Reference Standard'!L88*'10% stressed'!L88</f>
        <v>3.1432858303285324E-5</v>
      </c>
      <c r="M88" s="7">
        <f>'Reference abundance'!$M88/'Reference Standard'!M88*'10% stressed'!M88</f>
        <v>4.4058894608881031E-5</v>
      </c>
      <c r="N88" s="7">
        <f>'Reference abundance'!$M88/'Reference Standard'!N88*'10% stressed'!N88</f>
        <v>4.4115942459221823E-5</v>
      </c>
      <c r="O88" s="7">
        <f>'Reference abundance'!$M88/'Reference Standard'!O88*'10% stressed'!O88</f>
        <v>3.2559698603259054E-5</v>
      </c>
      <c r="P88" s="7">
        <f>'Reference abundance'!$M88/'Reference Standard'!P88*'10% stressed'!P88</f>
        <v>5.3394083394697727E-5</v>
      </c>
      <c r="Q88" s="7">
        <f>'Reference abundance'!$M88/'Reference Standard'!Q88*'10% stressed'!Q88</f>
        <v>3.4818651935500218E-5</v>
      </c>
      <c r="R88" s="7">
        <f>'Reference abundance'!$M88/'Reference Standard'!R88*'10% stressed'!R88</f>
        <v>4.2618422257714523E-5</v>
      </c>
      <c r="S88" s="19">
        <f t="shared" si="0"/>
        <v>4.0907256913584767E-5</v>
      </c>
      <c r="T88" s="10">
        <f t="shared" si="1"/>
        <v>0.26053533860377287</v>
      </c>
      <c r="U88" s="28"/>
    </row>
    <row r="89" spans="1:21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7">
        <f>'Reference abundance'!$M89/'Reference Standard'!G89*'10% stressed'!G89</f>
        <v>3.6654923660994684E-4</v>
      </c>
      <c r="H89" s="7">
        <f>'Reference abundance'!$M89/'Reference Standard'!H89*'10% stressed'!H89</f>
        <v>5.1763657722297203E-4</v>
      </c>
      <c r="I89" s="7">
        <f>'Reference abundance'!$M89/'Reference Standard'!I89*'10% stressed'!I89</f>
        <v>2.3586629791043739E-4</v>
      </c>
      <c r="J89" s="7">
        <f>'Reference abundance'!$M89/'Reference Standard'!J89*'10% stressed'!J89</f>
        <v>2.0111453718988737E-4</v>
      </c>
      <c r="K89" s="7">
        <f>'Reference abundance'!$M89/'Reference Standard'!K89*'10% stressed'!K89</f>
        <v>2.357429938832378E-4</v>
      </c>
      <c r="L89" s="7">
        <f>'Reference abundance'!$M89/'Reference Standard'!L89*'10% stressed'!L89</f>
        <v>2.0177057364992743E-4</v>
      </c>
      <c r="M89" s="7">
        <f>'Reference abundance'!$M89/'Reference Standard'!M89*'10% stressed'!M89</f>
        <v>2.9468778695749425E-4</v>
      </c>
      <c r="N89" s="7">
        <f>'Reference abundance'!$M89/'Reference Standard'!N89*'10% stressed'!N89</f>
        <v>3.5963517051980251E-4</v>
      </c>
      <c r="O89" s="7">
        <f>'Reference abundance'!$M89/'Reference Standard'!O89*'10% stressed'!O89</f>
        <v>2.3796029156416358E-4</v>
      </c>
      <c r="P89" s="7">
        <f>'Reference abundance'!$M89/'Reference Standard'!P89*'10% stressed'!P89</f>
        <v>2.3502436996328141E-4</v>
      </c>
      <c r="Q89" s="7">
        <f>'Reference abundance'!$M89/'Reference Standard'!Q89*'10% stressed'!Q89</f>
        <v>2.0437943526835476E-4</v>
      </c>
      <c r="R89" s="7">
        <f>'Reference abundance'!$M89/'Reference Standard'!R89*'10% stressed'!R89</f>
        <v>2.4451046252781491E-4</v>
      </c>
      <c r="S89" s="19">
        <f t="shared" si="0"/>
        <v>2.7790647777227662E-4</v>
      </c>
      <c r="T89" s="10">
        <f t="shared" si="1"/>
        <v>0.3387443103099243</v>
      </c>
      <c r="U89" s="28"/>
    </row>
    <row r="90" spans="1:21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7">
        <f>'Reference abundance'!$M90/'Reference Standard'!G90*'10% stressed'!G90</f>
        <v>5.0301435509347869E-4</v>
      </c>
      <c r="H90" s="7">
        <f>'Reference abundance'!$M90/'Reference Standard'!H90*'10% stressed'!H90</f>
        <v>4.2902742477831729E-4</v>
      </c>
      <c r="I90" s="7">
        <f>'Reference abundance'!$M90/'Reference Standard'!I90*'10% stressed'!I90</f>
        <v>4.0631978582066471E-4</v>
      </c>
      <c r="J90" s="7">
        <f>'Reference abundance'!$M90/'Reference Standard'!J90*'10% stressed'!J90</f>
        <v>6.1517792070802854E-4</v>
      </c>
      <c r="K90" s="7">
        <f>'Reference abundance'!$M90/'Reference Standard'!K90*'10% stressed'!K90</f>
        <v>6.0982765122369722E-4</v>
      </c>
      <c r="L90" s="7">
        <f>'Reference abundance'!$M90/'Reference Standard'!L90*'10% stressed'!L90</f>
        <v>4.8043264869502384E-4</v>
      </c>
      <c r="M90" s="7">
        <f>'Reference abundance'!$M90/'Reference Standard'!M90*'10% stressed'!M90</f>
        <v>4.6934681155820892E-4</v>
      </c>
      <c r="N90" s="7">
        <f>'Reference abundance'!$M90/'Reference Standard'!N90*'10% stressed'!N90</f>
        <v>4.6109057740892535E-4</v>
      </c>
      <c r="O90" s="7">
        <f>'Reference abundance'!$M90/'Reference Standard'!O90*'10% stressed'!O90</f>
        <v>4.4568053879378628E-4</v>
      </c>
      <c r="P90" s="7">
        <f>'Reference abundance'!$M90/'Reference Standard'!P90*'10% stressed'!P90</f>
        <v>4.3814428049114985E-4</v>
      </c>
      <c r="Q90" s="7">
        <f>'Reference abundance'!$M90/'Reference Standard'!Q90*'10% stressed'!Q90</f>
        <v>5.3113163171558816E-4</v>
      </c>
      <c r="R90" s="7">
        <f>'Reference abundance'!$M90/'Reference Standard'!R90*'10% stressed'!R90</f>
        <v>6.0533129421256205E-4</v>
      </c>
      <c r="S90" s="19">
        <f t="shared" si="0"/>
        <v>4.995437433749526E-4</v>
      </c>
      <c r="T90" s="10">
        <f t="shared" si="1"/>
        <v>0.14885739229610997</v>
      </c>
      <c r="U90" s="28"/>
    </row>
    <row r="91" spans="1:21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7">
        <f>'Reference abundance'!$M91/'Reference Standard'!G91*'10% stressed'!G91</f>
        <v>5.8716713134662202E-3</v>
      </c>
      <c r="H91" s="7">
        <f>'Reference abundance'!$M91/'Reference Standard'!H91*'10% stressed'!H91</f>
        <v>5.7404008527578215E-3</v>
      </c>
      <c r="I91" s="7">
        <f>'Reference abundance'!$M91/'Reference Standard'!I91*'10% stressed'!I91</f>
        <v>5.1665978693489819E-3</v>
      </c>
      <c r="J91" s="7">
        <f>'Reference abundance'!$M91/'Reference Standard'!J91*'10% stressed'!J91</f>
        <v>5.303822561267932E-3</v>
      </c>
      <c r="K91" s="7">
        <f>'Reference abundance'!$M91/'Reference Standard'!K91*'10% stressed'!K91</f>
        <v>5.557486358985367E-3</v>
      </c>
      <c r="L91" s="7">
        <f>'Reference abundance'!$M91/'Reference Standard'!L91*'10% stressed'!L91</f>
        <v>6.0113696620872235E-3</v>
      </c>
      <c r="M91" s="7">
        <f>'Reference abundance'!$M91/'Reference Standard'!M91*'10% stressed'!M91</f>
        <v>5.5617157651414294E-3</v>
      </c>
      <c r="N91" s="7">
        <f>'Reference abundance'!$M91/'Reference Standard'!N91*'10% stressed'!N91</f>
        <v>5.753805761550739E-3</v>
      </c>
      <c r="O91" s="7">
        <f>'Reference abundance'!$M91/'Reference Standard'!O91*'10% stressed'!O91</f>
        <v>5.7244715828366809E-3</v>
      </c>
      <c r="P91" s="7">
        <f>'Reference abundance'!$M91/'Reference Standard'!P91*'10% stressed'!P91</f>
        <v>6.5811917038889264E-3</v>
      </c>
      <c r="Q91" s="7">
        <f>'Reference abundance'!$M91/'Reference Standard'!Q91*'10% stressed'!Q91</f>
        <v>5.8066681057481915E-3</v>
      </c>
      <c r="R91" s="7">
        <f>'Reference abundance'!$M91/'Reference Standard'!R91*'10% stressed'!R91</f>
        <v>7.3073122497706146E-3</v>
      </c>
      <c r="S91" s="19">
        <f t="shared" si="0"/>
        <v>5.8655428155708449E-3</v>
      </c>
      <c r="T91" s="10">
        <f t="shared" si="1"/>
        <v>9.8273197564648238E-2</v>
      </c>
      <c r="U91" s="28"/>
    </row>
    <row r="92" spans="1:21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7">
        <f>'Reference abundance'!$M92/'Reference Standard'!G92*'10% stressed'!G92</f>
        <v>1.4607033689919854E-3</v>
      </c>
      <c r="H92" s="7">
        <f>'Reference abundance'!$M92/'Reference Standard'!H92*'10% stressed'!H92</f>
        <v>1.4106961326851998E-3</v>
      </c>
      <c r="I92" s="7">
        <f>'Reference abundance'!$M92/'Reference Standard'!I92*'10% stressed'!I92</f>
        <v>1.3662320814343527E-3</v>
      </c>
      <c r="J92" s="7">
        <f>'Reference abundance'!$M92/'Reference Standard'!J92*'10% stressed'!J92</f>
        <v>1.0746341631177254E-3</v>
      </c>
      <c r="K92" s="7">
        <f>'Reference abundance'!$M92/'Reference Standard'!K92*'10% stressed'!K92</f>
        <v>1.2214844301902037E-3</v>
      </c>
      <c r="L92" s="7">
        <f>'Reference abundance'!$M92/'Reference Standard'!L92*'10% stressed'!L92</f>
        <v>1.1749768312336695E-3</v>
      </c>
      <c r="M92" s="7">
        <f>'Reference abundance'!$M92/'Reference Standard'!M92*'10% stressed'!M92</f>
        <v>1.1836376719941714E-3</v>
      </c>
      <c r="N92" s="7">
        <f>'Reference abundance'!$M92/'Reference Standard'!N92*'10% stressed'!N92</f>
        <v>1.0889159632064471E-3</v>
      </c>
      <c r="O92" s="7">
        <f>'Reference abundance'!$M92/'Reference Standard'!O92*'10% stressed'!O92</f>
        <v>1.1283964594014137E-3</v>
      </c>
      <c r="P92" s="7">
        <f>'Reference abundance'!$M92/'Reference Standard'!P92*'10% stressed'!P92</f>
        <v>1.1258808588607975E-3</v>
      </c>
      <c r="Q92" s="7">
        <f>'Reference abundance'!$M92/'Reference Standard'!Q92*'10% stressed'!Q92</f>
        <v>1.1318171819108243E-3</v>
      </c>
      <c r="R92" s="7">
        <f>'Reference abundance'!$M92/'Reference Standard'!R92*'10% stressed'!R92</f>
        <v>1.1691133212420059E-3</v>
      </c>
      <c r="S92" s="19">
        <f t="shared" si="0"/>
        <v>1.2113740386890664E-3</v>
      </c>
      <c r="T92" s="10">
        <f t="shared" si="1"/>
        <v>0.10678811620383635</v>
      </c>
      <c r="U92" s="28"/>
    </row>
    <row r="93" spans="1:21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7">
        <f>'Reference abundance'!$M93/'Reference Standard'!G93*'10% stressed'!G93</f>
        <v>1.3116514200612352E-3</v>
      </c>
      <c r="H93" s="7">
        <f>'Reference abundance'!$M93/'Reference Standard'!H93*'10% stressed'!H93</f>
        <v>1.3717572180067447E-3</v>
      </c>
      <c r="I93" s="7">
        <f>'Reference abundance'!$M93/'Reference Standard'!I93*'10% stressed'!I93</f>
        <v>1.5412303489971599E-3</v>
      </c>
      <c r="J93" s="7">
        <f>'Reference abundance'!$M93/'Reference Standard'!J93*'10% stressed'!J93</f>
        <v>2.5571773208811427E-3</v>
      </c>
      <c r="K93" s="7">
        <f>'Reference abundance'!$M93/'Reference Standard'!K93*'10% stressed'!K93</f>
        <v>2.6179229884613093E-3</v>
      </c>
      <c r="L93" s="7">
        <f>'Reference abundance'!$M93/'Reference Standard'!L93*'10% stressed'!L93</f>
        <v>2.4209490024277025E-3</v>
      </c>
      <c r="M93" s="7">
        <f>'Reference abundance'!$M93/'Reference Standard'!M93*'10% stressed'!M93</f>
        <v>1.2745437569179697E-3</v>
      </c>
      <c r="N93" s="7">
        <f>'Reference abundance'!$M93/'Reference Standard'!N93*'10% stressed'!N93</f>
        <v>1.1934441196942021E-3</v>
      </c>
      <c r="O93" s="7">
        <f>'Reference abundance'!$M93/'Reference Standard'!O93*'10% stressed'!O93</f>
        <v>1.7475123383305922E-3</v>
      </c>
      <c r="P93" s="7">
        <f>'Reference abundance'!$M93/'Reference Standard'!P93*'10% stressed'!P93</f>
        <v>3.8904480924850009E-3</v>
      </c>
      <c r="Q93" s="7">
        <f>'Reference abundance'!$M93/'Reference Standard'!Q93*'10% stressed'!Q93</f>
        <v>4.740242692689918E-3</v>
      </c>
      <c r="R93" s="7">
        <f>'Reference abundance'!$M93/'Reference Standard'!R93*'10% stressed'!R93</f>
        <v>4.1683962265219214E-3</v>
      </c>
      <c r="S93" s="19">
        <f t="shared" si="0"/>
        <v>2.4029396271229081E-3</v>
      </c>
      <c r="T93" s="10">
        <f t="shared" si="1"/>
        <v>0.51773680560632984</v>
      </c>
      <c r="U93" s="28"/>
    </row>
    <row r="94" spans="1:21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7">
        <f>'Reference abundance'!$M94/'Reference Standard'!G94*'10% stressed'!G94</f>
        <v>4.8662097756501889E-3</v>
      </c>
      <c r="H94" s="7">
        <f>'Reference abundance'!$M94/'Reference Standard'!H94*'10% stressed'!H94</f>
        <v>4.4465089256709956E-3</v>
      </c>
      <c r="I94" s="7">
        <f>'Reference abundance'!$M94/'Reference Standard'!I94*'10% stressed'!I94</f>
        <v>5.0735336957024131E-3</v>
      </c>
      <c r="J94" s="7">
        <f>'Reference abundance'!$M94/'Reference Standard'!J94*'10% stressed'!J94</f>
        <v>4.2383222363884645E-3</v>
      </c>
      <c r="K94" s="7">
        <f>'Reference abundance'!$M94/'Reference Standard'!K94*'10% stressed'!K94</f>
        <v>4.6674044713780807E-3</v>
      </c>
      <c r="L94" s="7">
        <f>'Reference abundance'!$M94/'Reference Standard'!L94*'10% stressed'!L94</f>
        <v>4.0280602234023547E-3</v>
      </c>
      <c r="M94" s="7">
        <f>'Reference abundance'!$M94/'Reference Standard'!M94*'10% stressed'!M94</f>
        <v>4.7136599360717481E-3</v>
      </c>
      <c r="N94" s="7">
        <f>'Reference abundance'!$M94/'Reference Standard'!N94*'10% stressed'!N94</f>
        <v>4.8113939317091505E-3</v>
      </c>
      <c r="O94" s="7">
        <f>'Reference abundance'!$M94/'Reference Standard'!O94*'10% stressed'!O94</f>
        <v>4.718568223227684E-3</v>
      </c>
      <c r="P94" s="7">
        <f>'Reference abundance'!$M94/'Reference Standard'!P94*'10% stressed'!P94</f>
        <v>4.5407013195667475E-3</v>
      </c>
      <c r="Q94" s="7">
        <f>'Reference abundance'!$M94/'Reference Standard'!Q94*'10% stressed'!Q94</f>
        <v>4.8245252159149175E-3</v>
      </c>
      <c r="R94" s="7">
        <f>'Reference abundance'!$M94/'Reference Standard'!R94*'10% stressed'!R94</f>
        <v>4.4577773088806888E-3</v>
      </c>
      <c r="S94" s="19">
        <f t="shared" si="0"/>
        <v>4.6155554386302861E-3</v>
      </c>
      <c r="T94" s="10">
        <f t="shared" si="1"/>
        <v>6.2795222831896091E-2</v>
      </c>
      <c r="U94" s="28"/>
    </row>
    <row r="95" spans="1:21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7">
        <f>'Reference abundance'!$M95/'Reference Standard'!G95*'10% stressed'!G95</f>
        <v>1.9419319282581021E-5</v>
      </c>
      <c r="H95" s="7">
        <f>'Reference abundance'!$M95/'Reference Standard'!H95*'10% stressed'!H95</f>
        <v>2.3168260599771196E-5</v>
      </c>
      <c r="I95" s="7">
        <f>'Reference abundance'!$M95/'Reference Standard'!I95*'10% stressed'!I95</f>
        <v>1.9818717217215681E-5</v>
      </c>
      <c r="J95" s="7">
        <f>'Reference abundance'!$M95/'Reference Standard'!J95*'10% stressed'!J95</f>
        <v>2.5653586805355704E-5</v>
      </c>
      <c r="K95" s="7">
        <f>'Reference abundance'!$M95/'Reference Standard'!K95*'10% stressed'!K95</f>
        <v>2.5193436812122667E-5</v>
      </c>
      <c r="L95" s="7">
        <f>'Reference abundance'!$M95/'Reference Standard'!L95*'10% stressed'!L95</f>
        <v>2.7234528570843365E-5</v>
      </c>
      <c r="M95" s="7">
        <f>'Reference abundance'!$M95/'Reference Standard'!M95*'10% stressed'!M95</f>
        <v>4.2689192988167219E-5</v>
      </c>
      <c r="N95" s="7">
        <f>'Reference abundance'!$M95/'Reference Standard'!N95*'10% stressed'!N95</f>
        <v>2.5482305556069824E-5</v>
      </c>
      <c r="O95" s="7">
        <f>'Reference abundance'!$M95/'Reference Standard'!O95*'10% stressed'!O95</f>
        <v>2.9198901435089405E-5</v>
      </c>
      <c r="P95" s="7">
        <f>'Reference abundance'!$M95/'Reference Standard'!P95*'10% stressed'!P95</f>
        <v>2.2291616890348409E-5</v>
      </c>
      <c r="Q95" s="7">
        <f>'Reference abundance'!$M95/'Reference Standard'!Q95*'10% stressed'!Q95</f>
        <v>4.209044850107528E-5</v>
      </c>
      <c r="R95" s="7">
        <f>'Reference abundance'!$M95/'Reference Standard'!R95*'10% stressed'!R95</f>
        <v>3.8805327422021338E-5</v>
      </c>
      <c r="S95" s="19">
        <f t="shared" si="0"/>
        <v>2.8420470173388428E-5</v>
      </c>
      <c r="T95" s="10">
        <f t="shared" si="1"/>
        <v>0.28999211881763354</v>
      </c>
      <c r="U95" s="28"/>
    </row>
    <row r="96" spans="1:21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7">
        <f>'Reference abundance'!$M96/'Reference Standard'!G96*'10% stressed'!G96</f>
        <v>2.2661591136645124E-2</v>
      </c>
      <c r="H96" s="7">
        <f>'Reference abundance'!$M96/'Reference Standard'!H96*'10% stressed'!H96</f>
        <v>2.1656127708131682E-2</v>
      </c>
      <c r="I96" s="7">
        <f>'Reference abundance'!$M96/'Reference Standard'!I96*'10% stressed'!I96</f>
        <v>2.2175871580229184E-2</v>
      </c>
      <c r="J96" s="7">
        <f>'Reference abundance'!$M96/'Reference Standard'!J96*'10% stressed'!J96</f>
        <v>2.449812529774479E-2</v>
      </c>
      <c r="K96" s="7">
        <f>'Reference abundance'!$M96/'Reference Standard'!K96*'10% stressed'!K96</f>
        <v>2.0363023038383488E-2</v>
      </c>
      <c r="L96" s="7">
        <f>'Reference abundance'!$M96/'Reference Standard'!L96*'10% stressed'!L96</f>
        <v>2.3207719744593944E-2</v>
      </c>
      <c r="M96" s="7">
        <f>'Reference abundance'!$M96/'Reference Standard'!M96*'10% stressed'!M96</f>
        <v>2.3964104978682312E-2</v>
      </c>
      <c r="N96" s="7">
        <f>'Reference abundance'!$M96/'Reference Standard'!N96*'10% stressed'!N96</f>
        <v>2.2937574887375224E-2</v>
      </c>
      <c r="O96" s="7">
        <f>'Reference abundance'!$M96/'Reference Standard'!O96*'10% stressed'!O96</f>
        <v>2.3470454381723339E-2</v>
      </c>
      <c r="P96" s="7">
        <f>'Reference abundance'!$M96/'Reference Standard'!P96*'10% stressed'!P96</f>
        <v>2.275671129607082E-2</v>
      </c>
      <c r="Q96" s="7">
        <f>'Reference abundance'!$M96/'Reference Standard'!Q96*'10% stressed'!Q96</f>
        <v>2.5347644911503268E-2</v>
      </c>
      <c r="R96" s="7">
        <f>'Reference abundance'!$M96/'Reference Standard'!R96*'10% stressed'!R96</f>
        <v>2.5386420243463995E-2</v>
      </c>
      <c r="S96" s="19">
        <f t="shared" si="0"/>
        <v>2.3202114100378934E-2</v>
      </c>
      <c r="T96" s="10">
        <f t="shared" si="1"/>
        <v>6.3357793907677096E-2</v>
      </c>
      <c r="U96" s="28"/>
    </row>
    <row r="97" spans="1:21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7">
        <f>'Reference abundance'!$M97/'Reference Standard'!G97*'10% stressed'!G97</f>
        <v>1.3657219671445067E-4</v>
      </c>
      <c r="H97" s="7">
        <f>'Reference abundance'!$M97/'Reference Standard'!H97*'10% stressed'!H97</f>
        <v>1.2727782626525548E-4</v>
      </c>
      <c r="I97" s="7">
        <f>'Reference abundance'!$M97/'Reference Standard'!I97*'10% stressed'!I97</f>
        <v>1.4134876181362324E-4</v>
      </c>
      <c r="J97" s="7">
        <f>'Reference abundance'!$M97/'Reference Standard'!J97*'10% stressed'!J97</f>
        <v>1.3100824442561284E-4</v>
      </c>
      <c r="K97" s="7">
        <f>'Reference abundance'!$M97/'Reference Standard'!K97*'10% stressed'!K97</f>
        <v>1.4833729785664892E-4</v>
      </c>
      <c r="L97" s="7">
        <f>'Reference abundance'!$M97/'Reference Standard'!L97*'10% stressed'!L97</f>
        <v>1.4190207905436409E-4</v>
      </c>
      <c r="M97" s="7">
        <f>'Reference abundance'!$M97/'Reference Standard'!M97*'10% stressed'!M97</f>
        <v>1.5529742351119591E-4</v>
      </c>
      <c r="N97" s="7">
        <f>'Reference abundance'!$M97/'Reference Standard'!N97*'10% stressed'!N97</f>
        <v>1.4492529815599172E-4</v>
      </c>
      <c r="O97" s="7">
        <f>'Reference abundance'!$M97/'Reference Standard'!O97*'10% stressed'!O97</f>
        <v>1.4638116150610179E-4</v>
      </c>
      <c r="P97" s="7">
        <f>'Reference abundance'!$M97/'Reference Standard'!P97*'10% stressed'!P97</f>
        <v>1.4706921440323358E-4</v>
      </c>
      <c r="Q97" s="7">
        <f>'Reference abundance'!$M97/'Reference Standard'!Q97*'10% stressed'!Q97</f>
        <v>1.7063991613239503E-4</v>
      </c>
      <c r="R97" s="7">
        <f>'Reference abundance'!$M97/'Reference Standard'!R97*'10% stressed'!R97</f>
        <v>1.5987012550725899E-4</v>
      </c>
      <c r="S97" s="19">
        <f t="shared" si="0"/>
        <v>1.4588579544551103E-4</v>
      </c>
      <c r="T97" s="10">
        <f t="shared" si="1"/>
        <v>8.2574375967179259E-2</v>
      </c>
      <c r="U97" s="28"/>
    </row>
    <row r="98" spans="1:21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7">
        <f>'Reference abundance'!$M98/'Reference Standard'!G98*'10% stressed'!G98</f>
        <v>1.7776438655259331E-4</v>
      </c>
      <c r="H98" s="7">
        <f>'Reference abundance'!$M98/'Reference Standard'!H98*'10% stressed'!H98</f>
        <v>1.8232876616980085E-4</v>
      </c>
      <c r="I98" s="7">
        <f>'Reference abundance'!$M98/'Reference Standard'!I98*'10% stressed'!I98</f>
        <v>1.8750677621543328E-4</v>
      </c>
      <c r="J98" s="7">
        <f>'Reference abundance'!$M98/'Reference Standard'!J98*'10% stressed'!J98</f>
        <v>2.0362606870402E-4</v>
      </c>
      <c r="K98" s="7">
        <f>'Reference abundance'!$M98/'Reference Standard'!K98*'10% stressed'!K98</f>
        <v>2.0277995912665523E-4</v>
      </c>
      <c r="L98" s="7">
        <f>'Reference abundance'!$M98/'Reference Standard'!L98*'10% stressed'!L98</f>
        <v>1.577272645571547E-4</v>
      </c>
      <c r="M98" s="7">
        <f>'Reference abundance'!$M98/'Reference Standard'!M98*'10% stressed'!M98</f>
        <v>1.7957467419040186E-4</v>
      </c>
      <c r="N98" s="7">
        <f>'Reference abundance'!$M98/'Reference Standard'!N98*'10% stressed'!N98</f>
        <v>1.8710954805891534E-4</v>
      </c>
      <c r="O98" s="7">
        <f>'Reference abundance'!$M98/'Reference Standard'!O98*'10% stressed'!O98</f>
        <v>1.9060202047405385E-4</v>
      </c>
      <c r="P98" s="7">
        <f>'Reference abundance'!$M98/'Reference Standard'!P98*'10% stressed'!P98</f>
        <v>1.6029071209103856E-4</v>
      </c>
      <c r="Q98" s="7">
        <f>'Reference abundance'!$M98/'Reference Standard'!Q98*'10% stressed'!Q98</f>
        <v>2.3174148265325709E-4</v>
      </c>
      <c r="R98" s="7">
        <f>'Reference abundance'!$M98/'Reference Standard'!R98*'10% stressed'!R98</f>
        <v>1.7693316162215118E-4</v>
      </c>
      <c r="S98" s="19">
        <f t="shared" si="0"/>
        <v>1.8649873503462293E-4</v>
      </c>
      <c r="T98" s="10">
        <f t="shared" si="1"/>
        <v>0.10688943637433736</v>
      </c>
      <c r="U98" s="28"/>
    </row>
    <row r="99" spans="1:21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7">
        <f>'Reference abundance'!$M99/'Reference Standard'!G99*'10% stressed'!G99</f>
        <v>6.9675034528725891E-3</v>
      </c>
      <c r="H99" s="7">
        <f>'Reference abundance'!$M99/'Reference Standard'!H99*'10% stressed'!H99</f>
        <v>8.3903701149720261E-3</v>
      </c>
      <c r="I99" s="7">
        <f>'Reference abundance'!$M99/'Reference Standard'!I99*'10% stressed'!I99</f>
        <v>8.0261779805231269E-3</v>
      </c>
      <c r="J99" s="7">
        <f>'Reference abundance'!$M99/'Reference Standard'!J99*'10% stressed'!J99</f>
        <v>8.1311410416498656E-3</v>
      </c>
      <c r="K99" s="7">
        <f>'Reference abundance'!$M99/'Reference Standard'!K99*'10% stressed'!K99</f>
        <v>6.8339955584328909E-3</v>
      </c>
      <c r="L99" s="7">
        <f>'Reference abundance'!$M99/'Reference Standard'!L99*'10% stressed'!L99</f>
        <v>5.505049928612088E-3</v>
      </c>
      <c r="M99" s="7">
        <f>'Reference abundance'!$M99/'Reference Standard'!M99*'10% stressed'!M99</f>
        <v>7.4315328733107243E-3</v>
      </c>
      <c r="N99" s="7">
        <f>'Reference abundance'!$M99/'Reference Standard'!N99*'10% stressed'!N99</f>
        <v>7.5617681289328886E-3</v>
      </c>
      <c r="O99" s="7">
        <f>'Reference abundance'!$M99/'Reference Standard'!O99*'10% stressed'!O99</f>
        <v>7.4039569983357992E-3</v>
      </c>
      <c r="P99" s="7">
        <f>'Reference abundance'!$M99/'Reference Standard'!P99*'10% stressed'!P99</f>
        <v>5.3838466729954114E-3</v>
      </c>
      <c r="Q99" s="7">
        <f>'Reference abundance'!$M99/'Reference Standard'!Q99*'10% stressed'!Q99</f>
        <v>7.7068280358499027E-3</v>
      </c>
      <c r="R99" s="7">
        <f>'Reference abundance'!$M99/'Reference Standard'!R99*'10% stressed'!R99</f>
        <v>5.876405841463336E-3</v>
      </c>
      <c r="S99" s="19">
        <f t="shared" si="0"/>
        <v>7.10154805232922E-3</v>
      </c>
      <c r="T99" s="10">
        <f t="shared" si="1"/>
        <v>0.14363066831514726</v>
      </c>
      <c r="U99" s="28"/>
    </row>
    <row r="100" spans="1:21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7">
        <f>'Reference abundance'!$M100/'Reference Standard'!G100*'10% stressed'!G100</f>
        <v>5.9692001988174059E-4</v>
      </c>
      <c r="H100" s="7">
        <f>'Reference abundance'!$M100/'Reference Standard'!H100*'10% stressed'!H100</f>
        <v>5.2934261813804241E-4</v>
      </c>
      <c r="I100" s="7">
        <f>'Reference abundance'!$M100/'Reference Standard'!I100*'10% stressed'!I100</f>
        <v>1.0027553198565888E-3</v>
      </c>
      <c r="J100" s="7">
        <f>'Reference abundance'!$M100/'Reference Standard'!J100*'10% stressed'!J100</f>
        <v>6.7909873553446368E-4</v>
      </c>
      <c r="K100" s="7">
        <f>'Reference abundance'!$M100/'Reference Standard'!K100*'10% stressed'!K100</f>
        <v>4.72712061227336E-4</v>
      </c>
      <c r="L100" s="7">
        <f>'Reference abundance'!$M100/'Reference Standard'!L100*'10% stressed'!L100</f>
        <v>6.5609332695434474E-4</v>
      </c>
      <c r="M100" s="7">
        <f>'Reference abundance'!$M100/'Reference Standard'!M100*'10% stressed'!M100</f>
        <v>7.0228056776263845E-4</v>
      </c>
      <c r="N100" s="7">
        <f>'Reference abundance'!$M100/'Reference Standard'!N100*'10% stressed'!N100</f>
        <v>5.2151126093045932E-4</v>
      </c>
      <c r="O100" s="7">
        <f>'Reference abundance'!$M100/'Reference Standard'!O100*'10% stressed'!O100</f>
        <v>6.2402773428834604E-4</v>
      </c>
      <c r="P100" s="7">
        <f>'Reference abundance'!$M100/'Reference Standard'!P100*'10% stressed'!P100</f>
        <v>5.2593656541989814E-4</v>
      </c>
      <c r="Q100" s="7">
        <f>'Reference abundance'!$M100/'Reference Standard'!Q100*'10% stressed'!Q100</f>
        <v>7.5340149639636683E-4</v>
      </c>
      <c r="R100" s="7">
        <f>'Reference abundance'!$M100/'Reference Standard'!R100*'10% stressed'!R100</f>
        <v>4.4819936873332023E-4</v>
      </c>
      <c r="S100" s="19">
        <f t="shared" si="0"/>
        <v>6.260232562602955E-4</v>
      </c>
      <c r="T100" s="10">
        <f t="shared" si="1"/>
        <v>0.24271100792573871</v>
      </c>
      <c r="U100" s="28"/>
    </row>
    <row r="101" spans="1:21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7">
        <f>'Reference abundance'!$M101/'Reference Standard'!G101*'10% stressed'!G101</f>
        <v>4.9604897616414205E-4</v>
      </c>
      <c r="H101" s="7">
        <f>'Reference abundance'!$M101/'Reference Standard'!H101*'10% stressed'!H101</f>
        <v>5.3790418661100146E-4</v>
      </c>
      <c r="I101" s="7">
        <f>'Reference abundance'!$M101/'Reference Standard'!I101*'10% stressed'!I101</f>
        <v>4.1641584151974148E-4</v>
      </c>
      <c r="J101" s="7">
        <f>'Reference abundance'!$M101/'Reference Standard'!J101*'10% stressed'!J101</f>
        <v>3.6418219354843152E-4</v>
      </c>
      <c r="K101" s="7">
        <f>'Reference abundance'!$M101/'Reference Standard'!K101*'10% stressed'!K101</f>
        <v>3.1244575672773853E-4</v>
      </c>
      <c r="L101" s="7">
        <f>'Reference abundance'!$M101/'Reference Standard'!L101*'10% stressed'!L101</f>
        <v>2.7701099991325794E-4</v>
      </c>
      <c r="M101" s="7">
        <f>'Reference abundance'!$M101/'Reference Standard'!M101*'10% stressed'!M101</f>
        <v>3.859618316710984E-4</v>
      </c>
      <c r="N101" s="7">
        <f>'Reference abundance'!$M101/'Reference Standard'!N101*'10% stressed'!N101</f>
        <v>4.5942252400440261E-4</v>
      </c>
      <c r="O101" s="7">
        <f>'Reference abundance'!$M101/'Reference Standard'!O101*'10% stressed'!O101</f>
        <v>4.8876032401968747E-4</v>
      </c>
      <c r="P101" s="7">
        <f>'Reference abundance'!$M101/'Reference Standard'!P101*'10% stressed'!P101</f>
        <v>2.4820227444163944E-4</v>
      </c>
      <c r="Q101" s="7">
        <f>'Reference abundance'!$M101/'Reference Standard'!Q101*'10% stressed'!Q101</f>
        <v>4.7015619575837707E-4</v>
      </c>
      <c r="R101" s="7">
        <f>'Reference abundance'!$M101/'Reference Standard'!R101*'10% stressed'!R101</f>
        <v>2.9218844755802902E-4</v>
      </c>
      <c r="S101" s="19">
        <f t="shared" si="0"/>
        <v>3.9572496266146229E-4</v>
      </c>
      <c r="T101" s="10">
        <f t="shared" si="1"/>
        <v>0.2451947664459401</v>
      </c>
      <c r="U101" s="28"/>
    </row>
    <row r="102" spans="1:21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7">
        <f>'Reference abundance'!$M102/'Reference Standard'!G102*'10% stressed'!G102</f>
        <v>4.6344066640843212E-3</v>
      </c>
      <c r="H102" s="7">
        <f>'Reference abundance'!$M102/'Reference Standard'!H102*'10% stressed'!H102</f>
        <v>5.0984605898633422E-3</v>
      </c>
      <c r="I102" s="7">
        <f>'Reference abundance'!$M102/'Reference Standard'!I102*'10% stressed'!I102</f>
        <v>4.3862746420390989E-3</v>
      </c>
      <c r="J102" s="7">
        <f>'Reference abundance'!$M102/'Reference Standard'!J102*'10% stressed'!J102</f>
        <v>7.9492369551830838E-3</v>
      </c>
      <c r="K102" s="7">
        <f>'Reference abundance'!$M102/'Reference Standard'!K102*'10% stressed'!K102</f>
        <v>6.9855549311377647E-3</v>
      </c>
      <c r="L102" s="7">
        <f>'Reference abundance'!$M102/'Reference Standard'!L102*'10% stressed'!L102</f>
        <v>5.2809020036612029E-3</v>
      </c>
      <c r="M102" s="7">
        <f>'Reference abundance'!$M102/'Reference Standard'!M102*'10% stressed'!M102</f>
        <v>7.4326019224369337E-3</v>
      </c>
      <c r="N102" s="7">
        <f>'Reference abundance'!$M102/'Reference Standard'!N102*'10% stressed'!N102</f>
        <v>6.4925788813862823E-3</v>
      </c>
      <c r="O102" s="7">
        <f>'Reference abundance'!$M102/'Reference Standard'!O102*'10% stressed'!O102</f>
        <v>5.745621390142645E-3</v>
      </c>
      <c r="P102" s="7">
        <f>'Reference abundance'!$M102/'Reference Standard'!P102*'10% stressed'!P102</f>
        <v>5.4883976050418212E-3</v>
      </c>
      <c r="Q102" s="7">
        <f>'Reference abundance'!$M102/'Reference Standard'!Q102*'10% stressed'!Q102</f>
        <v>5.8591489866157229E-3</v>
      </c>
      <c r="R102" s="7">
        <f>'Reference abundance'!$M102/'Reference Standard'!R102*'10% stressed'!R102</f>
        <v>5.1190121675835087E-3</v>
      </c>
      <c r="S102" s="19">
        <f t="shared" si="0"/>
        <v>5.8726830615979777E-3</v>
      </c>
      <c r="T102" s="10">
        <f t="shared" si="1"/>
        <v>0.19067317625322178</v>
      </c>
      <c r="U102" s="28"/>
    </row>
    <row r="103" spans="1:21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7">
        <f>'Reference abundance'!$M103/'Reference Standard'!G103*'10% stressed'!G103</f>
        <v>3.4521175459034715E-3</v>
      </c>
      <c r="H103" s="7">
        <f>'Reference abundance'!$M103/'Reference Standard'!H103*'10% stressed'!H103</f>
        <v>3.5646536722495252E-3</v>
      </c>
      <c r="I103" s="7">
        <f>'Reference abundance'!$M103/'Reference Standard'!I103*'10% stressed'!I103</f>
        <v>3.5097899700541947E-3</v>
      </c>
      <c r="J103" s="7">
        <f>'Reference abundance'!$M103/'Reference Standard'!J103*'10% stressed'!J103</f>
        <v>3.5029001099951868E-3</v>
      </c>
      <c r="K103" s="7">
        <f>'Reference abundance'!$M103/'Reference Standard'!K103*'10% stressed'!K103</f>
        <v>3.2272570641867014E-3</v>
      </c>
      <c r="L103" s="7">
        <f>'Reference abundance'!$M103/'Reference Standard'!L103*'10% stressed'!L103</f>
        <v>3.1224697202947654E-3</v>
      </c>
      <c r="M103" s="7">
        <f>'Reference abundance'!$M103/'Reference Standard'!M103*'10% stressed'!M103</f>
        <v>3.4368539434969448E-3</v>
      </c>
      <c r="N103" s="7">
        <f>'Reference abundance'!$M103/'Reference Standard'!N103*'10% stressed'!N103</f>
        <v>3.432537495266974E-3</v>
      </c>
      <c r="O103" s="7">
        <f>'Reference abundance'!$M103/'Reference Standard'!O103*'10% stressed'!O103</f>
        <v>3.3803993442786374E-3</v>
      </c>
      <c r="P103" s="7">
        <f>'Reference abundance'!$M103/'Reference Standard'!P103*'10% stressed'!P103</f>
        <v>3.2714775846570507E-3</v>
      </c>
      <c r="Q103" s="7">
        <f>'Reference abundance'!$M103/'Reference Standard'!Q103*'10% stressed'!Q103</f>
        <v>3.0615995347758737E-3</v>
      </c>
      <c r="R103" s="7">
        <f>'Reference abundance'!$M103/'Reference Standard'!R103*'10% stressed'!R103</f>
        <v>3.4205343571078015E-3</v>
      </c>
      <c r="S103" s="19">
        <f t="shared" si="0"/>
        <v>3.3652158618555938E-3</v>
      </c>
      <c r="T103" s="10">
        <f t="shared" si="1"/>
        <v>4.7331085354613958E-2</v>
      </c>
      <c r="U103" s="28"/>
    </row>
    <row r="104" spans="1:21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7">
        <f>'Reference abundance'!$M104/'Reference Standard'!G104*'10% stressed'!G104</f>
        <v>1.063853506870923E-2</v>
      </c>
      <c r="H104" s="7">
        <f>'Reference abundance'!$M104/'Reference Standard'!H104*'10% stressed'!H104</f>
        <v>1.0228760512877889E-2</v>
      </c>
      <c r="I104" s="7">
        <f>'Reference abundance'!$M104/'Reference Standard'!I104*'10% stressed'!I104</f>
        <v>1.04507372101664E-2</v>
      </c>
      <c r="J104" s="7">
        <f>'Reference abundance'!$M104/'Reference Standard'!J104*'10% stressed'!J104</f>
        <v>1.0472625040437309E-2</v>
      </c>
      <c r="K104" s="7">
        <f>'Reference abundance'!$M104/'Reference Standard'!K104*'10% stressed'!K104</f>
        <v>1.0759094605471965E-2</v>
      </c>
      <c r="L104" s="7">
        <f>'Reference abundance'!$M104/'Reference Standard'!L104*'10% stressed'!L104</f>
        <v>1.1547078601849801E-2</v>
      </c>
      <c r="M104" s="7">
        <f>'Reference abundance'!$M104/'Reference Standard'!M104*'10% stressed'!M104</f>
        <v>1.1116859374440784E-2</v>
      </c>
      <c r="N104" s="7">
        <f>'Reference abundance'!$M104/'Reference Standard'!N104*'10% stressed'!N104</f>
        <v>1.1306909895007796E-2</v>
      </c>
      <c r="O104" s="7">
        <f>'Reference abundance'!$M104/'Reference Standard'!O104*'10% stressed'!O104</f>
        <v>1.2148317114448911E-2</v>
      </c>
      <c r="P104" s="7">
        <f>'Reference abundance'!$M104/'Reference Standard'!P104*'10% stressed'!P104</f>
        <v>1.1249656359065613E-2</v>
      </c>
      <c r="Q104" s="7">
        <f>'Reference abundance'!$M104/'Reference Standard'!Q104*'10% stressed'!Q104</f>
        <v>1.1248927012075584E-2</v>
      </c>
      <c r="R104" s="7">
        <f>'Reference abundance'!$M104/'Reference Standard'!R104*'10% stressed'!R104</f>
        <v>1.1034207258210969E-2</v>
      </c>
      <c r="S104" s="19">
        <f t="shared" si="0"/>
        <v>1.1016809004396853E-2</v>
      </c>
      <c r="T104" s="10">
        <f t="shared" si="1"/>
        <v>4.9043248368073285E-2</v>
      </c>
      <c r="U104" s="28"/>
    </row>
    <row r="105" spans="1:21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7">
        <f>'Reference abundance'!$M105/'Reference Standard'!G105*'10% stressed'!G105</f>
        <v>7.4949722928546573E-4</v>
      </c>
      <c r="H105" s="7">
        <f>'Reference abundance'!$M105/'Reference Standard'!H105*'10% stressed'!H105</f>
        <v>7.1200495709375334E-4</v>
      </c>
      <c r="I105" s="7">
        <f>'Reference abundance'!$M105/'Reference Standard'!I105*'10% stressed'!I105</f>
        <v>6.4578088108910379E-4</v>
      </c>
      <c r="J105" s="7">
        <f>'Reference abundance'!$M105/'Reference Standard'!J105*'10% stressed'!J105</f>
        <v>5.028239077779277E-4</v>
      </c>
      <c r="K105" s="7">
        <f>'Reference abundance'!$M105/'Reference Standard'!K105*'10% stressed'!K105</f>
        <v>6.3238289057427374E-4</v>
      </c>
      <c r="L105" s="7">
        <f>'Reference abundance'!$M105/'Reference Standard'!L105*'10% stressed'!L105</f>
        <v>6.5009435367140178E-4</v>
      </c>
      <c r="M105" s="7">
        <f>'Reference abundance'!$M105/'Reference Standard'!M105*'10% stressed'!M105</f>
        <v>5.290162663098033E-4</v>
      </c>
      <c r="N105" s="7">
        <f>'Reference abundance'!$M105/'Reference Standard'!N105*'10% stressed'!N105</f>
        <v>4.8994272219031205E-4</v>
      </c>
      <c r="O105" s="7">
        <f>'Reference abundance'!$M105/'Reference Standard'!O105*'10% stressed'!O105</f>
        <v>4.9050331920947666E-4</v>
      </c>
      <c r="P105" s="7">
        <f>'Reference abundance'!$M105/'Reference Standard'!P105*'10% stressed'!P105</f>
        <v>6.078216537519247E-4</v>
      </c>
      <c r="Q105" s="7">
        <f>'Reference abundance'!$M105/'Reference Standard'!Q105*'10% stressed'!Q105</f>
        <v>5.5548344751080582E-4</v>
      </c>
      <c r="R105" s="7">
        <f>'Reference abundance'!$M105/'Reference Standard'!R105*'10% stressed'!R105</f>
        <v>6.0357085281255213E-4</v>
      </c>
      <c r="S105" s="19">
        <f t="shared" si="0"/>
        <v>5.974102067730667E-4</v>
      </c>
      <c r="T105" s="10">
        <f t="shared" si="1"/>
        <v>0.1437348406564504</v>
      </c>
      <c r="U105" s="28"/>
    </row>
    <row r="106" spans="1:21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7">
        <f>'Reference abundance'!$M106/'Reference Standard'!G106*'10% stressed'!G106</f>
        <v>1.31684908366672E-3</v>
      </c>
      <c r="H106" s="7">
        <f>'Reference abundance'!$M106/'Reference Standard'!H106*'10% stressed'!H106</f>
        <v>1.2270685924070164E-3</v>
      </c>
      <c r="I106" s="7">
        <f>'Reference abundance'!$M106/'Reference Standard'!I106*'10% stressed'!I106</f>
        <v>1.2759481681569743E-3</v>
      </c>
      <c r="J106" s="7">
        <f>'Reference abundance'!$M106/'Reference Standard'!J106*'10% stressed'!J106</f>
        <v>1.2778134297045821E-3</v>
      </c>
      <c r="K106" s="7">
        <f>'Reference abundance'!$M106/'Reference Standard'!K106*'10% stressed'!K106</f>
        <v>1.3313149138067216E-3</v>
      </c>
      <c r="L106" s="7">
        <f>'Reference abundance'!$M106/'Reference Standard'!L106*'10% stressed'!L106</f>
        <v>1.4227098775936844E-3</v>
      </c>
      <c r="M106" s="7">
        <f>'Reference abundance'!$M106/'Reference Standard'!M106*'10% stressed'!M106</f>
        <v>1.2051849049644449E-3</v>
      </c>
      <c r="N106" s="7">
        <f>'Reference abundance'!$M106/'Reference Standard'!N106*'10% stressed'!N106</f>
        <v>1.2595934128065396E-3</v>
      </c>
      <c r="O106" s="7">
        <f>'Reference abundance'!$M106/'Reference Standard'!O106*'10% stressed'!O106</f>
        <v>1.115561618595069E-3</v>
      </c>
      <c r="P106" s="7">
        <f>'Reference abundance'!$M106/'Reference Standard'!P106*'10% stressed'!P106</f>
        <v>1.1740278772141874E-3</v>
      </c>
      <c r="Q106" s="7">
        <f>'Reference abundance'!$M106/'Reference Standard'!Q106*'10% stressed'!Q106</f>
        <v>1.1899060785229025E-3</v>
      </c>
      <c r="R106" s="7">
        <f>'Reference abundance'!$M106/'Reference Standard'!R106*'10% stressed'!R106</f>
        <v>1.3498250736464802E-3</v>
      </c>
      <c r="S106" s="19">
        <f t="shared" si="0"/>
        <v>1.2621502525904436E-3</v>
      </c>
      <c r="T106" s="10">
        <f t="shared" si="1"/>
        <v>6.7834251136545551E-2</v>
      </c>
      <c r="U106" s="28"/>
    </row>
    <row r="107" spans="1:21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7">
        <f>'Reference abundance'!$M107/'Reference Standard'!G107*'10% stressed'!G107</f>
        <v>1.1497870577366071E-3</v>
      </c>
      <c r="H107" s="7">
        <f>'Reference abundance'!$M107/'Reference Standard'!H107*'10% stressed'!H107</f>
        <v>1.0662063870034715E-3</v>
      </c>
      <c r="I107" s="7">
        <f>'Reference abundance'!$M107/'Reference Standard'!I107*'10% stressed'!I107</f>
        <v>1.0631645428872409E-3</v>
      </c>
      <c r="J107" s="7">
        <f>'Reference abundance'!$M107/'Reference Standard'!J107*'10% stressed'!J107</f>
        <v>1.0491905830963771E-3</v>
      </c>
      <c r="K107" s="7">
        <f>'Reference abundance'!$M107/'Reference Standard'!K107*'10% stressed'!K107</f>
        <v>1.1528442000247692E-3</v>
      </c>
      <c r="L107" s="7">
        <f>'Reference abundance'!$M107/'Reference Standard'!L107*'10% stressed'!L107</f>
        <v>1.0807015328122389E-3</v>
      </c>
      <c r="M107" s="7">
        <f>'Reference abundance'!$M107/'Reference Standard'!M107*'10% stressed'!M107</f>
        <v>1.0602782154225563E-3</v>
      </c>
      <c r="N107" s="7">
        <f>'Reference abundance'!$M107/'Reference Standard'!N107*'10% stressed'!N107</f>
        <v>1.1289890699947562E-3</v>
      </c>
      <c r="O107" s="7">
        <f>'Reference abundance'!$M107/'Reference Standard'!O107*'10% stressed'!O107</f>
        <v>1.0390266943375354E-3</v>
      </c>
      <c r="P107" s="7">
        <f>'Reference abundance'!$M107/'Reference Standard'!P107*'10% stressed'!P107</f>
        <v>1.0330646417746248E-3</v>
      </c>
      <c r="Q107" s="7">
        <f>'Reference abundance'!$M107/'Reference Standard'!Q107*'10% stressed'!Q107</f>
        <v>1.0067895013692704E-3</v>
      </c>
      <c r="R107" s="7">
        <f>'Reference abundance'!$M107/'Reference Standard'!R107*'10% stressed'!R107</f>
        <v>1.1432483558611369E-3</v>
      </c>
      <c r="S107" s="19">
        <f t="shared" si="0"/>
        <v>1.0811075651933821E-3</v>
      </c>
      <c r="T107" s="10">
        <f t="shared" si="1"/>
        <v>4.6346263967540789E-2</v>
      </c>
      <c r="U107" s="28"/>
    </row>
    <row r="108" spans="1:21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7">
        <f>'Reference abundance'!$M108/'Reference Standard'!G108*'10% stressed'!G108</f>
        <v>2.5566686949399075E-3</v>
      </c>
      <c r="H108" s="7">
        <f>'Reference abundance'!$M108/'Reference Standard'!H108*'10% stressed'!H108</f>
        <v>2.4222249094626208E-3</v>
      </c>
      <c r="I108" s="7">
        <f>'Reference abundance'!$M108/'Reference Standard'!I108*'10% stressed'!I108</f>
        <v>2.5204151918330688E-3</v>
      </c>
      <c r="J108" s="7">
        <f>'Reference abundance'!$M108/'Reference Standard'!J108*'10% stressed'!J108</f>
        <v>2.654299043989138E-3</v>
      </c>
      <c r="K108" s="7">
        <f>'Reference abundance'!$M108/'Reference Standard'!K108*'10% stressed'!K108</f>
        <v>2.5582410885064098E-3</v>
      </c>
      <c r="L108" s="7">
        <f>'Reference abundance'!$M108/'Reference Standard'!L108*'10% stressed'!L108</f>
        <v>2.3013288038250617E-3</v>
      </c>
      <c r="M108" s="7">
        <f>'Reference abundance'!$M108/'Reference Standard'!M108*'10% stressed'!M108</f>
        <v>2.5981739463491055E-3</v>
      </c>
      <c r="N108" s="7">
        <f>'Reference abundance'!$M108/'Reference Standard'!N108*'10% stressed'!N108</f>
        <v>2.4872117934300253E-3</v>
      </c>
      <c r="O108" s="7">
        <f>'Reference abundance'!$M108/'Reference Standard'!O108*'10% stressed'!O108</f>
        <v>2.5620869253946076E-3</v>
      </c>
      <c r="P108" s="7">
        <f>'Reference abundance'!$M108/'Reference Standard'!P108*'10% stressed'!P108</f>
        <v>2.3928487135805704E-3</v>
      </c>
      <c r="Q108" s="7">
        <f>'Reference abundance'!$M108/'Reference Standard'!Q108*'10% stressed'!Q108</f>
        <v>2.2979839790911341E-3</v>
      </c>
      <c r="R108" s="7">
        <f>'Reference abundance'!$M108/'Reference Standard'!R108*'10% stressed'!R108</f>
        <v>2.4640107013788786E-3</v>
      </c>
      <c r="S108" s="19">
        <f t="shared" si="0"/>
        <v>2.4846244826483769E-3</v>
      </c>
      <c r="T108" s="10">
        <f t="shared" si="1"/>
        <v>4.5527479642423541E-2</v>
      </c>
      <c r="U108" s="28"/>
    </row>
    <row r="109" spans="1:21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7">
        <f>'Reference abundance'!$M109/'Reference Standard'!G109*'10% stressed'!G109</f>
        <v>3.2787086194538559E-2</v>
      </c>
      <c r="H109" s="7">
        <f>'Reference abundance'!$M109/'Reference Standard'!H109*'10% stressed'!H109</f>
        <v>3.3855371975541219E-2</v>
      </c>
      <c r="I109" s="7">
        <f>'Reference abundance'!$M109/'Reference Standard'!I109*'10% stressed'!I109</f>
        <v>3.3976255638533334E-2</v>
      </c>
      <c r="J109" s="7">
        <f>'Reference abundance'!$M109/'Reference Standard'!J109*'10% stressed'!J109</f>
        <v>3.2743387066797899E-2</v>
      </c>
      <c r="K109" s="7">
        <f>'Reference abundance'!$M109/'Reference Standard'!K109*'10% stressed'!K109</f>
        <v>3.3787611708794602E-2</v>
      </c>
      <c r="L109" s="7">
        <f>'Reference abundance'!$M109/'Reference Standard'!L109*'10% stressed'!L109</f>
        <v>3.6271136700707717E-2</v>
      </c>
      <c r="M109" s="7">
        <f>'Reference abundance'!$M109/'Reference Standard'!M109*'10% stressed'!M109</f>
        <v>3.363993972491492E-2</v>
      </c>
      <c r="N109" s="7">
        <f>'Reference abundance'!$M109/'Reference Standard'!N109*'10% stressed'!N109</f>
        <v>3.5330450631636402E-2</v>
      </c>
      <c r="O109" s="7">
        <f>'Reference abundance'!$M109/'Reference Standard'!O109*'10% stressed'!O109</f>
        <v>3.5640759356353878E-2</v>
      </c>
      <c r="P109" s="7">
        <f>'Reference abundance'!$M109/'Reference Standard'!P109*'10% stressed'!P109</f>
        <v>3.4692313090718956E-2</v>
      </c>
      <c r="Q109" s="7">
        <f>'Reference abundance'!$M109/'Reference Standard'!Q109*'10% stressed'!Q109</f>
        <v>3.5021463622086899E-2</v>
      </c>
      <c r="R109" s="7">
        <f>'Reference abundance'!$M109/'Reference Standard'!R109*'10% stressed'!R109</f>
        <v>3.2496255915988273E-2</v>
      </c>
      <c r="S109" s="19">
        <f t="shared" si="0"/>
        <v>3.4186835968884388E-2</v>
      </c>
      <c r="T109" s="10">
        <f t="shared" si="1"/>
        <v>3.5532647330362925E-2</v>
      </c>
      <c r="U109" s="28"/>
    </row>
    <row r="110" spans="1:21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7">
        <f>'Reference abundance'!$M110/'Reference Standard'!G110*'10% stressed'!G110</f>
        <v>2.927431671397794E-3</v>
      </c>
      <c r="H110" s="7">
        <f>'Reference abundance'!$M110/'Reference Standard'!H110*'10% stressed'!H110</f>
        <v>2.6089334108769799E-3</v>
      </c>
      <c r="I110" s="7">
        <f>'Reference abundance'!$M110/'Reference Standard'!I110*'10% stressed'!I110</f>
        <v>2.6133746632168117E-3</v>
      </c>
      <c r="J110" s="7">
        <f>'Reference abundance'!$M110/'Reference Standard'!J110*'10% stressed'!J110</f>
        <v>2.6442605511975063E-3</v>
      </c>
      <c r="K110" s="7">
        <f>'Reference abundance'!$M110/'Reference Standard'!K110*'10% stressed'!K110</f>
        <v>2.5610808383818174E-3</v>
      </c>
      <c r="L110" s="7">
        <f>'Reference abundance'!$M110/'Reference Standard'!L110*'10% stressed'!L110</f>
        <v>2.7370639457314611E-3</v>
      </c>
      <c r="M110" s="7">
        <f>'Reference abundance'!$M110/'Reference Standard'!M110*'10% stressed'!M110</f>
        <v>2.5265045972512222E-3</v>
      </c>
      <c r="N110" s="7">
        <f>'Reference abundance'!$M110/'Reference Standard'!N110*'10% stressed'!N110</f>
        <v>2.4655992511348275E-3</v>
      </c>
      <c r="O110" s="7">
        <f>'Reference abundance'!$M110/'Reference Standard'!O110*'10% stressed'!O110</f>
        <v>2.2997934588062791E-3</v>
      </c>
      <c r="P110" s="7">
        <f>'Reference abundance'!$M110/'Reference Standard'!P110*'10% stressed'!P110</f>
        <v>2.4819098197403689E-3</v>
      </c>
      <c r="Q110" s="7">
        <f>'Reference abundance'!$M110/'Reference Standard'!Q110*'10% stressed'!Q110</f>
        <v>2.3596652908766773E-3</v>
      </c>
      <c r="R110" s="7">
        <f>'Reference abundance'!$M110/'Reference Standard'!R110*'10% stressed'!R110</f>
        <v>2.57595151507516E-3</v>
      </c>
      <c r="S110" s="19">
        <f t="shared" si="0"/>
        <v>2.5667974178072424E-3</v>
      </c>
      <c r="T110" s="10">
        <f t="shared" si="1"/>
        <v>6.4592929426602247E-2</v>
      </c>
      <c r="U110" s="28"/>
    </row>
    <row r="111" spans="1:21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7">
        <f>'Reference abundance'!$M111/'Reference Standard'!G111*'10% stressed'!G111</f>
        <v>9.3651620391044382E-3</v>
      </c>
      <c r="H111" s="7">
        <f>'Reference abundance'!$M111/'Reference Standard'!H111*'10% stressed'!H111</f>
        <v>9.152035671723166E-3</v>
      </c>
      <c r="I111" s="7">
        <f>'Reference abundance'!$M111/'Reference Standard'!I111*'10% stressed'!I111</f>
        <v>9.4381577453049609E-3</v>
      </c>
      <c r="J111" s="7">
        <f>'Reference abundance'!$M111/'Reference Standard'!J111*'10% stressed'!J111</f>
        <v>9.9107866055751555E-3</v>
      </c>
      <c r="K111" s="7">
        <f>'Reference abundance'!$M111/'Reference Standard'!K111*'10% stressed'!K111</f>
        <v>9.9112236157204714E-3</v>
      </c>
      <c r="L111" s="7">
        <f>'Reference abundance'!$M111/'Reference Standard'!L111*'10% stressed'!L111</f>
        <v>9.0577844219313919E-3</v>
      </c>
      <c r="M111" s="7">
        <f>'Reference abundance'!$M111/'Reference Standard'!M111*'10% stressed'!M111</f>
        <v>9.6010269755310244E-3</v>
      </c>
      <c r="N111" s="7">
        <f>'Reference abundance'!$M111/'Reference Standard'!N111*'10% stressed'!N111</f>
        <v>9.3531746877255177E-3</v>
      </c>
      <c r="O111" s="7">
        <f>'Reference abundance'!$M111/'Reference Standard'!O111*'10% stressed'!O111</f>
        <v>9.6506073770154088E-3</v>
      </c>
      <c r="P111" s="7">
        <f>'Reference abundance'!$M111/'Reference Standard'!P111*'10% stressed'!P111</f>
        <v>9.3445601857092223E-3</v>
      </c>
      <c r="Q111" s="7">
        <f>'Reference abundance'!$M111/'Reference Standard'!Q111*'10% stressed'!Q111</f>
        <v>8.9252820346069923E-3</v>
      </c>
      <c r="R111" s="7">
        <f>'Reference abundance'!$M111/'Reference Standard'!R111*'10% stressed'!R111</f>
        <v>9.5551445540773758E-3</v>
      </c>
      <c r="S111" s="19">
        <f t="shared" si="0"/>
        <v>9.4387454928354288E-3</v>
      </c>
      <c r="T111" s="10">
        <f t="shared" si="1"/>
        <v>3.2630056572018909E-2</v>
      </c>
      <c r="U111" s="28"/>
    </row>
    <row r="112" spans="1:21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7">
        <f>'Reference abundance'!$M112/'Reference Standard'!G112*'10% stressed'!G112</f>
        <v>7.9429809866908788E-3</v>
      </c>
      <c r="H112" s="7">
        <f>'Reference abundance'!$M112/'Reference Standard'!H112*'10% stressed'!H112</f>
        <v>7.2582466975994187E-3</v>
      </c>
      <c r="I112" s="7">
        <f>'Reference abundance'!$M112/'Reference Standard'!I112*'10% stressed'!I112</f>
        <v>7.158348393186853E-3</v>
      </c>
      <c r="J112" s="7">
        <f>'Reference abundance'!$M112/'Reference Standard'!J112*'10% stressed'!J112</f>
        <v>7.5237350319030481E-3</v>
      </c>
      <c r="K112" s="7">
        <f>'Reference abundance'!$M112/'Reference Standard'!K112*'10% stressed'!K112</f>
        <v>8.2226468319641418E-3</v>
      </c>
      <c r="L112" s="7">
        <f>'Reference abundance'!$M112/'Reference Standard'!L112*'10% stressed'!L112</f>
        <v>7.7018363872188942E-3</v>
      </c>
      <c r="M112" s="7">
        <f>'Reference abundance'!$M112/'Reference Standard'!M112*'10% stressed'!M112</f>
        <v>7.3883178940848454E-3</v>
      </c>
      <c r="N112" s="7">
        <f>'Reference abundance'!$M112/'Reference Standard'!N112*'10% stressed'!N112</f>
        <v>7.109435326885293E-3</v>
      </c>
      <c r="O112" s="7">
        <f>'Reference abundance'!$M112/'Reference Standard'!O112*'10% stressed'!O112</f>
        <v>6.8990820964016531E-3</v>
      </c>
      <c r="P112" s="7">
        <f>'Reference abundance'!$M112/'Reference Standard'!P112*'10% stressed'!P112</f>
        <v>7.0665384023459541E-3</v>
      </c>
      <c r="Q112" s="7">
        <f>'Reference abundance'!$M112/'Reference Standard'!Q112*'10% stressed'!Q112</f>
        <v>6.9157985817662939E-3</v>
      </c>
      <c r="R112" s="7">
        <f>'Reference abundance'!$M112/'Reference Standard'!R112*'10% stressed'!R112</f>
        <v>7.6044264963836461E-3</v>
      </c>
      <c r="S112" s="19">
        <f t="shared" si="0"/>
        <v>7.3992827605359095E-3</v>
      </c>
      <c r="T112" s="10">
        <f t="shared" si="1"/>
        <v>5.5862861166449722E-2</v>
      </c>
      <c r="U112" s="28"/>
    </row>
    <row r="113" spans="1:21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7">
        <f>'Reference abundance'!$M113/'Reference Standard'!G113*'10% stressed'!G113</f>
        <v>9.8673739446418982E-3</v>
      </c>
      <c r="H113" s="7">
        <f>'Reference abundance'!$M113/'Reference Standard'!H113*'10% stressed'!H113</f>
        <v>9.2706840462272507E-3</v>
      </c>
      <c r="I113" s="7">
        <f>'Reference abundance'!$M113/'Reference Standard'!I113*'10% stressed'!I113</f>
        <v>9.2703524251784263E-3</v>
      </c>
      <c r="J113" s="7">
        <f>'Reference abundance'!$M113/'Reference Standard'!J113*'10% stressed'!J113</f>
        <v>9.1406253529893299E-3</v>
      </c>
      <c r="K113" s="7">
        <f>'Reference abundance'!$M113/'Reference Standard'!K113*'10% stressed'!K113</f>
        <v>9.4595661796191607E-3</v>
      </c>
      <c r="L113" s="7">
        <f>'Reference abundance'!$M113/'Reference Standard'!L113*'10% stressed'!L113</f>
        <v>1.0249050425707002E-2</v>
      </c>
      <c r="M113" s="7">
        <f>'Reference abundance'!$M113/'Reference Standard'!M113*'10% stressed'!M113</f>
        <v>9.4858224948328653E-3</v>
      </c>
      <c r="N113" s="7">
        <f>'Reference abundance'!$M113/'Reference Standard'!N113*'10% stressed'!N113</f>
        <v>9.2142550337158506E-3</v>
      </c>
      <c r="O113" s="7">
        <f>'Reference abundance'!$M113/'Reference Standard'!O113*'10% stressed'!O113</f>
        <v>9.1200790684081781E-3</v>
      </c>
      <c r="P113" s="7">
        <f>'Reference abundance'!$M113/'Reference Standard'!P113*'10% stressed'!P113</f>
        <v>8.7790925786786489E-3</v>
      </c>
      <c r="Q113" s="7">
        <f>'Reference abundance'!$M113/'Reference Standard'!Q113*'10% stressed'!Q113</f>
        <v>8.3679615327675507E-3</v>
      </c>
      <c r="R113" s="7">
        <f>'Reference abundance'!$M113/'Reference Standard'!R113*'10% stressed'!R113</f>
        <v>9.224647696226853E-3</v>
      </c>
      <c r="S113" s="19">
        <f t="shared" si="0"/>
        <v>9.2874592315827526E-3</v>
      </c>
      <c r="T113" s="10">
        <f t="shared" si="1"/>
        <v>5.1261763212265783E-2</v>
      </c>
      <c r="U113" s="28"/>
    </row>
    <row r="114" spans="1:21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7">
        <f>'Reference abundance'!$M114/'Reference Standard'!G114*'10% stressed'!G114</f>
        <v>2.9159293926881482E-4</v>
      </c>
      <c r="H114" s="7">
        <f>'Reference abundance'!$M114/'Reference Standard'!H114*'10% stressed'!H114</f>
        <v>3.8716504187290041E-4</v>
      </c>
      <c r="I114" s="7">
        <f>'Reference abundance'!$M114/'Reference Standard'!I114*'10% stressed'!I114</f>
        <v>3.6460856431455661E-4</v>
      </c>
      <c r="J114" s="7">
        <f>'Reference abundance'!$M114/'Reference Standard'!J114*'10% stressed'!J114</f>
        <v>2.3797753403088893E-4</v>
      </c>
      <c r="K114" s="7">
        <f>'Reference abundance'!$M114/'Reference Standard'!K114*'10% stressed'!K114</f>
        <v>2.8068042728776089E-4</v>
      </c>
      <c r="L114" s="7">
        <f>'Reference abundance'!$M114/'Reference Standard'!L114*'10% stressed'!L114</f>
        <v>2.7881157731909619E-4</v>
      </c>
      <c r="M114" s="7">
        <f>'Reference abundance'!$M114/'Reference Standard'!M114*'10% stressed'!M114</f>
        <v>3.0632773538356498E-4</v>
      </c>
      <c r="N114" s="7">
        <f>'Reference abundance'!$M114/'Reference Standard'!N114*'10% stressed'!N114</f>
        <v>2.8297924358403E-4</v>
      </c>
      <c r="O114" s="7">
        <f>'Reference abundance'!$M114/'Reference Standard'!O114*'10% stressed'!O114</f>
        <v>2.7058507586041447E-4</v>
      </c>
      <c r="P114" s="7">
        <f>'Reference abundance'!$M114/'Reference Standard'!P114*'10% stressed'!P114</f>
        <v>2.9628995543279493E-4</v>
      </c>
      <c r="Q114" s="7">
        <f>'Reference abundance'!$M114/'Reference Standard'!Q114*'10% stressed'!Q114</f>
        <v>2.8453090034183463E-4</v>
      </c>
      <c r="R114" s="7">
        <f>'Reference abundance'!$M114/'Reference Standard'!R114*'10% stressed'!R114</f>
        <v>2.9688959044993845E-4</v>
      </c>
      <c r="S114" s="19">
        <f t="shared" si="0"/>
        <v>2.9820321542888299E-4</v>
      </c>
      <c r="T114" s="10">
        <f t="shared" si="1"/>
        <v>0.1353908475051854</v>
      </c>
      <c r="U114" s="28"/>
    </row>
    <row r="115" spans="1:21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7">
        <f>'Reference abundance'!$M115/'Reference Standard'!G115*'10% stressed'!G115</f>
        <v>6.8645562824369661E-3</v>
      </c>
      <c r="H115" s="7">
        <f>'Reference abundance'!$M115/'Reference Standard'!H115*'10% stressed'!H115</f>
        <v>7.2914612857226096E-3</v>
      </c>
      <c r="I115" s="7">
        <f>'Reference abundance'!$M115/'Reference Standard'!I115*'10% stressed'!I115</f>
        <v>7.9893124061305443E-3</v>
      </c>
      <c r="J115" s="7">
        <f>'Reference abundance'!$M115/'Reference Standard'!J115*'10% stressed'!J115</f>
        <v>6.4168677168639819E-3</v>
      </c>
      <c r="K115" s="7">
        <f>'Reference abundance'!$M115/'Reference Standard'!K115*'10% stressed'!K115</f>
        <v>6.5840770741678158E-3</v>
      </c>
      <c r="L115" s="7">
        <f>'Reference abundance'!$M115/'Reference Standard'!L115*'10% stressed'!L115</f>
        <v>6.222612690196954E-3</v>
      </c>
      <c r="M115" s="7">
        <f>'Reference abundance'!$M115/'Reference Standard'!M115*'10% stressed'!M115</f>
        <v>7.0595094804340296E-3</v>
      </c>
      <c r="N115" s="7">
        <f>'Reference abundance'!$M115/'Reference Standard'!N115*'10% stressed'!N115</f>
        <v>6.7914516788944385E-3</v>
      </c>
      <c r="O115" s="7">
        <f>'Reference abundance'!$M115/'Reference Standard'!O115*'10% stressed'!O115</f>
        <v>6.6925841418781816E-3</v>
      </c>
      <c r="P115" s="7">
        <f>'Reference abundance'!$M115/'Reference Standard'!P115*'10% stressed'!P115</f>
        <v>6.947563092825083E-3</v>
      </c>
      <c r="Q115" s="7">
        <f>'Reference abundance'!$M115/'Reference Standard'!Q115*'10% stressed'!Q115</f>
        <v>6.63787068419921E-3</v>
      </c>
      <c r="R115" s="7">
        <f>'Reference abundance'!$M115/'Reference Standard'!R115*'10% stressed'!R115</f>
        <v>6.9992662086865018E-3</v>
      </c>
      <c r="S115" s="19">
        <f t="shared" ref="S115:S178" si="2">AVERAGE(G115:R115)</f>
        <v>6.8747610618696935E-3</v>
      </c>
      <c r="T115" s="10">
        <f t="shared" ref="T115:T178" si="3">STDEV(G115:R115)/S115</f>
        <v>6.6319608613321618E-2</v>
      </c>
      <c r="U115" s="28"/>
    </row>
    <row r="116" spans="1:21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7">
        <f>'Reference abundance'!$M116/'Reference Standard'!G116*'10% stressed'!G116</f>
        <v>8.8249681935807182E-4</v>
      </c>
      <c r="H116" s="7">
        <f>'Reference abundance'!$M116/'Reference Standard'!H116*'10% stressed'!H116</f>
        <v>8.0413769225256475E-4</v>
      </c>
      <c r="I116" s="7">
        <f>'Reference abundance'!$M116/'Reference Standard'!I116*'10% stressed'!I116</f>
        <v>9.5146117864536946E-4</v>
      </c>
      <c r="J116" s="7">
        <f>'Reference abundance'!$M116/'Reference Standard'!J116*'10% stressed'!J116</f>
        <v>8.0262891009230111E-4</v>
      </c>
      <c r="K116" s="7">
        <f>'Reference abundance'!$M116/'Reference Standard'!K116*'10% stressed'!K116</f>
        <v>1.0509985464756599E-3</v>
      </c>
      <c r="L116" s="7">
        <f>'Reference abundance'!$M116/'Reference Standard'!L116*'10% stressed'!L116</f>
        <v>8.9945239456521798E-4</v>
      </c>
      <c r="M116" s="7">
        <f>'Reference abundance'!$M116/'Reference Standard'!M116*'10% stressed'!M116</f>
        <v>8.5494247608350359E-4</v>
      </c>
      <c r="N116" s="7">
        <f>'Reference abundance'!$M116/'Reference Standard'!N116*'10% stressed'!N116</f>
        <v>8.0164017628391515E-4</v>
      </c>
      <c r="O116" s="7">
        <f>'Reference abundance'!$M116/'Reference Standard'!O116*'10% stressed'!O116</f>
        <v>7.8995255569468668E-4</v>
      </c>
      <c r="P116" s="7">
        <f>'Reference abundance'!$M116/'Reference Standard'!P116*'10% stressed'!P116</f>
        <v>8.050762269918157E-4</v>
      </c>
      <c r="Q116" s="7">
        <f>'Reference abundance'!$M116/'Reference Standard'!Q116*'10% stressed'!Q116</f>
        <v>7.5871956537813931E-4</v>
      </c>
      <c r="R116" s="7">
        <f>'Reference abundance'!$M116/'Reference Standard'!R116*'10% stressed'!R116</f>
        <v>8.1929255237699723E-4</v>
      </c>
      <c r="S116" s="19">
        <f t="shared" si="2"/>
        <v>8.5173325784985369E-4</v>
      </c>
      <c r="T116" s="10">
        <f t="shared" si="3"/>
        <v>9.7442367438119293E-2</v>
      </c>
      <c r="U116" s="28"/>
    </row>
    <row r="117" spans="1:21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7">
        <f>'Reference abundance'!$M117/'Reference Standard'!G117*'10% stressed'!G117</f>
        <v>5.430078179339915E-3</v>
      </c>
      <c r="H117" s="7">
        <f>'Reference abundance'!$M117/'Reference Standard'!H117*'10% stressed'!H117</f>
        <v>5.1657184119824782E-3</v>
      </c>
      <c r="I117" s="7">
        <f>'Reference abundance'!$M117/'Reference Standard'!I117*'10% stressed'!I117</f>
        <v>5.9251788243040058E-3</v>
      </c>
      <c r="J117" s="7">
        <f>'Reference abundance'!$M117/'Reference Standard'!J117*'10% stressed'!J117</f>
        <v>4.7055010186626226E-3</v>
      </c>
      <c r="K117" s="7">
        <f>'Reference abundance'!$M117/'Reference Standard'!K117*'10% stressed'!K117</f>
        <v>5.6050382697546428E-3</v>
      </c>
      <c r="L117" s="7">
        <f>'Reference abundance'!$M117/'Reference Standard'!L117*'10% stressed'!L117</f>
        <v>4.8648014132669261E-3</v>
      </c>
      <c r="M117" s="7">
        <f>'Reference abundance'!$M117/'Reference Standard'!M117*'10% stressed'!M117</f>
        <v>5.2845295974835753E-3</v>
      </c>
      <c r="N117" s="7">
        <f>'Reference abundance'!$M117/'Reference Standard'!N117*'10% stressed'!N117</f>
        <v>5.1352818938711423E-3</v>
      </c>
      <c r="O117" s="7">
        <f>'Reference abundance'!$M117/'Reference Standard'!O117*'10% stressed'!O117</f>
        <v>4.9879556627057528E-3</v>
      </c>
      <c r="P117" s="7">
        <f>'Reference abundance'!$M117/'Reference Standard'!P117*'10% stressed'!P117</f>
        <v>5.0513272810809142E-3</v>
      </c>
      <c r="Q117" s="7">
        <f>'Reference abundance'!$M117/'Reference Standard'!Q117*'10% stressed'!Q117</f>
        <v>4.9099648117206943E-3</v>
      </c>
      <c r="R117" s="7">
        <f>'Reference abundance'!$M117/'Reference Standard'!R117*'10% stressed'!R117</f>
        <v>5.3578844131186923E-3</v>
      </c>
      <c r="S117" s="19">
        <f t="shared" si="2"/>
        <v>5.2019383147742801E-3</v>
      </c>
      <c r="T117" s="10">
        <f t="shared" si="3"/>
        <v>6.5789107914485362E-2</v>
      </c>
      <c r="U117" s="28"/>
    </row>
    <row r="118" spans="1:21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7">
        <f>'Reference abundance'!$M118/'Reference Standard'!G118*'10% stressed'!G118</f>
        <v>1.6008403056857637E-3</v>
      </c>
      <c r="H118" s="7">
        <f>'Reference abundance'!$M118/'Reference Standard'!H118*'10% stressed'!H118</f>
        <v>1.6351600139636316E-3</v>
      </c>
      <c r="I118" s="7">
        <f>'Reference abundance'!$M118/'Reference Standard'!I118*'10% stressed'!I118</f>
        <v>1.827489648701109E-3</v>
      </c>
      <c r="J118" s="7">
        <f>'Reference abundance'!$M118/'Reference Standard'!J118*'10% stressed'!J118</f>
        <v>1.432810771454395E-3</v>
      </c>
      <c r="K118" s="7">
        <f>'Reference abundance'!$M118/'Reference Standard'!K118*'10% stressed'!K118</f>
        <v>1.7411275156559685E-3</v>
      </c>
      <c r="L118" s="7">
        <f>'Reference abundance'!$M118/'Reference Standard'!L118*'10% stressed'!L118</f>
        <v>1.6142237916312748E-3</v>
      </c>
      <c r="M118" s="7">
        <f>'Reference abundance'!$M118/'Reference Standard'!M118*'10% stressed'!M118</f>
        <v>1.608918394099091E-3</v>
      </c>
      <c r="N118" s="7">
        <f>'Reference abundance'!$M118/'Reference Standard'!N118*'10% stressed'!N118</f>
        <v>1.5832218679347129E-3</v>
      </c>
      <c r="O118" s="7">
        <f>'Reference abundance'!$M118/'Reference Standard'!O118*'10% stressed'!O118</f>
        <v>1.4853728614977551E-3</v>
      </c>
      <c r="P118" s="7">
        <f>'Reference abundance'!$M118/'Reference Standard'!P118*'10% stressed'!P118</f>
        <v>1.6919974942589584E-3</v>
      </c>
      <c r="Q118" s="7">
        <f>'Reference abundance'!$M118/'Reference Standard'!Q118*'10% stressed'!Q118</f>
        <v>1.5784139923247719E-3</v>
      </c>
      <c r="R118" s="7">
        <f>'Reference abundance'!$M118/'Reference Standard'!R118*'10% stressed'!R118</f>
        <v>1.5926578780851271E-3</v>
      </c>
      <c r="S118" s="19">
        <f t="shared" si="2"/>
        <v>1.6160195446077131E-3</v>
      </c>
      <c r="T118" s="10">
        <f t="shared" si="3"/>
        <v>6.4756931796735945E-2</v>
      </c>
      <c r="U118" s="28"/>
    </row>
    <row r="119" spans="1:21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7">
        <f>'Reference abundance'!$M119/'Reference Standard'!G119*'10% stressed'!G119</f>
        <v>2.9232974169922524E-3</v>
      </c>
      <c r="H119" s="7">
        <f>'Reference abundance'!$M119/'Reference Standard'!H119*'10% stressed'!H119</f>
        <v>2.9938795157576845E-3</v>
      </c>
      <c r="I119" s="7">
        <f>'Reference abundance'!$M119/'Reference Standard'!I119*'10% stressed'!I119</f>
        <v>3.1988354190753371E-3</v>
      </c>
      <c r="J119" s="7">
        <f>'Reference abundance'!$M119/'Reference Standard'!J119*'10% stressed'!J119</f>
        <v>2.4533317566212448E-3</v>
      </c>
      <c r="K119" s="7">
        <f>'Reference abundance'!$M119/'Reference Standard'!K119*'10% stressed'!K119</f>
        <v>3.0520507133991515E-3</v>
      </c>
      <c r="L119" s="7">
        <f>'Reference abundance'!$M119/'Reference Standard'!L119*'10% stressed'!L119</f>
        <v>2.6482677865421948E-3</v>
      </c>
      <c r="M119" s="7">
        <f>'Reference abundance'!$M119/'Reference Standard'!M119*'10% stressed'!M119</f>
        <v>2.9807317918985774E-3</v>
      </c>
      <c r="N119" s="7">
        <f>'Reference abundance'!$M119/'Reference Standard'!N119*'10% stressed'!N119</f>
        <v>2.759090579390847E-3</v>
      </c>
      <c r="O119" s="7">
        <f>'Reference abundance'!$M119/'Reference Standard'!O119*'10% stressed'!O119</f>
        <v>2.8093536670642286E-3</v>
      </c>
      <c r="P119" s="7">
        <f>'Reference abundance'!$M119/'Reference Standard'!P119*'10% stressed'!P119</f>
        <v>3.0034766869231531E-3</v>
      </c>
      <c r="Q119" s="7">
        <f>'Reference abundance'!$M119/'Reference Standard'!Q119*'10% stressed'!Q119</f>
        <v>2.744359136210372E-3</v>
      </c>
      <c r="R119" s="7">
        <f>'Reference abundance'!$M119/'Reference Standard'!R119*'10% stressed'!R119</f>
        <v>2.8695443742485739E-3</v>
      </c>
      <c r="S119" s="19">
        <f t="shared" si="2"/>
        <v>2.8696849036769674E-3</v>
      </c>
      <c r="T119" s="10">
        <f t="shared" si="3"/>
        <v>7.001649307741617E-2</v>
      </c>
      <c r="U119" s="28"/>
    </row>
    <row r="120" spans="1:21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7">
        <f>'Reference abundance'!$M120/'Reference Standard'!G120*'10% stressed'!G120</f>
        <v>1.6017700926341104E-2</v>
      </c>
      <c r="H120" s="7">
        <f>'Reference abundance'!$M120/'Reference Standard'!H120*'10% stressed'!H120</f>
        <v>1.5862757892752322E-2</v>
      </c>
      <c r="I120" s="7">
        <f>'Reference abundance'!$M120/'Reference Standard'!I120*'10% stressed'!I120</f>
        <v>1.5967705974169792E-2</v>
      </c>
      <c r="J120" s="7">
        <f>'Reference abundance'!$M120/'Reference Standard'!J120*'10% stressed'!J120</f>
        <v>1.6000950652978792E-2</v>
      </c>
      <c r="K120" s="7">
        <f>'Reference abundance'!$M120/'Reference Standard'!K120*'10% stressed'!K120</f>
        <v>1.58347325311343E-2</v>
      </c>
      <c r="L120" s="7">
        <f>'Reference abundance'!$M120/'Reference Standard'!L120*'10% stressed'!L120</f>
        <v>1.5476606171322788E-2</v>
      </c>
      <c r="M120" s="7">
        <f>'Reference abundance'!$M120/'Reference Standard'!M120*'10% stressed'!M120</f>
        <v>1.565512688871401E-2</v>
      </c>
      <c r="N120" s="7">
        <f>'Reference abundance'!$M120/'Reference Standard'!N120*'10% stressed'!N120</f>
        <v>1.4738733337191001E-2</v>
      </c>
      <c r="O120" s="7">
        <f>'Reference abundance'!$M120/'Reference Standard'!O120*'10% stressed'!O120</f>
        <v>1.5784351048514028E-2</v>
      </c>
      <c r="P120" s="7">
        <f>'Reference abundance'!$M120/'Reference Standard'!P120*'10% stressed'!P120</f>
        <v>1.5473912877455661E-2</v>
      </c>
      <c r="Q120" s="7">
        <f>'Reference abundance'!$M120/'Reference Standard'!Q120*'10% stressed'!Q120</f>
        <v>1.5274877645215661E-2</v>
      </c>
      <c r="R120" s="7">
        <f>'Reference abundance'!$M120/'Reference Standard'!R120*'10% stressed'!R120</f>
        <v>1.5631974352884218E-2</v>
      </c>
      <c r="S120" s="19">
        <f t="shared" si="2"/>
        <v>1.5643285858222809E-2</v>
      </c>
      <c r="T120" s="10">
        <f t="shared" si="3"/>
        <v>2.3517296575840323E-2</v>
      </c>
      <c r="U120" s="28"/>
    </row>
    <row r="121" spans="1:21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7">
        <f>'Reference abundance'!$M121/'Reference Standard'!G121*'10% stressed'!G121</f>
        <v>0.38013391617545228</v>
      </c>
      <c r="H121" s="7">
        <f>'Reference abundance'!$M121/'Reference Standard'!H121*'10% stressed'!H121</f>
        <v>0.39204876229258651</v>
      </c>
      <c r="I121" s="7">
        <f>'Reference abundance'!$M121/'Reference Standard'!I121*'10% stressed'!I121</f>
        <v>0.38679018889490724</v>
      </c>
      <c r="J121" s="7">
        <f>'Reference abundance'!$M121/'Reference Standard'!J121*'10% stressed'!J121</f>
        <v>0.37990883889097637</v>
      </c>
      <c r="K121" s="7">
        <f>'Reference abundance'!$M121/'Reference Standard'!K121*'10% stressed'!K121</f>
        <v>0.38452890473339019</v>
      </c>
      <c r="L121" s="7">
        <f>'Reference abundance'!$M121/'Reference Standard'!L121*'10% stressed'!L121</f>
        <v>0.40576509778986525</v>
      </c>
      <c r="M121" s="7">
        <f>'Reference abundance'!$M121/'Reference Standard'!M121*'10% stressed'!M121</f>
        <v>0.38669897433496858</v>
      </c>
      <c r="N121" s="7">
        <f>'Reference abundance'!$M121/'Reference Standard'!N121*'10% stressed'!N121</f>
        <v>0.39901515281188304</v>
      </c>
      <c r="O121" s="7">
        <f>'Reference abundance'!$M121/'Reference Standard'!O121*'10% stressed'!O121</f>
        <v>0.40020000036156095</v>
      </c>
      <c r="P121" s="7">
        <f>'Reference abundance'!$M121/'Reference Standard'!P121*'10% stressed'!P121</f>
        <v>0.39931001503297042</v>
      </c>
      <c r="Q121" s="7">
        <f>'Reference abundance'!$M121/'Reference Standard'!Q121*'10% stressed'!Q121</f>
        <v>0.40628121169235015</v>
      </c>
      <c r="R121" s="7">
        <f>'Reference abundance'!$M121/'Reference Standard'!R121*'10% stressed'!R121</f>
        <v>0.38267592322100152</v>
      </c>
      <c r="S121" s="19">
        <f t="shared" si="2"/>
        <v>0.39194641551932602</v>
      </c>
      <c r="T121" s="10">
        <f t="shared" si="3"/>
        <v>2.4906742103509353E-2</v>
      </c>
      <c r="U121" s="28"/>
    </row>
    <row r="122" spans="1:21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7">
        <f>'Reference abundance'!$M122/'Reference Standard'!G122*'10% stressed'!G122</f>
        <v>9.5537173904158973E-3</v>
      </c>
      <c r="H122" s="7">
        <f>'Reference abundance'!$M122/'Reference Standard'!H122*'10% stressed'!H122</f>
        <v>8.7153042223063991E-3</v>
      </c>
      <c r="I122" s="7">
        <f>'Reference abundance'!$M122/'Reference Standard'!I122*'10% stressed'!I122</f>
        <v>8.96232769574082E-3</v>
      </c>
      <c r="J122" s="7">
        <f>'Reference abundance'!$M122/'Reference Standard'!J122*'10% stressed'!J122</f>
        <v>8.8158910798861213E-3</v>
      </c>
      <c r="K122" s="7">
        <f>'Reference abundance'!$M122/'Reference Standard'!K122*'10% stressed'!K122</f>
        <v>8.4326244957916678E-3</v>
      </c>
      <c r="L122" s="7">
        <f>'Reference abundance'!$M122/'Reference Standard'!L122*'10% stressed'!L122</f>
        <v>8.4278032776619397E-3</v>
      </c>
      <c r="M122" s="7">
        <f>'Reference abundance'!$M122/'Reference Standard'!M122*'10% stressed'!M122</f>
        <v>8.5454914991215068E-3</v>
      </c>
      <c r="N122" s="7">
        <f>'Reference abundance'!$M122/'Reference Standard'!N122*'10% stressed'!N122</f>
        <v>8.3137800741606063E-3</v>
      </c>
      <c r="O122" s="7">
        <f>'Reference abundance'!$M122/'Reference Standard'!O122*'10% stressed'!O122</f>
        <v>8.1883004199293386E-3</v>
      </c>
      <c r="P122" s="7">
        <f>'Reference abundance'!$M122/'Reference Standard'!P122*'10% stressed'!P122</f>
        <v>8.6522397858417553E-3</v>
      </c>
      <c r="Q122" s="7">
        <f>'Reference abundance'!$M122/'Reference Standard'!Q122*'10% stressed'!Q122</f>
        <v>8.3419159396917013E-3</v>
      </c>
      <c r="R122" s="7">
        <f>'Reference abundance'!$M122/'Reference Standard'!R122*'10% stressed'!R122</f>
        <v>9.3473072460004275E-3</v>
      </c>
      <c r="S122" s="19">
        <f t="shared" si="2"/>
        <v>8.6913919272123483E-3</v>
      </c>
      <c r="T122" s="10">
        <f t="shared" si="3"/>
        <v>4.8323585041698057E-2</v>
      </c>
      <c r="U122" s="28"/>
    </row>
    <row r="123" spans="1:21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7">
        <f>'Reference abundance'!$M123/'Reference Standard'!G123*'10% stressed'!G123</f>
        <v>0.32469235270086239</v>
      </c>
      <c r="H123" s="7">
        <f>'Reference abundance'!$M123/'Reference Standard'!H123*'10% stressed'!H123</f>
        <v>0.32785126009986371</v>
      </c>
      <c r="I123" s="7">
        <f>'Reference abundance'!$M123/'Reference Standard'!I123*'10% stressed'!I123</f>
        <v>0.32765477303676793</v>
      </c>
      <c r="J123" s="7">
        <f>'Reference abundance'!$M123/'Reference Standard'!J123*'10% stressed'!J123</f>
        <v>0.34155348541141528</v>
      </c>
      <c r="K123" s="7">
        <f>'Reference abundance'!$M123/'Reference Standard'!K123*'10% stressed'!K123</f>
        <v>0.33100025334069949</v>
      </c>
      <c r="L123" s="7">
        <f>'Reference abundance'!$M123/'Reference Standard'!L123*'10% stressed'!L123</f>
        <v>0.31323818120921232</v>
      </c>
      <c r="M123" s="7">
        <f>'Reference abundance'!$M123/'Reference Standard'!M123*'10% stressed'!M123</f>
        <v>0.33526602410531553</v>
      </c>
      <c r="N123" s="7">
        <f>'Reference abundance'!$M123/'Reference Standard'!N123*'10% stressed'!N123</f>
        <v>0.33020241458238475</v>
      </c>
      <c r="O123" s="7">
        <f>'Reference abundance'!$M123/'Reference Standard'!O123*'10% stressed'!O123</f>
        <v>0.33197150820678895</v>
      </c>
      <c r="P123" s="7">
        <f>'Reference abundance'!$M123/'Reference Standard'!P123*'10% stressed'!P123</f>
        <v>0.32551193402713025</v>
      </c>
      <c r="Q123" s="7">
        <f>'Reference abundance'!$M123/'Reference Standard'!Q123*'10% stressed'!Q123</f>
        <v>0.32438136966342823</v>
      </c>
      <c r="R123" s="7">
        <f>'Reference abundance'!$M123/'Reference Standard'!R123*'10% stressed'!R123</f>
        <v>0.3309471123575059</v>
      </c>
      <c r="S123" s="19">
        <f t="shared" si="2"/>
        <v>0.32868922239511456</v>
      </c>
      <c r="T123" s="10">
        <f t="shared" si="3"/>
        <v>2.0865228732865854E-2</v>
      </c>
      <c r="U123" s="28"/>
    </row>
    <row r="124" spans="1:21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7">
        <f>'Reference abundance'!$M124/'Reference Standard'!G124*'10% stressed'!G124</f>
        <v>1.2060797325198105E-3</v>
      </c>
      <c r="H124" s="7">
        <f>'Reference abundance'!$M124/'Reference Standard'!H124*'10% stressed'!H124</f>
        <v>1.1533646936854399E-3</v>
      </c>
      <c r="I124" s="7">
        <f>'Reference abundance'!$M124/'Reference Standard'!I124*'10% stressed'!I124</f>
        <v>1.1084686319030573E-3</v>
      </c>
      <c r="J124" s="7">
        <f>'Reference abundance'!$M124/'Reference Standard'!J124*'10% stressed'!J124</f>
        <v>1.0993834062742573E-3</v>
      </c>
      <c r="K124" s="7">
        <f>'Reference abundance'!$M124/'Reference Standard'!K124*'10% stressed'!K124</f>
        <v>1.1078528327198886E-3</v>
      </c>
      <c r="L124" s="7">
        <f>'Reference abundance'!$M124/'Reference Standard'!L124*'10% stressed'!L124</f>
        <v>1.2851740575085539E-3</v>
      </c>
      <c r="M124" s="7">
        <f>'Reference abundance'!$M124/'Reference Standard'!M124*'10% stressed'!M124</f>
        <v>1.0475201067847242E-3</v>
      </c>
      <c r="N124" s="7">
        <f>'Reference abundance'!$M124/'Reference Standard'!N124*'10% stressed'!N124</f>
        <v>1.0873596765635278E-3</v>
      </c>
      <c r="O124" s="7">
        <f>'Reference abundance'!$M124/'Reference Standard'!O124*'10% stressed'!O124</f>
        <v>1.0149623327566832E-3</v>
      </c>
      <c r="P124" s="7">
        <f>'Reference abundance'!$M124/'Reference Standard'!P124*'10% stressed'!P124</f>
        <v>1.0189616082963374E-3</v>
      </c>
      <c r="Q124" s="7">
        <f>'Reference abundance'!$M124/'Reference Standard'!Q124*'10% stressed'!Q124</f>
        <v>9.9229307373247672E-4</v>
      </c>
      <c r="R124" s="7">
        <f>'Reference abundance'!$M124/'Reference Standard'!R124*'10% stressed'!R124</f>
        <v>1.0937825637130504E-3</v>
      </c>
      <c r="S124" s="19">
        <f t="shared" si="2"/>
        <v>1.1012668930381504E-3</v>
      </c>
      <c r="T124" s="10">
        <f t="shared" si="3"/>
        <v>7.5901735817796009E-2</v>
      </c>
      <c r="U124" s="28"/>
    </row>
    <row r="125" spans="1:21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7">
        <f>'Reference abundance'!$M125/'Reference Standard'!G125*'10% stressed'!G125</f>
        <v>6.6665406795723581E-2</v>
      </c>
      <c r="H125" s="7">
        <f>'Reference abundance'!$M125/'Reference Standard'!H125*'10% stressed'!H125</f>
        <v>6.1603715394664083E-2</v>
      </c>
      <c r="I125" s="7">
        <f>'Reference abundance'!$M125/'Reference Standard'!I125*'10% stressed'!I125</f>
        <v>6.2546162119220691E-2</v>
      </c>
      <c r="J125" s="7">
        <f>'Reference abundance'!$M125/'Reference Standard'!J125*'10% stressed'!J125</f>
        <v>5.7112315502323319E-2</v>
      </c>
      <c r="K125" s="7">
        <f>'Reference abundance'!$M125/'Reference Standard'!K125*'10% stressed'!K125</f>
        <v>5.7528135893190974E-2</v>
      </c>
      <c r="L125" s="7">
        <f>'Reference abundance'!$M125/'Reference Standard'!L125*'10% stressed'!L125</f>
        <v>5.6885405396387687E-2</v>
      </c>
      <c r="M125" s="7">
        <f>'Reference abundance'!$M125/'Reference Standard'!M125*'10% stressed'!M125</f>
        <v>5.5480872564391139E-2</v>
      </c>
      <c r="N125" s="7">
        <f>'Reference abundance'!$M125/'Reference Standard'!N125*'10% stressed'!N125</f>
        <v>5.2829971033153948E-2</v>
      </c>
      <c r="O125" s="7">
        <f>'Reference abundance'!$M125/'Reference Standard'!O125*'10% stressed'!O125</f>
        <v>5.3831501834933772E-2</v>
      </c>
      <c r="P125" s="7">
        <f>'Reference abundance'!$M125/'Reference Standard'!P125*'10% stressed'!P125</f>
        <v>5.8704469135963284E-2</v>
      </c>
      <c r="Q125" s="7">
        <f>'Reference abundance'!$M125/'Reference Standard'!Q125*'10% stressed'!Q125</f>
        <v>5.6876367354048302E-2</v>
      </c>
      <c r="R125" s="7">
        <f>'Reference abundance'!$M125/'Reference Standard'!R125*'10% stressed'!R125</f>
        <v>5.9525224948145765E-2</v>
      </c>
      <c r="S125" s="19">
        <f t="shared" si="2"/>
        <v>5.8299128997678883E-2</v>
      </c>
      <c r="T125" s="10">
        <f t="shared" si="3"/>
        <v>6.6324069600504215E-2</v>
      </c>
      <c r="U125" s="28"/>
    </row>
    <row r="126" spans="1:21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7">
        <f>'Reference abundance'!$M126/'Reference Standard'!G126*'10% stressed'!G126</f>
        <v>1.7426567759942474E-3</v>
      </c>
      <c r="H126" s="7">
        <f>'Reference abundance'!$M126/'Reference Standard'!H126*'10% stressed'!H126</f>
        <v>1.5176783974706293E-3</v>
      </c>
      <c r="I126" s="7">
        <f>'Reference abundance'!$M126/'Reference Standard'!I126*'10% stressed'!I126</f>
        <v>1.9010493494859377E-3</v>
      </c>
      <c r="J126" s="7">
        <f>'Reference abundance'!$M126/'Reference Standard'!J126*'10% stressed'!J126</f>
        <v>1.3638861783300241E-3</v>
      </c>
      <c r="K126" s="7">
        <f>'Reference abundance'!$M126/'Reference Standard'!K126*'10% stressed'!K126</f>
        <v>1.64770428675875E-3</v>
      </c>
      <c r="L126" s="7">
        <f>'Reference abundance'!$M126/'Reference Standard'!L126*'10% stressed'!L126</f>
        <v>1.4733770449403033E-3</v>
      </c>
      <c r="M126" s="7">
        <f>'Reference abundance'!$M126/'Reference Standard'!M126*'10% stressed'!M126</f>
        <v>1.5932248452558081E-3</v>
      </c>
      <c r="N126" s="7">
        <f>'Reference abundance'!$M126/'Reference Standard'!N126*'10% stressed'!N126</f>
        <v>1.6069977614970193E-3</v>
      </c>
      <c r="O126" s="7">
        <f>'Reference abundance'!$M126/'Reference Standard'!O126*'10% stressed'!O126</f>
        <v>1.5176688472266794E-3</v>
      </c>
      <c r="P126" s="7">
        <f>'Reference abundance'!$M126/'Reference Standard'!P126*'10% stressed'!P126</f>
        <v>1.5895013285021234E-3</v>
      </c>
      <c r="Q126" s="7">
        <f>'Reference abundance'!$M126/'Reference Standard'!Q126*'10% stressed'!Q126</f>
        <v>1.4941719859142099E-3</v>
      </c>
      <c r="R126" s="7">
        <f>'Reference abundance'!$M126/'Reference Standard'!R126*'10% stressed'!R126</f>
        <v>1.5577696470411859E-3</v>
      </c>
      <c r="S126" s="19">
        <f t="shared" si="2"/>
        <v>1.5838072040347433E-3</v>
      </c>
      <c r="T126" s="10">
        <f t="shared" si="3"/>
        <v>8.6955558016687459E-2</v>
      </c>
      <c r="U126" s="28"/>
    </row>
    <row r="127" spans="1:21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7">
        <f>'Reference abundance'!$M127/'Reference Standard'!G127*'10% stressed'!G127</f>
        <v>2.1052279033005532E-3</v>
      </c>
      <c r="H127" s="7">
        <f>'Reference abundance'!$M127/'Reference Standard'!H127*'10% stressed'!H127</f>
        <v>2.0573735566053529E-3</v>
      </c>
      <c r="I127" s="7">
        <f>'Reference abundance'!$M127/'Reference Standard'!I127*'10% stressed'!I127</f>
        <v>2.2664380316297981E-3</v>
      </c>
      <c r="J127" s="7">
        <f>'Reference abundance'!$M127/'Reference Standard'!J127*'10% stressed'!J127</f>
        <v>1.7026117655245961E-3</v>
      </c>
      <c r="K127" s="7">
        <f>'Reference abundance'!$M127/'Reference Standard'!K127*'10% stressed'!K127</f>
        <v>2.2364352641885154E-3</v>
      </c>
      <c r="L127" s="7">
        <f>'Reference abundance'!$M127/'Reference Standard'!L127*'10% stressed'!L127</f>
        <v>1.8871900100319032E-3</v>
      </c>
      <c r="M127" s="7">
        <f>'Reference abundance'!$M127/'Reference Standard'!M127*'10% stressed'!M127</f>
        <v>2.1168657447682478E-3</v>
      </c>
      <c r="N127" s="7">
        <f>'Reference abundance'!$M127/'Reference Standard'!N127*'10% stressed'!N127</f>
        <v>1.9543400789267845E-3</v>
      </c>
      <c r="O127" s="7">
        <f>'Reference abundance'!$M127/'Reference Standard'!O127*'10% stressed'!O127</f>
        <v>1.9118980443784141E-3</v>
      </c>
      <c r="P127" s="7">
        <f>'Reference abundance'!$M127/'Reference Standard'!P127*'10% stressed'!P127</f>
        <v>2.1453121673251363E-3</v>
      </c>
      <c r="Q127" s="7">
        <f>'Reference abundance'!$M127/'Reference Standard'!Q127*'10% stressed'!Q127</f>
        <v>1.9581525130611382E-3</v>
      </c>
      <c r="R127" s="7">
        <f>'Reference abundance'!$M127/'Reference Standard'!R127*'10% stressed'!R127</f>
        <v>2.1341304182573954E-3</v>
      </c>
      <c r="S127" s="19">
        <f t="shared" si="2"/>
        <v>2.0396646248331527E-3</v>
      </c>
      <c r="T127" s="10">
        <f t="shared" si="3"/>
        <v>7.931747117935517E-2</v>
      </c>
      <c r="U127" s="28"/>
    </row>
    <row r="128" spans="1:21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7">
        <f>'Reference abundance'!$M128/'Reference Standard'!G128*'10% stressed'!G128</f>
        <v>4.3283462927062004E-4</v>
      </c>
      <c r="H128" s="7">
        <f>'Reference abundance'!$M128/'Reference Standard'!H128*'10% stressed'!H128</f>
        <v>3.6137066284421367E-4</v>
      </c>
      <c r="I128" s="7">
        <f>'Reference abundance'!$M128/'Reference Standard'!I128*'10% stressed'!I128</f>
        <v>4.9723706443890222E-4</v>
      </c>
      <c r="J128" s="7">
        <f>'Reference abundance'!$M128/'Reference Standard'!J128*'10% stressed'!J128</f>
        <v>3.5042525155749924E-4</v>
      </c>
      <c r="K128" s="7">
        <f>'Reference abundance'!$M128/'Reference Standard'!K128*'10% stressed'!K128</f>
        <v>3.9768341750651593E-4</v>
      </c>
      <c r="L128" s="7">
        <f>'Reference abundance'!$M128/'Reference Standard'!L128*'10% stressed'!L128</f>
        <v>4.3263926565487512E-4</v>
      </c>
      <c r="M128" s="7">
        <f>'Reference abundance'!$M128/'Reference Standard'!M128*'10% stressed'!M128</f>
        <v>3.7336740809130916E-4</v>
      </c>
      <c r="N128" s="7">
        <f>'Reference abundance'!$M128/'Reference Standard'!N128*'10% stressed'!N128</f>
        <v>3.7841555880361682E-4</v>
      </c>
      <c r="O128" s="7">
        <f>'Reference abundance'!$M128/'Reference Standard'!O128*'10% stressed'!O128</f>
        <v>3.8343280247074709E-4</v>
      </c>
      <c r="P128" s="7">
        <f>'Reference abundance'!$M128/'Reference Standard'!P128*'10% stressed'!P128</f>
        <v>3.7351533685208072E-4</v>
      </c>
      <c r="Q128" s="7">
        <f>'Reference abundance'!$M128/'Reference Standard'!Q128*'10% stressed'!Q128</f>
        <v>3.5824084736894125E-4</v>
      </c>
      <c r="R128" s="7">
        <f>'Reference abundance'!$M128/'Reference Standard'!R128*'10% stressed'!R128</f>
        <v>3.3508546476110503E-4</v>
      </c>
      <c r="S128" s="19">
        <f t="shared" si="2"/>
        <v>3.8952064246836889E-4</v>
      </c>
      <c r="T128" s="10">
        <f t="shared" si="3"/>
        <v>0.11570732494803074</v>
      </c>
      <c r="U128" s="28"/>
    </row>
    <row r="129" spans="1:21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7">
        <f>'Reference abundance'!$M129/'Reference Standard'!G129*'10% stressed'!G129</f>
        <v>1.0103318885908452E-3</v>
      </c>
      <c r="H129" s="7">
        <f>'Reference abundance'!$M129/'Reference Standard'!H129*'10% stressed'!H129</f>
        <v>9.1682388445878517E-4</v>
      </c>
      <c r="I129" s="7">
        <f>'Reference abundance'!$M129/'Reference Standard'!I129*'10% stressed'!I129</f>
        <v>9.1301627798637264E-4</v>
      </c>
      <c r="J129" s="7">
        <f>'Reference abundance'!$M129/'Reference Standard'!J129*'10% stressed'!J129</f>
        <v>1.0984884719319609E-3</v>
      </c>
      <c r="K129" s="7">
        <f>'Reference abundance'!$M129/'Reference Standard'!K129*'10% stressed'!K129</f>
        <v>1.1369483743321658E-3</v>
      </c>
      <c r="L129" s="7">
        <f>'Reference abundance'!$M129/'Reference Standard'!L129*'10% stressed'!L129</f>
        <v>1.1802989107631307E-3</v>
      </c>
      <c r="M129" s="7">
        <f>'Reference abundance'!$M129/'Reference Standard'!M129*'10% stressed'!M129</f>
        <v>9.6372829526210682E-4</v>
      </c>
      <c r="N129" s="7">
        <f>'Reference abundance'!$M129/'Reference Standard'!N129*'10% stressed'!N129</f>
        <v>9.670921232021835E-4</v>
      </c>
      <c r="O129" s="7">
        <f>'Reference abundance'!$M129/'Reference Standard'!O129*'10% stressed'!O129</f>
        <v>8.6618569456973463E-4</v>
      </c>
      <c r="P129" s="7">
        <f>'Reference abundance'!$M129/'Reference Standard'!P129*'10% stressed'!P129</f>
        <v>8.7958943057222692E-4</v>
      </c>
      <c r="Q129" s="7">
        <f>'Reference abundance'!$M129/'Reference Standard'!Q129*'10% stressed'!Q129</f>
        <v>9.7634418236450617E-4</v>
      </c>
      <c r="R129" s="7">
        <f>'Reference abundance'!$M129/'Reference Standard'!R129*'10% stressed'!R129</f>
        <v>9.7239937467225881E-4</v>
      </c>
      <c r="S129" s="19">
        <f t="shared" si="2"/>
        <v>9.9010390905885661E-4</v>
      </c>
      <c r="T129" s="10">
        <f t="shared" si="3"/>
        <v>0.1012303668015492</v>
      </c>
      <c r="U129" s="28"/>
    </row>
    <row r="130" spans="1:21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7">
        <f>'Reference abundance'!$M130/'Reference Standard'!G130*'10% stressed'!G130</f>
        <v>4.2882308690403252E-4</v>
      </c>
      <c r="H130" s="7">
        <f>'Reference abundance'!$M130/'Reference Standard'!H130*'10% stressed'!H130</f>
        <v>4.0908299719116467E-4</v>
      </c>
      <c r="I130" s="7">
        <f>'Reference abundance'!$M130/'Reference Standard'!I130*'10% stressed'!I130</f>
        <v>3.8525791919694411E-4</v>
      </c>
      <c r="J130" s="7">
        <f>'Reference abundance'!$M130/'Reference Standard'!J130*'10% stressed'!J130</f>
        <v>3.0716433544510113E-4</v>
      </c>
      <c r="K130" s="7">
        <f>'Reference abundance'!$M130/'Reference Standard'!K130*'10% stressed'!K130</f>
        <v>3.9972652637077622E-4</v>
      </c>
      <c r="L130" s="7">
        <f>'Reference abundance'!$M130/'Reference Standard'!L130*'10% stressed'!L130</f>
        <v>4.3424325872833645E-4</v>
      </c>
      <c r="M130" s="7">
        <f>'Reference abundance'!$M130/'Reference Standard'!M130*'10% stressed'!M130</f>
        <v>3.4041875092243664E-4</v>
      </c>
      <c r="N130" s="7">
        <f>'Reference abundance'!$M130/'Reference Standard'!N130*'10% stressed'!N130</f>
        <v>3.542433473341183E-4</v>
      </c>
      <c r="O130" s="7">
        <f>'Reference abundance'!$M130/'Reference Standard'!O130*'10% stressed'!O130</f>
        <v>3.5781740683592022E-4</v>
      </c>
      <c r="P130" s="7">
        <f>'Reference abundance'!$M130/'Reference Standard'!P130*'10% stressed'!P130</f>
        <v>3.0569710205863174E-4</v>
      </c>
      <c r="Q130" s="7">
        <f>'Reference abundance'!$M130/'Reference Standard'!Q130*'10% stressed'!Q130</f>
        <v>2.9328275134584818E-4</v>
      </c>
      <c r="R130" s="7">
        <f>'Reference abundance'!$M130/'Reference Standard'!R130*'10% stressed'!R130</f>
        <v>3.4761949870934397E-4</v>
      </c>
      <c r="S130" s="19">
        <f t="shared" si="2"/>
        <v>3.636147484202212E-4</v>
      </c>
      <c r="T130" s="10">
        <f t="shared" si="3"/>
        <v>0.13237036593047846</v>
      </c>
      <c r="U130" s="28"/>
    </row>
    <row r="131" spans="1:21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7">
        <f>'Reference abundance'!$M131/'Reference Standard'!G131*'10% stressed'!G131</f>
        <v>1.112527323617486E-3</v>
      </c>
      <c r="H131" s="7">
        <f>'Reference abundance'!$M131/'Reference Standard'!H131*'10% stressed'!H131</f>
        <v>1.0111498233584097E-3</v>
      </c>
      <c r="I131" s="7">
        <f>'Reference abundance'!$M131/'Reference Standard'!I131*'10% stressed'!I131</f>
        <v>1.1332164371174855E-3</v>
      </c>
      <c r="J131" s="7">
        <f>'Reference abundance'!$M131/'Reference Standard'!J131*'10% stressed'!J131</f>
        <v>1.0916502104000485E-3</v>
      </c>
      <c r="K131" s="7">
        <f>'Reference abundance'!$M131/'Reference Standard'!K131*'10% stressed'!K131</f>
        <v>1.0684035359820967E-3</v>
      </c>
      <c r="L131" s="7">
        <f>'Reference abundance'!$M131/'Reference Standard'!L131*'10% stressed'!L131</f>
        <v>9.4304032868455388E-4</v>
      </c>
      <c r="M131" s="7">
        <f>'Reference abundance'!$M131/'Reference Standard'!M131*'10% stressed'!M131</f>
        <v>1.0965653085053225E-3</v>
      </c>
      <c r="N131" s="7">
        <f>'Reference abundance'!$M131/'Reference Standard'!N131*'10% stressed'!N131</f>
        <v>1.1304308637122657E-3</v>
      </c>
      <c r="O131" s="7">
        <f>'Reference abundance'!$M131/'Reference Standard'!O131*'10% stressed'!O131</f>
        <v>1.073361095569996E-3</v>
      </c>
      <c r="P131" s="7">
        <f>'Reference abundance'!$M131/'Reference Standard'!P131*'10% stressed'!P131</f>
        <v>1.0196517811054166E-3</v>
      </c>
      <c r="Q131" s="7">
        <f>'Reference abundance'!$M131/'Reference Standard'!Q131*'10% stressed'!Q131</f>
        <v>9.9892773594149539E-4</v>
      </c>
      <c r="R131" s="7">
        <f>'Reference abundance'!$M131/'Reference Standard'!R131*'10% stressed'!R131</f>
        <v>9.8948810697573248E-4</v>
      </c>
      <c r="S131" s="19">
        <f t="shared" si="2"/>
        <v>1.0557010459141924E-3</v>
      </c>
      <c r="T131" s="10">
        <f t="shared" si="3"/>
        <v>5.8421011373595781E-2</v>
      </c>
      <c r="U131" s="28"/>
    </row>
    <row r="132" spans="1:21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7">
        <f>'Reference abundance'!$M132/'Reference Standard'!G132*'10% stressed'!G132</f>
        <v>3.0381703586984221E-4</v>
      </c>
      <c r="H132" s="7">
        <f>'Reference abundance'!$M132/'Reference Standard'!H132*'10% stressed'!H132</f>
        <v>3.0159528083765184E-4</v>
      </c>
      <c r="I132" s="7">
        <f>'Reference abundance'!$M132/'Reference Standard'!I132*'10% stressed'!I132</f>
        <v>3.5084446351724678E-4</v>
      </c>
      <c r="J132" s="7">
        <f>'Reference abundance'!$M132/'Reference Standard'!J132*'10% stressed'!J132</f>
        <v>4.0526869641659867E-4</v>
      </c>
      <c r="K132" s="7">
        <f>'Reference abundance'!$M132/'Reference Standard'!K132*'10% stressed'!K132</f>
        <v>5.1640662438960682E-4</v>
      </c>
      <c r="L132" s="7">
        <f>'Reference abundance'!$M132/'Reference Standard'!L132*'10% stressed'!L132</f>
        <v>4.0346329167177631E-4</v>
      </c>
      <c r="M132" s="7">
        <f>'Reference abundance'!$M132/'Reference Standard'!M132*'10% stressed'!M132</f>
        <v>3.3911582365619573E-4</v>
      </c>
      <c r="N132" s="7">
        <f>'Reference abundance'!$M132/'Reference Standard'!N132*'10% stressed'!N132</f>
        <v>3.5079323562621457E-4</v>
      </c>
      <c r="O132" s="7">
        <f>'Reference abundance'!$M132/'Reference Standard'!O132*'10% stressed'!O132</f>
        <v>3.401993284643529E-4</v>
      </c>
      <c r="P132" s="7">
        <f>'Reference abundance'!$M132/'Reference Standard'!P132*'10% stressed'!P132</f>
        <v>3.7895040459903458E-4</v>
      </c>
      <c r="Q132" s="7">
        <f>'Reference abundance'!$M132/'Reference Standard'!Q132*'10% stressed'!Q132</f>
        <v>3.576501383110649E-4</v>
      </c>
      <c r="R132" s="7">
        <f>'Reference abundance'!$M132/'Reference Standard'!R132*'10% stressed'!R132</f>
        <v>3.5518960231818546E-4</v>
      </c>
      <c r="S132" s="19">
        <f t="shared" si="2"/>
        <v>3.6694116047314754E-4</v>
      </c>
      <c r="T132" s="10">
        <f t="shared" si="3"/>
        <v>0.15541735976190538</v>
      </c>
      <c r="U132" s="28"/>
    </row>
    <row r="133" spans="1:21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7">
        <f>'Reference abundance'!$M133/'Reference Standard'!G133*'10% stressed'!G133</f>
        <v>5.1749995916444129E-2</v>
      </c>
      <c r="H133" s="7">
        <f>'Reference abundance'!$M133/'Reference Standard'!H133*'10% stressed'!H133</f>
        <v>4.7662379553431007E-2</v>
      </c>
      <c r="I133" s="7">
        <f>'Reference abundance'!$M133/'Reference Standard'!I133*'10% stressed'!I133</f>
        <v>4.700111424858941E-2</v>
      </c>
      <c r="J133" s="7">
        <f>'Reference abundance'!$M133/'Reference Standard'!J133*'10% stressed'!J133</f>
        <v>5.2400066298180385E-2</v>
      </c>
      <c r="K133" s="7">
        <f>'Reference abundance'!$M133/'Reference Standard'!K133*'10% stressed'!K133</f>
        <v>5.2660996873480491E-2</v>
      </c>
      <c r="L133" s="7">
        <f>'Reference abundance'!$M133/'Reference Standard'!L133*'10% stressed'!L133</f>
        <v>5.1862111470373465E-2</v>
      </c>
      <c r="M133" s="7">
        <f>'Reference abundance'!$M133/'Reference Standard'!M133*'10% stressed'!M133</f>
        <v>4.681680280208142E-2</v>
      </c>
      <c r="N133" s="7">
        <f>'Reference abundance'!$M133/'Reference Standard'!N133*'10% stressed'!N133</f>
        <v>4.5615228685041462E-2</v>
      </c>
      <c r="O133" s="7">
        <f>'Reference abundance'!$M133/'Reference Standard'!O133*'10% stressed'!O133</f>
        <v>4.3762228053813766E-2</v>
      </c>
      <c r="P133" s="7">
        <f>'Reference abundance'!$M133/'Reference Standard'!P133*'10% stressed'!P133</f>
        <v>4.3883711782684909E-2</v>
      </c>
      <c r="Q133" s="7">
        <f>'Reference abundance'!$M133/'Reference Standard'!Q133*'10% stressed'!Q133</f>
        <v>4.484097511908413E-2</v>
      </c>
      <c r="R133" s="7">
        <f>'Reference abundance'!$M133/'Reference Standard'!R133*'10% stressed'!R133</f>
        <v>4.891679940764531E-2</v>
      </c>
      <c r="S133" s="19">
        <f t="shared" si="2"/>
        <v>4.8097700850904153E-2</v>
      </c>
      <c r="T133" s="10">
        <f t="shared" si="3"/>
        <v>6.9769169735762693E-2</v>
      </c>
      <c r="U133" s="28"/>
    </row>
    <row r="134" spans="1:21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7">
        <f>'Reference abundance'!$M134/'Reference Standard'!G134*'10% stressed'!G134</f>
        <v>1.4927861018648408E-2</v>
      </c>
      <c r="H134" s="7">
        <f>'Reference abundance'!$M134/'Reference Standard'!H134*'10% stressed'!H134</f>
        <v>1.3731876752498475E-2</v>
      </c>
      <c r="I134" s="7">
        <f>'Reference abundance'!$M134/'Reference Standard'!I134*'10% stressed'!I134</f>
        <v>1.3650685073349341E-2</v>
      </c>
      <c r="J134" s="7">
        <f>'Reference abundance'!$M134/'Reference Standard'!J134*'10% stressed'!J134</f>
        <v>1.305606673442895E-2</v>
      </c>
      <c r="K134" s="7">
        <f>'Reference abundance'!$M134/'Reference Standard'!K134*'10% stressed'!K134</f>
        <v>1.3380701080770357E-2</v>
      </c>
      <c r="L134" s="7">
        <f>'Reference abundance'!$M134/'Reference Standard'!L134*'10% stressed'!L134</f>
        <v>1.2673081141528002E-2</v>
      </c>
      <c r="M134" s="7">
        <f>'Reference abundance'!$M134/'Reference Standard'!M134*'10% stressed'!M134</f>
        <v>1.3214031665307527E-2</v>
      </c>
      <c r="N134" s="7">
        <f>'Reference abundance'!$M134/'Reference Standard'!N134*'10% stressed'!N134</f>
        <v>1.3208248466189268E-2</v>
      </c>
      <c r="O134" s="7">
        <f>'Reference abundance'!$M134/'Reference Standard'!O134*'10% stressed'!O134</f>
        <v>1.2452632192823741E-2</v>
      </c>
      <c r="P134" s="7">
        <f>'Reference abundance'!$M134/'Reference Standard'!P134*'10% stressed'!P134</f>
        <v>1.3170160160548868E-2</v>
      </c>
      <c r="Q134" s="7">
        <f>'Reference abundance'!$M134/'Reference Standard'!Q134*'10% stressed'!Q134</f>
        <v>1.269376986949208E-2</v>
      </c>
      <c r="R134" s="7">
        <f>'Reference abundance'!$M134/'Reference Standard'!R134*'10% stressed'!R134</f>
        <v>1.3709977730371761E-2</v>
      </c>
      <c r="S134" s="19">
        <f t="shared" si="2"/>
        <v>1.3322424323829732E-2</v>
      </c>
      <c r="T134" s="10">
        <f t="shared" si="3"/>
        <v>4.9058113491072135E-2</v>
      </c>
      <c r="U134" s="28"/>
    </row>
    <row r="135" spans="1:21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7">
        <f>'Reference abundance'!$M135/'Reference Standard'!G135*'10% stressed'!G135</f>
        <v>5.3238604827665157E-3</v>
      </c>
      <c r="H135" s="7">
        <f>'Reference abundance'!$M135/'Reference Standard'!H135*'10% stressed'!H135</f>
        <v>4.6119914334469755E-3</v>
      </c>
      <c r="I135" s="7">
        <f>'Reference abundance'!$M135/'Reference Standard'!I135*'10% stressed'!I135</f>
        <v>5.0767676725021089E-3</v>
      </c>
      <c r="J135" s="7">
        <f>'Reference abundance'!$M135/'Reference Standard'!J135*'10% stressed'!J135</f>
        <v>6.5218773262469892E-3</v>
      </c>
      <c r="K135" s="7">
        <f>'Reference abundance'!$M135/'Reference Standard'!K135*'10% stressed'!K135</f>
        <v>7.1958959114406555E-3</v>
      </c>
      <c r="L135" s="7">
        <f>'Reference abundance'!$M135/'Reference Standard'!L135*'10% stressed'!L135</f>
        <v>6.3177392196811389E-3</v>
      </c>
      <c r="M135" s="7">
        <f>'Reference abundance'!$M135/'Reference Standard'!M135*'10% stressed'!M135</f>
        <v>5.8249865731682697E-3</v>
      </c>
      <c r="N135" s="7">
        <f>'Reference abundance'!$M135/'Reference Standard'!N135*'10% stressed'!N135</f>
        <v>5.7310298008830416E-3</v>
      </c>
      <c r="O135" s="7">
        <f>'Reference abundance'!$M135/'Reference Standard'!O135*'10% stressed'!O135</f>
        <v>5.55286915332006E-3</v>
      </c>
      <c r="P135" s="7">
        <f>'Reference abundance'!$M135/'Reference Standard'!P135*'10% stressed'!P135</f>
        <v>5.8878350243838119E-3</v>
      </c>
      <c r="Q135" s="7">
        <f>'Reference abundance'!$M135/'Reference Standard'!Q135*'10% stressed'!Q135</f>
        <v>5.8485305635848864E-3</v>
      </c>
      <c r="R135" s="7">
        <f>'Reference abundance'!$M135/'Reference Standard'!R135*'10% stressed'!R135</f>
        <v>6.1100742835793398E-3</v>
      </c>
      <c r="S135" s="19">
        <f t="shared" si="2"/>
        <v>5.8336214537503157E-3</v>
      </c>
      <c r="T135" s="10">
        <f t="shared" si="3"/>
        <v>0.11623899587557056</v>
      </c>
      <c r="U135" s="28"/>
    </row>
    <row r="136" spans="1:21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7">
        <f>'Reference abundance'!$M136/'Reference Standard'!G136*'10% stressed'!G136</f>
        <v>6.9017741215118738E-3</v>
      </c>
      <c r="H136" s="7">
        <f>'Reference abundance'!$M136/'Reference Standard'!H136*'10% stressed'!H136</f>
        <v>6.2137921952725118E-3</v>
      </c>
      <c r="I136" s="7">
        <f>'Reference abundance'!$M136/'Reference Standard'!I136*'10% stressed'!I136</f>
        <v>6.3390568111800936E-3</v>
      </c>
      <c r="J136" s="7">
        <f>'Reference abundance'!$M136/'Reference Standard'!J136*'10% stressed'!J136</f>
        <v>7.6610389524811948E-3</v>
      </c>
      <c r="K136" s="7">
        <f>'Reference abundance'!$M136/'Reference Standard'!K136*'10% stressed'!K136</f>
        <v>7.2792294167561408E-3</v>
      </c>
      <c r="L136" s="7">
        <f>'Reference abundance'!$M136/'Reference Standard'!L136*'10% stressed'!L136</f>
        <v>6.6101508165890069E-3</v>
      </c>
      <c r="M136" s="7">
        <f>'Reference abundance'!$M136/'Reference Standard'!M136*'10% stressed'!M136</f>
        <v>6.3811067608548246E-3</v>
      </c>
      <c r="N136" s="7">
        <f>'Reference abundance'!$M136/'Reference Standard'!N136*'10% stressed'!N136</f>
        <v>6.1715606681176415E-3</v>
      </c>
      <c r="O136" s="7">
        <f>'Reference abundance'!$M136/'Reference Standard'!O136*'10% stressed'!O136</f>
        <v>6.1304157929144999E-3</v>
      </c>
      <c r="P136" s="7">
        <f>'Reference abundance'!$M136/'Reference Standard'!P136*'10% stressed'!P136</f>
        <v>6.5203751608396811E-3</v>
      </c>
      <c r="Q136" s="7">
        <f>'Reference abundance'!$M136/'Reference Standard'!Q136*'10% stressed'!Q136</f>
        <v>6.0792051891692027E-3</v>
      </c>
      <c r="R136" s="7">
        <f>'Reference abundance'!$M136/'Reference Standard'!R136*'10% stressed'!R136</f>
        <v>6.4819553632220672E-3</v>
      </c>
      <c r="S136" s="19">
        <f t="shared" si="2"/>
        <v>6.564138437409061E-3</v>
      </c>
      <c r="T136" s="10">
        <f t="shared" si="3"/>
        <v>7.4400703322182501E-2</v>
      </c>
      <c r="U136" s="28"/>
    </row>
    <row r="137" spans="1:21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7">
        <f>'Reference abundance'!$M137/'Reference Standard'!G137*'10% stressed'!G137</f>
        <v>7.224334091701166E-4</v>
      </c>
      <c r="H137" s="7">
        <f>'Reference abundance'!$M137/'Reference Standard'!H137*'10% stressed'!H137</f>
        <v>6.1148957218466586E-4</v>
      </c>
      <c r="I137" s="7">
        <f>'Reference abundance'!$M137/'Reference Standard'!I137*'10% stressed'!I137</f>
        <v>6.4090504918336614E-4</v>
      </c>
      <c r="J137" s="7">
        <f>'Reference abundance'!$M137/'Reference Standard'!J137*'10% stressed'!J137</f>
        <v>6.4916043268542815E-4</v>
      </c>
      <c r="K137" s="7">
        <f>'Reference abundance'!$M137/'Reference Standard'!K137*'10% stressed'!K137</f>
        <v>6.8063327348822115E-4</v>
      </c>
      <c r="L137" s="7">
        <f>'Reference abundance'!$M137/'Reference Standard'!L137*'10% stressed'!L137</f>
        <v>6.7041652798977133E-4</v>
      </c>
      <c r="M137" s="7">
        <f>'Reference abundance'!$M137/'Reference Standard'!M137*'10% stressed'!M137</f>
        <v>5.2206019724142228E-4</v>
      </c>
      <c r="N137" s="7">
        <f>'Reference abundance'!$M137/'Reference Standard'!N137*'10% stressed'!N137</f>
        <v>4.996672098932063E-4</v>
      </c>
      <c r="O137" s="7">
        <f>'Reference abundance'!$M137/'Reference Standard'!O137*'10% stressed'!O137</f>
        <v>5.01704277957843E-4</v>
      </c>
      <c r="P137" s="7">
        <f>'Reference abundance'!$M137/'Reference Standard'!P137*'10% stressed'!P137</f>
        <v>5.1863278294409898E-4</v>
      </c>
      <c r="Q137" s="7">
        <f>'Reference abundance'!$M137/'Reference Standard'!Q137*'10% stressed'!Q137</f>
        <v>5.5352886556348608E-4</v>
      </c>
      <c r="R137" s="7">
        <f>'Reference abundance'!$M137/'Reference Standard'!R137*'10% stressed'!R137</f>
        <v>5.8496465716701806E-4</v>
      </c>
      <c r="S137" s="19">
        <f t="shared" si="2"/>
        <v>5.962996879557205E-4</v>
      </c>
      <c r="T137" s="10">
        <f t="shared" si="3"/>
        <v>0.12922708466405475</v>
      </c>
      <c r="U137" s="28"/>
    </row>
    <row r="138" spans="1:21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7">
        <f>'Reference abundance'!$M138/'Reference Standard'!G138*'10% stressed'!G138</f>
        <v>1.5126185280421737E-2</v>
      </c>
      <c r="H138" s="7">
        <f>'Reference abundance'!$M138/'Reference Standard'!H138*'10% stressed'!H138</f>
        <v>1.3984638860545715E-2</v>
      </c>
      <c r="I138" s="7">
        <f>'Reference abundance'!$M138/'Reference Standard'!I138*'10% stressed'!I138</f>
        <v>1.4864609859911166E-2</v>
      </c>
      <c r="J138" s="7">
        <f>'Reference abundance'!$M138/'Reference Standard'!J138*'10% stressed'!J138</f>
        <v>1.4819475928141401E-2</v>
      </c>
      <c r="K138" s="7">
        <f>'Reference abundance'!$M138/'Reference Standard'!K138*'10% stressed'!K138</f>
        <v>1.4684779445495007E-2</v>
      </c>
      <c r="L138" s="7">
        <f>'Reference abundance'!$M138/'Reference Standard'!L138*'10% stressed'!L138</f>
        <v>1.3312406940317227E-2</v>
      </c>
      <c r="M138" s="7">
        <f>'Reference abundance'!$M138/'Reference Standard'!M138*'10% stressed'!M138</f>
        <v>1.5700399565839036E-2</v>
      </c>
      <c r="N138" s="7">
        <f>'Reference abundance'!$M138/'Reference Standard'!N138*'10% stressed'!N138</f>
        <v>1.5302907338615564E-2</v>
      </c>
      <c r="O138" s="7">
        <f>'Reference abundance'!$M138/'Reference Standard'!O138*'10% stressed'!O138</f>
        <v>1.4637159836315106E-2</v>
      </c>
      <c r="P138" s="7">
        <f>'Reference abundance'!$M138/'Reference Standard'!P138*'10% stressed'!P138</f>
        <v>1.4733051202885974E-2</v>
      </c>
      <c r="Q138" s="7">
        <f>'Reference abundance'!$M138/'Reference Standard'!Q138*'10% stressed'!Q138</f>
        <v>1.3973472846626657E-2</v>
      </c>
      <c r="R138" s="7">
        <f>'Reference abundance'!$M138/'Reference Standard'!R138*'10% stressed'!R138</f>
        <v>1.5371523632483114E-2</v>
      </c>
      <c r="S138" s="19">
        <f t="shared" si="2"/>
        <v>1.4709217561466476E-2</v>
      </c>
      <c r="T138" s="10">
        <f t="shared" si="3"/>
        <v>4.5869542847627343E-2</v>
      </c>
      <c r="U138" s="28"/>
    </row>
    <row r="139" spans="1:21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7">
        <f>'Reference abundance'!$M139/'Reference Standard'!G139*'10% stressed'!G139</f>
        <v>5.9834342944432906E-5</v>
      </c>
      <c r="H139" s="7">
        <f>'Reference abundance'!$M139/'Reference Standard'!H139*'10% stressed'!H139</f>
        <v>5.6615367876360789E-5</v>
      </c>
      <c r="I139" s="7">
        <f>'Reference abundance'!$M139/'Reference Standard'!I139*'10% stressed'!I139</f>
        <v>6.2204930337017618E-5</v>
      </c>
      <c r="J139" s="7">
        <f>'Reference abundance'!$M139/'Reference Standard'!J139*'10% stressed'!J139</f>
        <v>5.5531174086060692E-5</v>
      </c>
      <c r="K139" s="7">
        <f>'Reference abundance'!$M139/'Reference Standard'!K139*'10% stressed'!K139</f>
        <v>5.2349873914953813E-5</v>
      </c>
      <c r="L139" s="7">
        <f>'Reference abundance'!$M139/'Reference Standard'!L139*'10% stressed'!L139</f>
        <v>5.4187582879072578E-5</v>
      </c>
      <c r="M139" s="7">
        <f>'Reference abundance'!$M139/'Reference Standard'!M139*'10% stressed'!M139</f>
        <v>6.6633691402896331E-5</v>
      </c>
      <c r="N139" s="7">
        <f>'Reference abundance'!$M139/'Reference Standard'!N139*'10% stressed'!N139</f>
        <v>6.3322447684608461E-5</v>
      </c>
      <c r="O139" s="7">
        <f>'Reference abundance'!$M139/'Reference Standard'!O139*'10% stressed'!O139</f>
        <v>6.8784711373883815E-5</v>
      </c>
      <c r="P139" s="7">
        <f>'Reference abundance'!$M139/'Reference Standard'!P139*'10% stressed'!P139</f>
        <v>6.5514875193907495E-5</v>
      </c>
      <c r="Q139" s="7">
        <f>'Reference abundance'!$M139/'Reference Standard'!Q139*'10% stressed'!Q139</f>
        <v>5.6092535170350084E-5</v>
      </c>
      <c r="R139" s="7">
        <f>'Reference abundance'!$M139/'Reference Standard'!R139*'10% stressed'!R139</f>
        <v>6.9378068930501795E-5</v>
      </c>
      <c r="S139" s="19">
        <f t="shared" si="2"/>
        <v>6.0870800149503863E-5</v>
      </c>
      <c r="T139" s="10">
        <f t="shared" si="3"/>
        <v>9.7237507218608701E-2</v>
      </c>
      <c r="U139" s="28"/>
    </row>
    <row r="140" spans="1:21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7">
        <f>'Reference abundance'!$M140/'Reference Standard'!G140*'10% stressed'!G140</f>
        <v>1.8509357503130228E-4</v>
      </c>
      <c r="H140" s="7">
        <f>'Reference abundance'!$M140/'Reference Standard'!H140*'10% stressed'!H140</f>
        <v>1.9268612742523461E-4</v>
      </c>
      <c r="I140" s="7">
        <f>'Reference abundance'!$M140/'Reference Standard'!I140*'10% stressed'!I140</f>
        <v>2.0297220062272155E-4</v>
      </c>
      <c r="J140" s="7">
        <f>'Reference abundance'!$M140/'Reference Standard'!J140*'10% stressed'!J140</f>
        <v>1.6119156874085938E-4</v>
      </c>
      <c r="K140" s="7">
        <f>'Reference abundance'!$M140/'Reference Standard'!K140*'10% stressed'!K140</f>
        <v>1.5489195232199797E-4</v>
      </c>
      <c r="L140" s="7">
        <f>'Reference abundance'!$M140/'Reference Standard'!L140*'10% stressed'!L140</f>
        <v>1.8272505720982209E-4</v>
      </c>
      <c r="M140" s="7">
        <f>'Reference abundance'!$M140/'Reference Standard'!M140*'10% stressed'!M140</f>
        <v>1.934163937882469E-4</v>
      </c>
      <c r="N140" s="7">
        <f>'Reference abundance'!$M140/'Reference Standard'!N140*'10% stressed'!N140</f>
        <v>1.8844612500581119E-4</v>
      </c>
      <c r="O140" s="7">
        <f>'Reference abundance'!$M140/'Reference Standard'!O140*'10% stressed'!O140</f>
        <v>1.9171620675421404E-4</v>
      </c>
      <c r="P140" s="7">
        <f>'Reference abundance'!$M140/'Reference Standard'!P140*'10% stressed'!P140</f>
        <v>1.9839017998933404E-4</v>
      </c>
      <c r="Q140" s="7">
        <f>'Reference abundance'!$M140/'Reference Standard'!Q140*'10% stressed'!Q140</f>
        <v>1.8556200237744894E-4</v>
      </c>
      <c r="R140" s="7">
        <f>'Reference abundance'!$M140/'Reference Standard'!R140*'10% stressed'!R140</f>
        <v>1.9777442746396357E-4</v>
      </c>
      <c r="S140" s="19">
        <f t="shared" si="2"/>
        <v>1.8623881806091307E-4</v>
      </c>
      <c r="T140" s="10">
        <f t="shared" si="3"/>
        <v>7.7857834985517099E-2</v>
      </c>
      <c r="U140" s="28"/>
    </row>
    <row r="141" spans="1:21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7">
        <f>'Reference abundance'!$M141/'Reference Standard'!G141*'10% stressed'!G141</f>
        <v>4.1024136491659472E-5</v>
      </c>
      <c r="H141" s="7">
        <f>'Reference abundance'!$M141/'Reference Standard'!H141*'10% stressed'!H141</f>
        <v>4.5267765192477569E-5</v>
      </c>
      <c r="I141" s="7">
        <f>'Reference abundance'!$M141/'Reference Standard'!I141*'10% stressed'!I141</f>
        <v>4.72034796914717E-5</v>
      </c>
      <c r="J141" s="7">
        <f>'Reference abundance'!$M141/'Reference Standard'!J141*'10% stressed'!J141</f>
        <v>3.5594840197137435E-5</v>
      </c>
      <c r="K141" s="7">
        <f>'Reference abundance'!$M141/'Reference Standard'!K141*'10% stressed'!K141</f>
        <v>4.1004792423201129E-5</v>
      </c>
      <c r="L141" s="7">
        <f>'Reference abundance'!$M141/'Reference Standard'!L141*'10% stressed'!L141</f>
        <v>3.902450881201914E-5</v>
      </c>
      <c r="M141" s="7">
        <f>'Reference abundance'!$M141/'Reference Standard'!M141*'10% stressed'!M141</f>
        <v>5.3256078650279147E-5</v>
      </c>
      <c r="N141" s="7">
        <f>'Reference abundance'!$M141/'Reference Standard'!N141*'10% stressed'!N141</f>
        <v>4.8107810302282919E-5</v>
      </c>
      <c r="O141" s="7">
        <f>'Reference abundance'!$M141/'Reference Standard'!O141*'10% stressed'!O141</f>
        <v>5.3962468693016258E-5</v>
      </c>
      <c r="P141" s="7">
        <f>'Reference abundance'!$M141/'Reference Standard'!P141*'10% stressed'!P141</f>
        <v>4.9414682797569886E-5</v>
      </c>
      <c r="Q141" s="7">
        <f>'Reference abundance'!$M141/'Reference Standard'!Q141*'10% stressed'!Q141</f>
        <v>4.7159306325532194E-5</v>
      </c>
      <c r="R141" s="7">
        <f>'Reference abundance'!$M141/'Reference Standard'!R141*'10% stressed'!R141</f>
        <v>4.7023082665944233E-5</v>
      </c>
      <c r="S141" s="19">
        <f t="shared" si="2"/>
        <v>4.5670246020215933E-5</v>
      </c>
      <c r="T141" s="10">
        <f t="shared" si="3"/>
        <v>0.12206610828711212</v>
      </c>
      <c r="U141" s="28"/>
    </row>
    <row r="142" spans="1:21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7">
        <f>'Reference abundance'!$M142/'Reference Standard'!G142*'10% stressed'!G142</f>
        <v>3.1763862330112146E-4</v>
      </c>
      <c r="H142" s="7">
        <f>'Reference abundance'!$M142/'Reference Standard'!H142*'10% stressed'!H142</f>
        <v>3.1518616845131899E-4</v>
      </c>
      <c r="I142" s="7">
        <f>'Reference abundance'!$M142/'Reference Standard'!I142*'10% stressed'!I142</f>
        <v>3.3100332069795025E-4</v>
      </c>
      <c r="J142" s="7">
        <f>'Reference abundance'!$M142/'Reference Standard'!J142*'10% stressed'!J142</f>
        <v>2.7805426190827053E-4</v>
      </c>
      <c r="K142" s="7">
        <f>'Reference abundance'!$M142/'Reference Standard'!K142*'10% stressed'!K142</f>
        <v>2.8599521307970594E-4</v>
      </c>
      <c r="L142" s="7">
        <f>'Reference abundance'!$M142/'Reference Standard'!L142*'10% stressed'!L142</f>
        <v>3.3211458282526759E-4</v>
      </c>
      <c r="M142" s="7">
        <f>'Reference abundance'!$M142/'Reference Standard'!M142*'10% stressed'!M142</f>
        <v>3.5880491554544756E-4</v>
      </c>
      <c r="N142" s="7">
        <f>'Reference abundance'!$M142/'Reference Standard'!N142*'10% stressed'!N142</f>
        <v>3.2261865415579962E-4</v>
      </c>
      <c r="O142" s="7">
        <f>'Reference abundance'!$M142/'Reference Standard'!O142*'10% stressed'!O142</f>
        <v>3.6108615355622979E-4</v>
      </c>
      <c r="P142" s="7">
        <f>'Reference abundance'!$M142/'Reference Standard'!P142*'10% stressed'!P142</f>
        <v>3.0627740465348643E-4</v>
      </c>
      <c r="Q142" s="7">
        <f>'Reference abundance'!$M142/'Reference Standard'!Q142*'10% stressed'!Q142</f>
        <v>2.6145528725371323E-4</v>
      </c>
      <c r="R142" s="7">
        <f>'Reference abundance'!$M142/'Reference Standard'!R142*'10% stressed'!R142</f>
        <v>3.1741651287090357E-4</v>
      </c>
      <c r="S142" s="19">
        <f t="shared" si="2"/>
        <v>3.1563759152493457E-4</v>
      </c>
      <c r="T142" s="10">
        <f t="shared" si="3"/>
        <v>9.4599229876546981E-2</v>
      </c>
      <c r="U142" s="28"/>
    </row>
    <row r="143" spans="1:21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7">
        <f>'Reference abundance'!$M143/'Reference Standard'!G143*'10% stressed'!G143</f>
        <v>1.4447557189164683E-4</v>
      </c>
      <c r="H143" s="7">
        <f>'Reference abundance'!$M143/'Reference Standard'!H143*'10% stressed'!H143</f>
        <v>1.4520141048018437E-4</v>
      </c>
      <c r="I143" s="7">
        <f>'Reference abundance'!$M143/'Reference Standard'!I143*'10% stressed'!I143</f>
        <v>1.4060379098568138E-4</v>
      </c>
      <c r="J143" s="7">
        <f>'Reference abundance'!$M143/'Reference Standard'!J143*'10% stressed'!J143</f>
        <v>1.3040663313177694E-4</v>
      </c>
      <c r="K143" s="7">
        <f>'Reference abundance'!$M143/'Reference Standard'!K143*'10% stressed'!K143</f>
        <v>1.3595093376447714E-4</v>
      </c>
      <c r="L143" s="7">
        <f>'Reference abundance'!$M143/'Reference Standard'!L143*'10% stressed'!L143</f>
        <v>1.4533428314445767E-4</v>
      </c>
      <c r="M143" s="7">
        <f>'Reference abundance'!$M143/'Reference Standard'!M143*'10% stressed'!M143</f>
        <v>1.6861325594902423E-4</v>
      </c>
      <c r="N143" s="7">
        <f>'Reference abundance'!$M143/'Reference Standard'!N143*'10% stressed'!N143</f>
        <v>1.5498290232454875E-4</v>
      </c>
      <c r="O143" s="7">
        <f>'Reference abundance'!$M143/'Reference Standard'!O143*'10% stressed'!O143</f>
        <v>1.7317254719625825E-4</v>
      </c>
      <c r="P143" s="7">
        <f>'Reference abundance'!$M143/'Reference Standard'!P143*'10% stressed'!P143</f>
        <v>1.5851320521666733E-4</v>
      </c>
      <c r="Q143" s="7">
        <f>'Reference abundance'!$M143/'Reference Standard'!Q143*'10% stressed'!Q143</f>
        <v>1.4546910395412809E-4</v>
      </c>
      <c r="R143" s="7">
        <f>'Reference abundance'!$M143/'Reference Standard'!R143*'10% stressed'!R143</f>
        <v>1.6004002933201904E-4</v>
      </c>
      <c r="S143" s="19">
        <f t="shared" si="2"/>
        <v>1.5023030561423916E-4</v>
      </c>
      <c r="T143" s="10">
        <f t="shared" si="3"/>
        <v>8.6237683668156914E-2</v>
      </c>
      <c r="U143" s="28"/>
    </row>
    <row r="144" spans="1:21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7">
        <f>'Reference abundance'!$M144/'Reference Standard'!G144*'10% stressed'!G144</f>
        <v>5.5717394733962634E-5</v>
      </c>
      <c r="H144" s="7">
        <f>'Reference abundance'!$M144/'Reference Standard'!H144*'10% stressed'!H144</f>
        <v>5.7308041587941398E-5</v>
      </c>
      <c r="I144" s="7">
        <f>'Reference abundance'!$M144/'Reference Standard'!I144*'10% stressed'!I144</f>
        <v>5.8174495381450232E-5</v>
      </c>
      <c r="J144" s="7">
        <f>'Reference abundance'!$M144/'Reference Standard'!J144*'10% stressed'!J144</f>
        <v>4.342957860855106E-5</v>
      </c>
      <c r="K144" s="7">
        <f>'Reference abundance'!$M144/'Reference Standard'!K144*'10% stressed'!K144</f>
        <v>4.3760029453063789E-5</v>
      </c>
      <c r="L144" s="7">
        <f>'Reference abundance'!$M144/'Reference Standard'!L144*'10% stressed'!L144</f>
        <v>4.8652462918832147E-5</v>
      </c>
      <c r="M144" s="7">
        <f>'Reference abundance'!$M144/'Reference Standard'!M144*'10% stressed'!M144</f>
        <v>5.6656740195831732E-5</v>
      </c>
      <c r="N144" s="7">
        <f>'Reference abundance'!$M144/'Reference Standard'!N144*'10% stressed'!N144</f>
        <v>4.9527339000957794E-5</v>
      </c>
      <c r="O144" s="7">
        <f>'Reference abundance'!$M144/'Reference Standard'!O144*'10% stressed'!O144</f>
        <v>5.7454278494979169E-5</v>
      </c>
      <c r="P144" s="7">
        <f>'Reference abundance'!$M144/'Reference Standard'!P144*'10% stressed'!P144</f>
        <v>5.3213405523557768E-5</v>
      </c>
      <c r="Q144" s="7">
        <f>'Reference abundance'!$M144/'Reference Standard'!Q144*'10% stressed'!Q144</f>
        <v>5.2123804593834248E-5</v>
      </c>
      <c r="R144" s="7">
        <f>'Reference abundance'!$M144/'Reference Standard'!R144*'10% stressed'!R144</f>
        <v>5.6920267433081916E-5</v>
      </c>
      <c r="S144" s="19">
        <f t="shared" si="2"/>
        <v>5.2744819827170318E-5</v>
      </c>
      <c r="T144" s="10">
        <f t="shared" si="3"/>
        <v>0.10052802435462503</v>
      </c>
      <c r="U144" s="28"/>
    </row>
    <row r="145" spans="1:21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7">
        <f>'Reference abundance'!$M145/'Reference Standard'!G145*'10% stressed'!G145</f>
        <v>2.309852129206931E-5</v>
      </c>
      <c r="H145" s="7">
        <f>'Reference abundance'!$M145/'Reference Standard'!H145*'10% stressed'!H145</f>
        <v>2.3383282768646934E-5</v>
      </c>
      <c r="I145" s="7">
        <f>'Reference abundance'!$M145/'Reference Standard'!I145*'10% stressed'!I145</f>
        <v>2.5552302792067771E-5</v>
      </c>
      <c r="J145" s="7">
        <f>'Reference abundance'!$M145/'Reference Standard'!J145*'10% stressed'!J145</f>
        <v>2.3733447064480469E-5</v>
      </c>
      <c r="K145" s="7">
        <f>'Reference abundance'!$M145/'Reference Standard'!K145*'10% stressed'!K145</f>
        <v>2.4144441330783894E-5</v>
      </c>
      <c r="L145" s="7">
        <f>'Reference abundance'!$M145/'Reference Standard'!L145*'10% stressed'!L145</f>
        <v>2.2622028191027334E-5</v>
      </c>
      <c r="M145" s="7">
        <f>'Reference abundance'!$M145/'Reference Standard'!M145*'10% stressed'!M145</f>
        <v>2.0235696254104903E-5</v>
      </c>
      <c r="N145" s="7">
        <f>'Reference abundance'!$M145/'Reference Standard'!N145*'10% stressed'!N145</f>
        <v>1.7866749945249437E-5</v>
      </c>
      <c r="O145" s="7">
        <f>'Reference abundance'!$M145/'Reference Standard'!O145*'10% stressed'!O145</f>
        <v>2.197880146261029E-5</v>
      </c>
      <c r="P145" s="7">
        <f>'Reference abundance'!$M145/'Reference Standard'!P145*'10% stressed'!P145</f>
        <v>2.7987133368901082E-5</v>
      </c>
      <c r="Q145" s="7">
        <f>'Reference abundance'!$M145/'Reference Standard'!Q145*'10% stressed'!Q145</f>
        <v>1.9009339227752673E-5</v>
      </c>
      <c r="R145" s="7">
        <f>'Reference abundance'!$M145/'Reference Standard'!R145*'10% stressed'!R145</f>
        <v>2.1865904612431731E-5</v>
      </c>
      <c r="S145" s="19">
        <f t="shared" si="2"/>
        <v>2.262313735917715E-5</v>
      </c>
      <c r="T145" s="10">
        <f t="shared" si="3"/>
        <v>0.12220340676821206</v>
      </c>
      <c r="U145" s="28"/>
    </row>
    <row r="146" spans="1:21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7">
        <f>'Reference abundance'!$M146/'Reference Standard'!G146*'10% stressed'!G146</f>
        <v>1.1833579702422892E-3</v>
      </c>
      <c r="H146" s="7">
        <f>'Reference abundance'!$M146/'Reference Standard'!H146*'10% stressed'!H146</f>
        <v>1.043389896273681E-3</v>
      </c>
      <c r="I146" s="7">
        <f>'Reference abundance'!$M146/'Reference Standard'!I146*'10% stressed'!I146</f>
        <v>9.5767727669484909E-4</v>
      </c>
      <c r="J146" s="7">
        <f>'Reference abundance'!$M146/'Reference Standard'!J146*'10% stressed'!J146</f>
        <v>9.8709127061152977E-4</v>
      </c>
      <c r="K146" s="7">
        <f>'Reference abundance'!$M146/'Reference Standard'!K146*'10% stressed'!K146</f>
        <v>9.1676381300446878E-4</v>
      </c>
      <c r="L146" s="7">
        <f>'Reference abundance'!$M146/'Reference Standard'!L146*'10% stressed'!L146</f>
        <v>8.8191028609113989E-4</v>
      </c>
      <c r="M146" s="7">
        <f>'Reference abundance'!$M146/'Reference Standard'!M146*'10% stressed'!M146</f>
        <v>1.2132157208029285E-3</v>
      </c>
      <c r="N146" s="7">
        <f>'Reference abundance'!$M146/'Reference Standard'!N146*'10% stressed'!N146</f>
        <v>1.1104661554475585E-3</v>
      </c>
      <c r="O146" s="7">
        <f>'Reference abundance'!$M146/'Reference Standard'!O146*'10% stressed'!O146</f>
        <v>1.1949145531300136E-3</v>
      </c>
      <c r="P146" s="7">
        <f>'Reference abundance'!$M146/'Reference Standard'!P146*'10% stressed'!P146</f>
        <v>1.3304223621408286E-3</v>
      </c>
      <c r="Q146" s="7">
        <f>'Reference abundance'!$M146/'Reference Standard'!Q146*'10% stressed'!Q146</f>
        <v>1.1620743152752969E-3</v>
      </c>
      <c r="R146" s="7">
        <f>'Reference abundance'!$M146/'Reference Standard'!R146*'10% stressed'!R146</f>
        <v>1.2559551278869413E-3</v>
      </c>
      <c r="S146" s="19">
        <f t="shared" si="2"/>
        <v>1.1031032289667939E-3</v>
      </c>
      <c r="T146" s="10">
        <f t="shared" si="3"/>
        <v>0.13033756637429439</v>
      </c>
      <c r="U146" s="28"/>
    </row>
    <row r="147" spans="1:21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7">
        <f>'Reference abundance'!$M147/'Reference Standard'!G147*'10% stressed'!G147</f>
        <v>5.2254588586078405E-4</v>
      </c>
      <c r="H147" s="7">
        <f>'Reference abundance'!$M147/'Reference Standard'!H147*'10% stressed'!H147</f>
        <v>4.8383162324187E-4</v>
      </c>
      <c r="I147" s="7">
        <f>'Reference abundance'!$M147/'Reference Standard'!I147*'10% stressed'!I147</f>
        <v>4.7061295212285606E-4</v>
      </c>
      <c r="J147" s="7">
        <f>'Reference abundance'!$M147/'Reference Standard'!J147*'10% stressed'!J147</f>
        <v>2.3769765719794489E-4</v>
      </c>
      <c r="K147" s="7">
        <f>'Reference abundance'!$M147/'Reference Standard'!K147*'10% stressed'!K147</f>
        <v>2.3602598955215393E-4</v>
      </c>
      <c r="L147" s="7">
        <f>'Reference abundance'!$M147/'Reference Standard'!L147*'10% stressed'!L147</f>
        <v>2.4679097527804223E-4</v>
      </c>
      <c r="M147" s="7">
        <f>'Reference abundance'!$M147/'Reference Standard'!M147*'10% stressed'!M147</f>
        <v>5.0514553333612399E-4</v>
      </c>
      <c r="N147" s="7">
        <f>'Reference abundance'!$M147/'Reference Standard'!N147*'10% stressed'!N147</f>
        <v>5.1958541734841801E-4</v>
      </c>
      <c r="O147" s="7">
        <f>'Reference abundance'!$M147/'Reference Standard'!O147*'10% stressed'!O147</f>
        <v>5.6414935231452457E-4</v>
      </c>
      <c r="P147" s="7">
        <f>'Reference abundance'!$M147/'Reference Standard'!P147*'10% stressed'!P147</f>
        <v>3.8189470037867647E-4</v>
      </c>
      <c r="Q147" s="7">
        <f>'Reference abundance'!$M147/'Reference Standard'!Q147*'10% stressed'!Q147</f>
        <v>3.3370355073635433E-4</v>
      </c>
      <c r="R147" s="7">
        <f>'Reference abundance'!$M147/'Reference Standard'!R147*'10% stressed'!R147</f>
        <v>4.2711590428653421E-4</v>
      </c>
      <c r="S147" s="19">
        <f t="shared" si="2"/>
        <v>4.1075829513785686E-4</v>
      </c>
      <c r="T147" s="10">
        <f t="shared" si="3"/>
        <v>0.29371035052539907</v>
      </c>
      <c r="U147" s="28"/>
    </row>
    <row r="148" spans="1:21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7">
        <f>'Reference abundance'!$M148/'Reference Standard'!G148*'10% stressed'!G148</f>
        <v>2.5222396183823166E-4</v>
      </c>
      <c r="H148" s="7">
        <f>'Reference abundance'!$M148/'Reference Standard'!H148*'10% stressed'!H148</f>
        <v>2.4248637133875557E-4</v>
      </c>
      <c r="I148" s="7">
        <f>'Reference abundance'!$M148/'Reference Standard'!I148*'10% stressed'!I148</f>
        <v>2.3488849392744876E-4</v>
      </c>
      <c r="J148" s="7">
        <f>'Reference abundance'!$M148/'Reference Standard'!J148*'10% stressed'!J148</f>
        <v>1.7971812063492063E-4</v>
      </c>
      <c r="K148" s="7">
        <f>'Reference abundance'!$M148/'Reference Standard'!K148*'10% stressed'!K148</f>
        <v>1.7703657142857144E-4</v>
      </c>
      <c r="L148" s="7">
        <f>'Reference abundance'!$M148/'Reference Standard'!L148*'10% stressed'!L148</f>
        <v>1.8769978412698412E-4</v>
      </c>
      <c r="M148" s="7">
        <f>'Reference abundance'!$M148/'Reference Standard'!M148*'10% stressed'!M148</f>
        <v>2.4471090327448318E-4</v>
      </c>
      <c r="N148" s="7">
        <f>'Reference abundance'!$M148/'Reference Standard'!N148*'10% stressed'!N148</f>
        <v>2.3395744038457391E-4</v>
      </c>
      <c r="O148" s="7">
        <f>'Reference abundance'!$M148/'Reference Standard'!O148*'10% stressed'!O148</f>
        <v>2.8585138224579101E-4</v>
      </c>
      <c r="P148" s="7">
        <f>'Reference abundance'!$M148/'Reference Standard'!P148*'10% stressed'!P148</f>
        <v>2.1861821534237667E-4</v>
      </c>
      <c r="Q148" s="7">
        <f>'Reference abundance'!$M148/'Reference Standard'!Q148*'10% stressed'!Q148</f>
        <v>2.1834281607250726E-4</v>
      </c>
      <c r="R148" s="7">
        <f>'Reference abundance'!$M148/'Reference Standard'!R148*'10% stressed'!R148</f>
        <v>2.1361135203415034E-4</v>
      </c>
      <c r="S148" s="19">
        <f t="shared" si="2"/>
        <v>2.2409545105406625E-4</v>
      </c>
      <c r="T148" s="10">
        <f t="shared" si="3"/>
        <v>0.1427932455709674</v>
      </c>
      <c r="U148" s="28"/>
    </row>
    <row r="149" spans="1:21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7">
        <f>'Reference abundance'!$M149/'Reference Standard'!G149*'10% stressed'!G149</f>
        <v>4.5425498194420029E-3</v>
      </c>
      <c r="H149" s="7">
        <f>'Reference abundance'!$M149/'Reference Standard'!H149*'10% stressed'!H149</f>
        <v>4.5033002898753217E-3</v>
      </c>
      <c r="I149" s="7">
        <f>'Reference abundance'!$M149/'Reference Standard'!I149*'10% stressed'!I149</f>
        <v>4.8062664422480325E-3</v>
      </c>
      <c r="J149" s="7">
        <f>'Reference abundance'!$M149/'Reference Standard'!J149*'10% stressed'!J149</f>
        <v>3.6274253657129392E-3</v>
      </c>
      <c r="K149" s="7">
        <f>'Reference abundance'!$M149/'Reference Standard'!K149*'10% stressed'!K149</f>
        <v>3.6509733986176975E-3</v>
      </c>
      <c r="L149" s="7">
        <f>'Reference abundance'!$M149/'Reference Standard'!L149*'10% stressed'!L149</f>
        <v>4.4367429317032029E-3</v>
      </c>
      <c r="M149" s="7">
        <f>'Reference abundance'!$M149/'Reference Standard'!M149*'10% stressed'!M149</f>
        <v>5.2680946087123098E-3</v>
      </c>
      <c r="N149" s="7">
        <f>'Reference abundance'!$M149/'Reference Standard'!N149*'10% stressed'!N149</f>
        <v>4.7315288217029102E-3</v>
      </c>
      <c r="O149" s="7">
        <f>'Reference abundance'!$M149/'Reference Standard'!O149*'10% stressed'!O149</f>
        <v>5.1219380272375008E-3</v>
      </c>
      <c r="P149" s="7">
        <f>'Reference abundance'!$M149/'Reference Standard'!P149*'10% stressed'!P149</f>
        <v>4.2290780625278386E-3</v>
      </c>
      <c r="Q149" s="7">
        <f>'Reference abundance'!$M149/'Reference Standard'!Q149*'10% stressed'!Q149</f>
        <v>4.1960440935429628E-3</v>
      </c>
      <c r="R149" s="7">
        <f>'Reference abundance'!$M149/'Reference Standard'!R149*'10% stressed'!R149</f>
        <v>4.764739382807452E-3</v>
      </c>
      <c r="S149" s="19">
        <f t="shared" si="2"/>
        <v>4.4898901036775143E-3</v>
      </c>
      <c r="T149" s="10">
        <f t="shared" si="3"/>
        <v>0.1133059955807959</v>
      </c>
      <c r="U149" s="28"/>
    </row>
    <row r="150" spans="1:21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7">
        <f>'Reference abundance'!$M150/'Reference Standard'!G150*'10% stressed'!G150</f>
        <v>2.2016751996682116E-2</v>
      </c>
      <c r="H150" s="7">
        <f>'Reference abundance'!$M150/'Reference Standard'!H150*'10% stressed'!H150</f>
        <v>2.2452987557690093E-2</v>
      </c>
      <c r="I150" s="7">
        <f>'Reference abundance'!$M150/'Reference Standard'!I150*'10% stressed'!I150</f>
        <v>2.2837346457389007E-2</v>
      </c>
      <c r="J150" s="7">
        <f>'Reference abundance'!$M150/'Reference Standard'!J150*'10% stressed'!J150</f>
        <v>2.2106750262906753E-2</v>
      </c>
      <c r="K150" s="7">
        <f>'Reference abundance'!$M150/'Reference Standard'!K150*'10% stressed'!K150</f>
        <v>2.2344632481977322E-2</v>
      </c>
      <c r="L150" s="7">
        <f>'Reference abundance'!$M150/'Reference Standard'!L150*'10% stressed'!L150</f>
        <v>2.5614103739345282E-2</v>
      </c>
      <c r="M150" s="7">
        <f>'Reference abundance'!$M150/'Reference Standard'!M150*'10% stressed'!M150</f>
        <v>2.9391004414985013E-2</v>
      </c>
      <c r="N150" s="7">
        <f>'Reference abundance'!$M150/'Reference Standard'!N150*'10% stressed'!N150</f>
        <v>2.6349624680359215E-2</v>
      </c>
      <c r="O150" s="7">
        <f>'Reference abundance'!$M150/'Reference Standard'!O150*'10% stressed'!O150</f>
        <v>2.7121712061982179E-2</v>
      </c>
      <c r="P150" s="7">
        <f>'Reference abundance'!$M150/'Reference Standard'!P150*'10% stressed'!P150</f>
        <v>2.560818576138579E-2</v>
      </c>
      <c r="Q150" s="7">
        <f>'Reference abundance'!$M150/'Reference Standard'!Q150*'10% stressed'!Q150</f>
        <v>2.1660067307130156E-2</v>
      </c>
      <c r="R150" s="7">
        <f>'Reference abundance'!$M150/'Reference Standard'!R150*'10% stressed'!R150</f>
        <v>2.6756276012181692E-2</v>
      </c>
      <c r="S150" s="19">
        <f t="shared" si="2"/>
        <v>2.4521620227834551E-2</v>
      </c>
      <c r="T150" s="10">
        <f t="shared" si="3"/>
        <v>0.10529238823477227</v>
      </c>
      <c r="U150" s="28"/>
    </row>
    <row r="151" spans="1:21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7">
        <f>'Reference abundance'!$M151/'Reference Standard'!G151*'10% stressed'!G151</f>
        <v>1.0132092675247972E-3</v>
      </c>
      <c r="H151" s="7">
        <f>'Reference abundance'!$M151/'Reference Standard'!H151*'10% stressed'!H151</f>
        <v>1.1420265173678142E-3</v>
      </c>
      <c r="I151" s="7">
        <f>'Reference abundance'!$M151/'Reference Standard'!I151*'10% stressed'!I151</f>
        <v>1.1603342212589947E-3</v>
      </c>
      <c r="J151" s="7">
        <f>'Reference abundance'!$M151/'Reference Standard'!J151*'10% stressed'!J151</f>
        <v>7.8066013478713476E-4</v>
      </c>
      <c r="K151" s="7">
        <f>'Reference abundance'!$M151/'Reference Standard'!K151*'10% stressed'!K151</f>
        <v>6.57253486802008E-4</v>
      </c>
      <c r="L151" s="7">
        <f>'Reference abundance'!$M151/'Reference Standard'!L151*'10% stressed'!L151</f>
        <v>7.8108150164483384E-4</v>
      </c>
      <c r="M151" s="7">
        <f>'Reference abundance'!$M151/'Reference Standard'!M151*'10% stressed'!M151</f>
        <v>1.2163452983638178E-3</v>
      </c>
      <c r="N151" s="7">
        <f>'Reference abundance'!$M151/'Reference Standard'!N151*'10% stressed'!N151</f>
        <v>1.0322776013334289E-3</v>
      </c>
      <c r="O151" s="7">
        <f>'Reference abundance'!$M151/'Reference Standard'!O151*'10% stressed'!O151</f>
        <v>1.105873919190327E-3</v>
      </c>
      <c r="P151" s="7">
        <f>'Reference abundance'!$M151/'Reference Standard'!P151*'10% stressed'!P151</f>
        <v>8.3344823839349817E-4</v>
      </c>
      <c r="Q151" s="7">
        <f>'Reference abundance'!$M151/'Reference Standard'!Q151*'10% stressed'!Q151</f>
        <v>8.6361216224797421E-4</v>
      </c>
      <c r="R151" s="7">
        <f>'Reference abundance'!$M151/'Reference Standard'!R151*'10% stressed'!R151</f>
        <v>9.4998135834680733E-4</v>
      </c>
      <c r="S151" s="19">
        <f t="shared" si="2"/>
        <v>9.6134197560511947E-4</v>
      </c>
      <c r="T151" s="10">
        <f t="shared" si="3"/>
        <v>0.18542477247354178</v>
      </c>
      <c r="U151" s="28"/>
    </row>
    <row r="152" spans="1:21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7">
        <f>'Reference abundance'!$M152/'Reference Standard'!G152*'10% stressed'!G152</f>
        <v>1.9561968747134941E-5</v>
      </c>
      <c r="H152" s="7">
        <f>'Reference abundance'!$M152/'Reference Standard'!H152*'10% stressed'!H152</f>
        <v>2.2517707454795715E-5</v>
      </c>
      <c r="I152" s="7">
        <f>'Reference abundance'!$M152/'Reference Standard'!I152*'10% stressed'!I152</f>
        <v>1.2290380267648165E-5</v>
      </c>
      <c r="J152" s="7">
        <f>'Reference abundance'!$M152/'Reference Standard'!J152*'10% stressed'!J152</f>
        <v>1.339305692682927E-5</v>
      </c>
      <c r="K152" s="7">
        <f>'Reference abundance'!$M152/'Reference Standard'!K152*'10% stressed'!K152</f>
        <v>7.871482423335161E-6</v>
      </c>
      <c r="L152" s="7">
        <f>'Reference abundance'!$M152/'Reference Standard'!L152*'10% stressed'!L152</f>
        <v>8.0028585048643483E-6</v>
      </c>
      <c r="M152" s="7">
        <f>'Reference abundance'!$M152/'Reference Standard'!M152*'10% stressed'!M152</f>
        <v>2.23861688993838E-5</v>
      </c>
      <c r="N152" s="7">
        <f>'Reference abundance'!$M152/'Reference Standard'!N152*'10% stressed'!N152</f>
        <v>2.6103537767582723E-5</v>
      </c>
      <c r="O152" s="7">
        <f>'Reference abundance'!$M152/'Reference Standard'!O152*'10% stressed'!O152</f>
        <v>4.6659177078816771E-6</v>
      </c>
      <c r="P152" s="7">
        <f>'Reference abundance'!$M152/'Reference Standard'!P152*'10% stressed'!P152</f>
        <v>1.1654911491739761E-5</v>
      </c>
      <c r="Q152" s="7">
        <f>'Reference abundance'!$M152/'Reference Standard'!Q152*'10% stressed'!Q152</f>
        <v>8.1051351734607098E-6</v>
      </c>
      <c r="R152" s="7">
        <f>'Reference abundance'!$M152/'Reference Standard'!R152*'10% stressed'!R152</f>
        <v>6.9970360574393686E-6</v>
      </c>
      <c r="S152" s="19">
        <f t="shared" si="2"/>
        <v>1.3629180118507972E-5</v>
      </c>
      <c r="T152" s="10">
        <f t="shared" si="3"/>
        <v>0.529042625883269</v>
      </c>
      <c r="U152" s="28"/>
    </row>
    <row r="153" spans="1:21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7">
        <f>'Reference abundance'!$M153/'Reference Standard'!G153*'10% stressed'!G153</f>
        <v>7.1367949868910777E-5</v>
      </c>
      <c r="H153" s="7">
        <f>'Reference abundance'!$M153/'Reference Standard'!H153*'10% stressed'!H153</f>
        <v>7.1364268812204921E-5</v>
      </c>
      <c r="I153" s="7">
        <f>'Reference abundance'!$M153/'Reference Standard'!I153*'10% stressed'!I153</f>
        <v>7.2130211765231682E-5</v>
      </c>
      <c r="J153" s="7">
        <f>'Reference abundance'!$M153/'Reference Standard'!J153*'10% stressed'!J153</f>
        <v>7.1574489894379772E-5</v>
      </c>
      <c r="K153" s="7">
        <f>'Reference abundance'!$M153/'Reference Standard'!K153*'10% stressed'!K153</f>
        <v>7.3869291083646872E-5</v>
      </c>
      <c r="L153" s="7">
        <f>'Reference abundance'!$M153/'Reference Standard'!L153*'10% stressed'!L153</f>
        <v>7.6131248649064127E-5</v>
      </c>
      <c r="M153" s="7">
        <f>'Reference abundance'!$M153/'Reference Standard'!M153*'10% stressed'!M153</f>
        <v>8.2616010659118468E-5</v>
      </c>
      <c r="N153" s="7">
        <f>'Reference abundance'!$M153/'Reference Standard'!N153*'10% stressed'!N153</f>
        <v>7.3353367911270284E-5</v>
      </c>
      <c r="O153" s="7">
        <f>'Reference abundance'!$M153/'Reference Standard'!O153*'10% stressed'!O153</f>
        <v>8.1207401414129743E-5</v>
      </c>
      <c r="P153" s="7">
        <f>'Reference abundance'!$M153/'Reference Standard'!P153*'10% stressed'!P153</f>
        <v>8.5542825302625789E-5</v>
      </c>
      <c r="Q153" s="7">
        <f>'Reference abundance'!$M153/'Reference Standard'!Q153*'10% stressed'!Q153</f>
        <v>8.4736086898371918E-5</v>
      </c>
      <c r="R153" s="7">
        <f>'Reference abundance'!$M153/'Reference Standard'!R153*'10% stressed'!R153</f>
        <v>8.5011411927543511E-5</v>
      </c>
      <c r="S153" s="19">
        <f t="shared" si="2"/>
        <v>7.7408713682208154E-5</v>
      </c>
      <c r="T153" s="10">
        <f t="shared" si="3"/>
        <v>7.6400060310295073E-2</v>
      </c>
      <c r="U153" s="28"/>
    </row>
    <row r="154" spans="1:21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7">
        <f>'Reference abundance'!$M154/'Reference Standard'!G154*'10% stressed'!G154</f>
        <v>1.977354958039516E-3</v>
      </c>
      <c r="H154" s="7">
        <f>'Reference abundance'!$M154/'Reference Standard'!H154*'10% stressed'!H154</f>
        <v>1.9592764137059478E-3</v>
      </c>
      <c r="I154" s="7">
        <f>'Reference abundance'!$M154/'Reference Standard'!I154*'10% stressed'!I154</f>
        <v>1.9452007887400149E-3</v>
      </c>
      <c r="J154" s="7">
        <f>'Reference abundance'!$M154/'Reference Standard'!J154*'10% stressed'!J154</f>
        <v>2.4050176813609479E-3</v>
      </c>
      <c r="K154" s="7">
        <f>'Reference abundance'!$M154/'Reference Standard'!K154*'10% stressed'!K154</f>
        <v>2.1739915736715574E-3</v>
      </c>
      <c r="L154" s="7">
        <f>'Reference abundance'!$M154/'Reference Standard'!L154*'10% stressed'!L154</f>
        <v>2.4413123935735641E-3</v>
      </c>
      <c r="M154" s="7">
        <f>'Reference abundance'!$M154/'Reference Standard'!M154*'10% stressed'!M154</f>
        <v>2.2789423383601714E-3</v>
      </c>
      <c r="N154" s="7">
        <f>'Reference abundance'!$M154/'Reference Standard'!N154*'10% stressed'!N154</f>
        <v>2.2283409453033544E-3</v>
      </c>
      <c r="O154" s="7">
        <f>'Reference abundance'!$M154/'Reference Standard'!O154*'10% stressed'!O154</f>
        <v>2.3029600986259366E-3</v>
      </c>
      <c r="P154" s="7">
        <f>'Reference abundance'!$M154/'Reference Standard'!P154*'10% stressed'!P154</f>
        <v>2.5589910018278842E-3</v>
      </c>
      <c r="Q154" s="7">
        <f>'Reference abundance'!$M154/'Reference Standard'!Q154*'10% stressed'!Q154</f>
        <v>2.4711349827366562E-3</v>
      </c>
      <c r="R154" s="7">
        <f>'Reference abundance'!$M154/'Reference Standard'!R154*'10% stressed'!R154</f>
        <v>2.3065096323923126E-3</v>
      </c>
      <c r="S154" s="19">
        <f t="shared" si="2"/>
        <v>2.254086067361489E-3</v>
      </c>
      <c r="T154" s="10">
        <f t="shared" si="3"/>
        <v>9.1668242738625852E-2</v>
      </c>
      <c r="U154" s="28"/>
    </row>
    <row r="155" spans="1:21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7">
        <f>'Reference abundance'!$M155/'Reference Standard'!G155*'10% stressed'!G155</f>
        <v>4.6507047897065946E-4</v>
      </c>
      <c r="H155" s="7">
        <f>'Reference abundance'!$M155/'Reference Standard'!H155*'10% stressed'!H155</f>
        <v>5.0810088029452243E-4</v>
      </c>
      <c r="I155" s="7">
        <f>'Reference abundance'!$M155/'Reference Standard'!I155*'10% stressed'!I155</f>
        <v>4.7968947350414648E-4</v>
      </c>
      <c r="J155" s="7">
        <f>'Reference abundance'!$M155/'Reference Standard'!J155*'10% stressed'!J155</f>
        <v>6.1078046578114814E-4</v>
      </c>
      <c r="K155" s="7">
        <f>'Reference abundance'!$M155/'Reference Standard'!K155*'10% stressed'!K155</f>
        <v>5.1879561250656474E-4</v>
      </c>
      <c r="L155" s="7">
        <f>'Reference abundance'!$M155/'Reference Standard'!L155*'10% stressed'!L155</f>
        <v>5.527944519219686E-4</v>
      </c>
      <c r="M155" s="7">
        <f>'Reference abundance'!$M155/'Reference Standard'!M155*'10% stressed'!M155</f>
        <v>5.4349416258668234E-4</v>
      </c>
      <c r="N155" s="7">
        <f>'Reference abundance'!$M155/'Reference Standard'!N155*'10% stressed'!N155</f>
        <v>4.9524304871796003E-4</v>
      </c>
      <c r="O155" s="7">
        <f>'Reference abundance'!$M155/'Reference Standard'!O155*'10% stressed'!O155</f>
        <v>5.1191945416888371E-4</v>
      </c>
      <c r="P155" s="7">
        <f>'Reference abundance'!$M155/'Reference Standard'!P155*'10% stressed'!P155</f>
        <v>5.2615589645592614E-4</v>
      </c>
      <c r="Q155" s="7">
        <f>'Reference abundance'!$M155/'Reference Standard'!Q155*'10% stressed'!Q155</f>
        <v>6.1451789505387506E-4</v>
      </c>
      <c r="R155" s="7">
        <f>'Reference abundance'!$M155/'Reference Standard'!R155*'10% stressed'!R155</f>
        <v>6.0226406148253925E-4</v>
      </c>
      <c r="S155" s="19">
        <f t="shared" si="2"/>
        <v>5.3573549012040636E-4</v>
      </c>
      <c r="T155" s="10">
        <f t="shared" si="3"/>
        <v>9.4341636613229168E-2</v>
      </c>
      <c r="U155" s="28"/>
    </row>
    <row r="156" spans="1:21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7">
        <f>'Reference abundance'!$M156/'Reference Standard'!G156*'10% stressed'!G156</f>
        <v>1.0495874058978293E-3</v>
      </c>
      <c r="H156" s="7">
        <f>'Reference abundance'!$M156/'Reference Standard'!H156*'10% stressed'!H156</f>
        <v>6.4235277799726341E-4</v>
      </c>
      <c r="I156" s="7">
        <f>'Reference abundance'!$M156/'Reference Standard'!I156*'10% stressed'!I156</f>
        <v>1.008126313989562E-3</v>
      </c>
      <c r="J156" s="7">
        <f>'Reference abundance'!$M156/'Reference Standard'!J156*'10% stressed'!J156</f>
        <v>1.3598478947482999E-3</v>
      </c>
      <c r="K156" s="7">
        <f>'Reference abundance'!$M156/'Reference Standard'!K156*'10% stressed'!K156</f>
        <v>1.145906333054012E-3</v>
      </c>
      <c r="L156" s="7">
        <f>'Reference abundance'!$M156/'Reference Standard'!L156*'10% stressed'!L156</f>
        <v>1.1487786830831526E-3</v>
      </c>
      <c r="M156" s="7">
        <f>'Reference abundance'!$M156/'Reference Standard'!M156*'10% stressed'!M156</f>
        <v>1.1613879923843284E-3</v>
      </c>
      <c r="N156" s="7">
        <f>'Reference abundance'!$M156/'Reference Standard'!N156*'10% stressed'!N156</f>
        <v>1.0943596541257558E-3</v>
      </c>
      <c r="O156" s="7">
        <f>'Reference abundance'!$M156/'Reference Standard'!O156*'10% stressed'!O156</f>
        <v>1.1472087936334095E-3</v>
      </c>
      <c r="P156" s="7">
        <f>'Reference abundance'!$M156/'Reference Standard'!P156*'10% stressed'!P156</f>
        <v>1.0849115075653548E-3</v>
      </c>
      <c r="Q156" s="7">
        <f>'Reference abundance'!$M156/'Reference Standard'!Q156*'10% stressed'!Q156</f>
        <v>1.2338268157496052E-3</v>
      </c>
      <c r="R156" s="7">
        <f>'Reference abundance'!$M156/'Reference Standard'!R156*'10% stressed'!R156</f>
        <v>1.1778221701898594E-3</v>
      </c>
      <c r="S156" s="19">
        <f t="shared" si="2"/>
        <v>1.1045096952015359E-3</v>
      </c>
      <c r="T156" s="10">
        <f t="shared" si="3"/>
        <v>0.15500222831772878</v>
      </c>
      <c r="U156" s="28"/>
    </row>
    <row r="157" spans="1:21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7">
        <f>'Reference abundance'!$M157/'Reference Standard'!G157*'10% stressed'!G157</f>
        <v>1.9471168893883315E-5</v>
      </c>
      <c r="H157" s="7">
        <f>'Reference abundance'!$M157/'Reference Standard'!H157*'10% stressed'!H157</f>
        <v>1.705708805822616E-5</v>
      </c>
      <c r="I157" s="7">
        <f>'Reference abundance'!$M157/'Reference Standard'!I157*'10% stressed'!I157</f>
        <v>1.6311631836596119E-5</v>
      </c>
      <c r="J157" s="7">
        <f>'Reference abundance'!$M157/'Reference Standard'!J157*'10% stressed'!J157</f>
        <v>3.7788716883490516E-5</v>
      </c>
      <c r="K157" s="7">
        <f>'Reference abundance'!$M157/'Reference Standard'!K157*'10% stressed'!K157</f>
        <v>2.8203015875828563E-5</v>
      </c>
      <c r="L157" s="7">
        <f>'Reference abundance'!$M157/'Reference Standard'!L157*'10% stressed'!L157</f>
        <v>2.6381903285063843E-5</v>
      </c>
      <c r="M157" s="7">
        <f>'Reference abundance'!$M157/'Reference Standard'!M157*'10% stressed'!M157</f>
        <v>3.2241495016172392E-5</v>
      </c>
      <c r="N157" s="7">
        <f>'Reference abundance'!$M157/'Reference Standard'!N157*'10% stressed'!N157</f>
        <v>3.2080643189831905E-5</v>
      </c>
      <c r="O157" s="7">
        <f>'Reference abundance'!$M157/'Reference Standard'!O157*'10% stressed'!O157</f>
        <v>2.7650597969113029E-5</v>
      </c>
      <c r="P157" s="7">
        <f>'Reference abundance'!$M157/'Reference Standard'!P157*'10% stressed'!P157</f>
        <v>2.4234969233760859E-5</v>
      </c>
      <c r="Q157" s="7">
        <f>'Reference abundance'!$M157/'Reference Standard'!Q157*'10% stressed'!Q157</f>
        <v>2.017212315428846E-5</v>
      </c>
      <c r="R157" s="7">
        <f>'Reference abundance'!$M157/'Reference Standard'!R157*'10% stressed'!R157</f>
        <v>2.3655936874868151E-5</v>
      </c>
      <c r="S157" s="19">
        <f t="shared" si="2"/>
        <v>2.543744085592694E-5</v>
      </c>
      <c r="T157" s="10">
        <f t="shared" si="3"/>
        <v>0.25911060950115805</v>
      </c>
      <c r="U157" s="28"/>
    </row>
    <row r="158" spans="1:21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7">
        <f>'Reference abundance'!$M158/'Reference Standard'!G158*'10% stressed'!G158</f>
        <v>1.3588357189151868E-4</v>
      </c>
      <c r="H158" s="7">
        <f>'Reference abundance'!$M158/'Reference Standard'!H158*'10% stressed'!H158</f>
        <v>1.4019496156297191E-4</v>
      </c>
      <c r="I158" s="7">
        <f>'Reference abundance'!$M158/'Reference Standard'!I158*'10% stressed'!I158</f>
        <v>1.4580475461857724E-4</v>
      </c>
      <c r="J158" s="7">
        <f>'Reference abundance'!$M158/'Reference Standard'!J158*'10% stressed'!J158</f>
        <v>1.9571601400837171E-4</v>
      </c>
      <c r="K158" s="7">
        <f>'Reference abundance'!$M158/'Reference Standard'!K158*'10% stressed'!K158</f>
        <v>1.543796970323628E-4</v>
      </c>
      <c r="L158" s="7">
        <f>'Reference abundance'!$M158/'Reference Standard'!L158*'10% stressed'!L158</f>
        <v>1.6421797706455749E-4</v>
      </c>
      <c r="M158" s="7">
        <f>'Reference abundance'!$M158/'Reference Standard'!M158*'10% stressed'!M158</f>
        <v>1.6631947392823547E-4</v>
      </c>
      <c r="N158" s="7">
        <f>'Reference abundance'!$M158/'Reference Standard'!N158*'10% stressed'!N158</f>
        <v>1.5724736908406868E-4</v>
      </c>
      <c r="O158" s="7">
        <f>'Reference abundance'!$M158/'Reference Standard'!O158*'10% stressed'!O158</f>
        <v>1.5192543970414378E-4</v>
      </c>
      <c r="P158" s="7">
        <f>'Reference abundance'!$M158/'Reference Standard'!P158*'10% stressed'!P158</f>
        <v>1.6043730996520263E-4</v>
      </c>
      <c r="Q158" s="7">
        <f>'Reference abundance'!$M158/'Reference Standard'!Q158*'10% stressed'!Q158</f>
        <v>1.7230018315454607E-4</v>
      </c>
      <c r="R158" s="7">
        <f>'Reference abundance'!$M158/'Reference Standard'!R158*'10% stressed'!R158</f>
        <v>2.0225226421175693E-4</v>
      </c>
      <c r="S158" s="19">
        <f t="shared" si="2"/>
        <v>1.6222325135219277E-4</v>
      </c>
      <c r="T158" s="10">
        <f t="shared" si="3"/>
        <v>0.12454827530755795</v>
      </c>
      <c r="U158" s="28"/>
    </row>
    <row r="159" spans="1:21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7">
        <f>'Reference abundance'!$M159/'Reference Standard'!G159*'10% stressed'!G159</f>
        <v>5.7329871894039531E-5</v>
      </c>
      <c r="H159" s="7">
        <f>'Reference abundance'!$M159/'Reference Standard'!H159*'10% stressed'!H159</f>
        <v>6.4048034001347155E-5</v>
      </c>
      <c r="I159" s="7">
        <f>'Reference abundance'!$M159/'Reference Standard'!I159*'10% stressed'!I159</f>
        <v>5.5773303266886466E-5</v>
      </c>
      <c r="J159" s="7">
        <f>'Reference abundance'!$M159/'Reference Standard'!J159*'10% stressed'!J159</f>
        <v>7.9146993327771888E-5</v>
      </c>
      <c r="K159" s="7">
        <f>'Reference abundance'!$M159/'Reference Standard'!K159*'10% stressed'!K159</f>
        <v>6.43619644295691E-5</v>
      </c>
      <c r="L159" s="7">
        <f>'Reference abundance'!$M159/'Reference Standard'!L159*'10% stressed'!L159</f>
        <v>5.9570593065409215E-5</v>
      </c>
      <c r="M159" s="7">
        <f>'Reference abundance'!$M159/'Reference Standard'!M159*'10% stressed'!M159</f>
        <v>6.3852603921991298E-5</v>
      </c>
      <c r="N159" s="7">
        <f>'Reference abundance'!$M159/'Reference Standard'!N159*'10% stressed'!N159</f>
        <v>6.4633521000742808E-5</v>
      </c>
      <c r="O159" s="7">
        <f>'Reference abundance'!$M159/'Reference Standard'!O159*'10% stressed'!O159</f>
        <v>6.9671540987634536E-5</v>
      </c>
      <c r="P159" s="7">
        <f>'Reference abundance'!$M159/'Reference Standard'!P159*'10% stressed'!P159</f>
        <v>7.0325267475456702E-5</v>
      </c>
      <c r="Q159" s="7">
        <f>'Reference abundance'!$M159/'Reference Standard'!Q159*'10% stressed'!Q159</f>
        <v>7.1823628558361372E-5</v>
      </c>
      <c r="R159" s="7">
        <f>'Reference abundance'!$M159/'Reference Standard'!R159*'10% stressed'!R159</f>
        <v>8.0468131095088374E-5</v>
      </c>
      <c r="S159" s="19">
        <f t="shared" si="2"/>
        <v>6.6750454418691542E-5</v>
      </c>
      <c r="T159" s="10">
        <f t="shared" si="3"/>
        <v>0.11740537579058022</v>
      </c>
      <c r="U159" s="28"/>
    </row>
    <row r="160" spans="1:21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7">
        <f>'Reference abundance'!$M160/'Reference Standard'!G160*'10% stressed'!G160</f>
        <v>1.3494259695559965E-4</v>
      </c>
      <c r="H160" s="7">
        <f>'Reference abundance'!$M160/'Reference Standard'!H160*'10% stressed'!H160</f>
        <v>1.0634920699830602E-4</v>
      </c>
      <c r="I160" s="7">
        <f>'Reference abundance'!$M160/'Reference Standard'!I160*'10% stressed'!I160</f>
        <v>7.6420673376203542E-5</v>
      </c>
      <c r="J160" s="7">
        <f>'Reference abundance'!$M160/'Reference Standard'!J160*'10% stressed'!J160</f>
        <v>7.3370715923412659E-5</v>
      </c>
      <c r="K160" s="7">
        <f>'Reference abundance'!$M160/'Reference Standard'!K160*'10% stressed'!K160</f>
        <v>9.4639743711623969E-5</v>
      </c>
      <c r="L160" s="7">
        <f>'Reference abundance'!$M160/'Reference Standard'!L160*'10% stressed'!L160</f>
        <v>1.1134581558384976E-4</v>
      </c>
      <c r="M160" s="7">
        <f>'Reference abundance'!$M160/'Reference Standard'!M160*'10% stressed'!M160</f>
        <v>1.1498423119997172E-4</v>
      </c>
      <c r="N160" s="7">
        <f>'Reference abundance'!$M160/'Reference Standard'!N160*'10% stressed'!N160</f>
        <v>1.1995271143624711E-4</v>
      </c>
      <c r="O160" s="7">
        <f>'Reference abundance'!$M160/'Reference Standard'!O160*'10% stressed'!O160</f>
        <v>1.2202244710393839E-4</v>
      </c>
      <c r="P160" s="7">
        <f>'Reference abundance'!$M160/'Reference Standard'!P160*'10% stressed'!P160</f>
        <v>1.3027421935125455E-4</v>
      </c>
      <c r="Q160" s="7">
        <f>'Reference abundance'!$M160/'Reference Standard'!Q160*'10% stressed'!Q160</f>
        <v>1.2783692169492564E-4</v>
      </c>
      <c r="R160" s="7">
        <f>'Reference abundance'!$M160/'Reference Standard'!R160*'10% stressed'!R160</f>
        <v>1.3309574593446072E-4</v>
      </c>
      <c r="S160" s="19">
        <f t="shared" si="2"/>
        <v>1.1210291910581613E-4</v>
      </c>
      <c r="T160" s="10">
        <f t="shared" si="3"/>
        <v>0.18673745203268313</v>
      </c>
      <c r="U160" s="28"/>
    </row>
    <row r="161" spans="1:21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7">
        <f>'Reference abundance'!$M161/'Reference Standard'!G161*'10% stressed'!G161</f>
        <v>4.6046316403681785E-5</v>
      </c>
      <c r="H161" s="7">
        <f>'Reference abundance'!$M161/'Reference Standard'!H161*'10% stressed'!H161</f>
        <v>9.903381222331798E-5</v>
      </c>
      <c r="I161" s="7">
        <f>'Reference abundance'!$M161/'Reference Standard'!I161*'10% stressed'!I161</f>
        <v>7.7675520836072747E-5</v>
      </c>
      <c r="J161" s="7">
        <f>'Reference abundance'!$M161/'Reference Standard'!J161*'10% stressed'!J161</f>
        <v>7.1540031792352397E-5</v>
      </c>
      <c r="K161" s="7">
        <f>'Reference abundance'!$M161/'Reference Standard'!K161*'10% stressed'!K161</f>
        <v>2.3042468028788249E-4</v>
      </c>
      <c r="L161" s="7">
        <f>'Reference abundance'!$M161/'Reference Standard'!L161*'10% stressed'!L161</f>
        <v>1.5868244003564361E-4</v>
      </c>
      <c r="M161" s="7">
        <f>'Reference abundance'!$M161/'Reference Standard'!M161*'10% stressed'!M161</f>
        <v>6.3647346313292925E-5</v>
      </c>
      <c r="N161" s="7">
        <f>'Reference abundance'!$M161/'Reference Standard'!N161*'10% stressed'!N161</f>
        <v>7.696343063167824E-5</v>
      </c>
      <c r="O161" s="7">
        <f>'Reference abundance'!$M161/'Reference Standard'!O161*'10% stressed'!O161</f>
        <v>1.0355070891774658E-4</v>
      </c>
      <c r="P161" s="7">
        <f>'Reference abundance'!$M161/'Reference Standard'!P161*'10% stressed'!P161</f>
        <v>8.9199830204843007E-5</v>
      </c>
      <c r="Q161" s="7">
        <f>'Reference abundance'!$M161/'Reference Standard'!Q161*'10% stressed'!Q161</f>
        <v>7.5313925417236835E-5</v>
      </c>
      <c r="R161" s="7">
        <f>'Reference abundance'!$M161/'Reference Standard'!R161*'10% stressed'!R161</f>
        <v>7.4196690825762527E-5</v>
      </c>
      <c r="S161" s="19">
        <f t="shared" si="2"/>
        <v>9.7189561157459266E-5</v>
      </c>
      <c r="T161" s="10">
        <f t="shared" si="3"/>
        <v>0.51759551985050889</v>
      </c>
      <c r="U161" s="28"/>
    </row>
    <row r="162" spans="1:21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7">
        <f>'Reference abundance'!$M162/'Reference Standard'!G162*'10% stressed'!G162</f>
        <v>9.1127105184155301E-5</v>
      </c>
      <c r="H162" s="7">
        <f>'Reference abundance'!$M162/'Reference Standard'!H162*'10% stressed'!H162</f>
        <v>1.1112368400335522E-4</v>
      </c>
      <c r="I162" s="7">
        <f>'Reference abundance'!$M162/'Reference Standard'!I162*'10% stressed'!I162</f>
        <v>8.7922554335601432E-5</v>
      </c>
      <c r="J162" s="7">
        <f>'Reference abundance'!$M162/'Reference Standard'!J162*'10% stressed'!J162</f>
        <v>9.0668266496150417E-5</v>
      </c>
      <c r="K162" s="7">
        <f>'Reference abundance'!$M162/'Reference Standard'!K162*'10% stressed'!K162</f>
        <v>8.3303182510764882E-5</v>
      </c>
      <c r="L162" s="7">
        <f>'Reference abundance'!$M162/'Reference Standard'!L162*'10% stressed'!L162</f>
        <v>1.054777804932985E-4</v>
      </c>
      <c r="M162" s="7">
        <f>'Reference abundance'!$M162/'Reference Standard'!M162*'10% stressed'!M162</f>
        <v>7.6573412537420484E-5</v>
      </c>
      <c r="N162" s="7">
        <f>'Reference abundance'!$M162/'Reference Standard'!N162*'10% stressed'!N162</f>
        <v>6.9162082020017961E-5</v>
      </c>
      <c r="O162" s="7">
        <f>'Reference abundance'!$M162/'Reference Standard'!O162*'10% stressed'!O162</f>
        <v>7.3134166622767932E-5</v>
      </c>
      <c r="P162" s="7">
        <f>'Reference abundance'!$M162/'Reference Standard'!P162*'10% stressed'!P162</f>
        <v>8.1509456769230764E-5</v>
      </c>
      <c r="Q162" s="7">
        <f>'Reference abundance'!$M162/'Reference Standard'!Q162*'10% stressed'!Q162</f>
        <v>8.107556786946386E-5</v>
      </c>
      <c r="R162" s="7">
        <f>'Reference abundance'!$M162/'Reference Standard'!R162*'10% stressed'!R162</f>
        <v>8.926927153379953E-5</v>
      </c>
      <c r="S162" s="19">
        <f t="shared" si="2"/>
        <v>8.6695544198002182E-5</v>
      </c>
      <c r="T162" s="10">
        <f t="shared" si="3"/>
        <v>0.14156197821221517</v>
      </c>
      <c r="U162" s="28"/>
    </row>
    <row r="163" spans="1:21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7">
        <f>'Reference abundance'!$M163/'Reference Standard'!G163*'10% stressed'!G163</f>
        <v>1.5884594078122196E-4</v>
      </c>
      <c r="H163" s="7">
        <f>'Reference abundance'!$M163/'Reference Standard'!H163*'10% stressed'!H163</f>
        <v>1.527427460686682E-4</v>
      </c>
      <c r="I163" s="7">
        <f>'Reference abundance'!$M163/'Reference Standard'!I163*'10% stressed'!I163</f>
        <v>1.1518939774979774E-4</v>
      </c>
      <c r="J163" s="7">
        <f>'Reference abundance'!$M163/'Reference Standard'!J163*'10% stressed'!J163</f>
        <v>1.4957875125085448E-4</v>
      </c>
      <c r="K163" s="7">
        <f>'Reference abundance'!$M163/'Reference Standard'!K163*'10% stressed'!K163</f>
        <v>1.6422205863599718E-4</v>
      </c>
      <c r="L163" s="7">
        <f>'Reference abundance'!$M163/'Reference Standard'!L163*'10% stressed'!L163</f>
        <v>1.75478442766231E-4</v>
      </c>
      <c r="M163" s="7">
        <f>'Reference abundance'!$M163/'Reference Standard'!M163*'10% stressed'!M163</f>
        <v>1.61360104447778E-4</v>
      </c>
      <c r="N163" s="7">
        <f>'Reference abundance'!$M163/'Reference Standard'!N163*'10% stressed'!N163</f>
        <v>1.6072668363391646E-4</v>
      </c>
      <c r="O163" s="7">
        <f>'Reference abundance'!$M163/'Reference Standard'!O163*'10% stressed'!O163</f>
        <v>1.2364019097335792E-4</v>
      </c>
      <c r="P163" s="7">
        <f>'Reference abundance'!$M163/'Reference Standard'!P163*'10% stressed'!P163</f>
        <v>1.5467751846031137E-4</v>
      </c>
      <c r="Q163" s="7">
        <f>'Reference abundance'!$M163/'Reference Standard'!Q163*'10% stressed'!Q163</f>
        <v>1.743848656928512E-4</v>
      </c>
      <c r="R163" s="7">
        <f>'Reference abundance'!$M163/'Reference Standard'!R163*'10% stressed'!R163</f>
        <v>1.6109263381750355E-4</v>
      </c>
      <c r="S163" s="19">
        <f t="shared" si="2"/>
        <v>1.5432827785654077E-4</v>
      </c>
      <c r="T163" s="10">
        <f t="shared" si="3"/>
        <v>0.11726829440540172</v>
      </c>
      <c r="U163" s="28"/>
    </row>
    <row r="164" spans="1:21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7">
        <f>'Reference abundance'!$M164/'Reference Standard'!G164*'10% stressed'!G164</f>
        <v>1.1901341514557608E-2</v>
      </c>
      <c r="H164" s="7">
        <f>'Reference abundance'!$M164/'Reference Standard'!H164*'10% stressed'!H164</f>
        <v>1.2294997843183468E-2</v>
      </c>
      <c r="I164" s="7">
        <f>'Reference abundance'!$M164/'Reference Standard'!I164*'10% stressed'!I164</f>
        <v>1.18503399748604E-2</v>
      </c>
      <c r="J164" s="7">
        <f>'Reference abundance'!$M164/'Reference Standard'!J164*'10% stressed'!J164</f>
        <v>1.2917398761120115E-2</v>
      </c>
      <c r="K164" s="7">
        <f>'Reference abundance'!$M164/'Reference Standard'!K164*'10% stressed'!K164</f>
        <v>1.3427715059536549E-2</v>
      </c>
      <c r="L164" s="7">
        <f>'Reference abundance'!$M164/'Reference Standard'!L164*'10% stressed'!L164</f>
        <v>1.6359729391489101E-2</v>
      </c>
      <c r="M164" s="7">
        <f>'Reference abundance'!$M164/'Reference Standard'!M164*'10% stressed'!M164</f>
        <v>1.5194631920583061E-2</v>
      </c>
      <c r="N164" s="7">
        <f>'Reference abundance'!$M164/'Reference Standard'!N164*'10% stressed'!N164</f>
        <v>1.4273997272729405E-2</v>
      </c>
      <c r="O164" s="7">
        <f>'Reference abundance'!$M164/'Reference Standard'!O164*'10% stressed'!O164</f>
        <v>1.5018066822649405E-2</v>
      </c>
      <c r="P164" s="7">
        <f>'Reference abundance'!$M164/'Reference Standard'!P164*'10% stressed'!P164</f>
        <v>1.3776044853092339E-2</v>
      </c>
      <c r="Q164" s="7">
        <f>'Reference abundance'!$M164/'Reference Standard'!Q164*'10% stressed'!Q164</f>
        <v>1.4001568168706758E-2</v>
      </c>
      <c r="R164" s="7">
        <f>'Reference abundance'!$M164/'Reference Standard'!R164*'10% stressed'!R164</f>
        <v>1.4871831554015348E-2</v>
      </c>
      <c r="S164" s="19">
        <f t="shared" si="2"/>
        <v>1.3823971928043631E-2</v>
      </c>
      <c r="T164" s="10">
        <f t="shared" si="3"/>
        <v>0.10224896358049809</v>
      </c>
      <c r="U164" s="28"/>
    </row>
    <row r="165" spans="1:21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7">
        <f>'Reference abundance'!$M165/'Reference Standard'!G165*'10% stressed'!G165</f>
        <v>1.379267453288157E-2</v>
      </c>
      <c r="H165" s="7">
        <f>'Reference abundance'!$M165/'Reference Standard'!H165*'10% stressed'!H165</f>
        <v>1.3729581077493112E-2</v>
      </c>
      <c r="I165" s="7">
        <f>'Reference abundance'!$M165/'Reference Standard'!I165*'10% stressed'!I165</f>
        <v>1.3288617694029997E-2</v>
      </c>
      <c r="J165" s="7">
        <f>'Reference abundance'!$M165/'Reference Standard'!J165*'10% stressed'!J165</f>
        <v>1.5252003504201044E-2</v>
      </c>
      <c r="K165" s="7">
        <f>'Reference abundance'!$M165/'Reference Standard'!K165*'10% stressed'!K165</f>
        <v>1.4861160439196873E-2</v>
      </c>
      <c r="L165" s="7">
        <f>'Reference abundance'!$M165/'Reference Standard'!L165*'10% stressed'!L165</f>
        <v>1.8726946451341646E-2</v>
      </c>
      <c r="M165" s="7">
        <f>'Reference abundance'!$M165/'Reference Standard'!M165*'10% stressed'!M165</f>
        <v>1.6852802316096444E-2</v>
      </c>
      <c r="N165" s="7">
        <f>'Reference abundance'!$M165/'Reference Standard'!N165*'10% stressed'!N165</f>
        <v>1.7001507686368982E-2</v>
      </c>
      <c r="O165" s="7">
        <f>'Reference abundance'!$M165/'Reference Standard'!O165*'10% stressed'!O165</f>
        <v>1.7609951033438289E-2</v>
      </c>
      <c r="P165" s="7">
        <f>'Reference abundance'!$M165/'Reference Standard'!P165*'10% stressed'!P165</f>
        <v>1.757835552383705E-2</v>
      </c>
      <c r="Q165" s="7">
        <f>'Reference abundance'!$M165/'Reference Standard'!Q165*'10% stressed'!Q165</f>
        <v>1.8395720698128205E-2</v>
      </c>
      <c r="R165" s="7">
        <f>'Reference abundance'!$M165/'Reference Standard'!R165*'10% stressed'!R165</f>
        <v>1.8414373001734478E-2</v>
      </c>
      <c r="S165" s="19">
        <f t="shared" si="2"/>
        <v>1.6291974496562306E-2</v>
      </c>
      <c r="T165" s="10">
        <f t="shared" si="3"/>
        <v>0.12280236379760474</v>
      </c>
      <c r="U165" s="28"/>
    </row>
    <row r="166" spans="1:21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7">
        <f>'Reference abundance'!$M166/'Reference Standard'!G166*'10% stressed'!G166</f>
        <v>3.2150630524780078E-3</v>
      </c>
      <c r="H166" s="7">
        <f>'Reference abundance'!$M166/'Reference Standard'!H166*'10% stressed'!H166</f>
        <v>3.3618582363617007E-3</v>
      </c>
      <c r="I166" s="7">
        <f>'Reference abundance'!$M166/'Reference Standard'!I166*'10% stressed'!I166</f>
        <v>3.2152357438610226E-3</v>
      </c>
      <c r="J166" s="7">
        <f>'Reference abundance'!$M166/'Reference Standard'!J166*'10% stressed'!J166</f>
        <v>3.8400108548022924E-3</v>
      </c>
      <c r="K166" s="7">
        <f>'Reference abundance'!$M166/'Reference Standard'!K166*'10% stressed'!K166</f>
        <v>3.584270703431753E-3</v>
      </c>
      <c r="L166" s="7">
        <f>'Reference abundance'!$M166/'Reference Standard'!L166*'10% stressed'!L166</f>
        <v>4.6243894989884526E-3</v>
      </c>
      <c r="M166" s="7">
        <f>'Reference abundance'!$M166/'Reference Standard'!M166*'10% stressed'!M166</f>
        <v>4.1908330986075897E-3</v>
      </c>
      <c r="N166" s="7">
        <f>'Reference abundance'!$M166/'Reference Standard'!N166*'10% stressed'!N166</f>
        <v>4.2724791699038167E-3</v>
      </c>
      <c r="O166" s="7">
        <f>'Reference abundance'!$M166/'Reference Standard'!O166*'10% stressed'!O166</f>
        <v>4.4040753783142006E-3</v>
      </c>
      <c r="P166" s="7">
        <f>'Reference abundance'!$M166/'Reference Standard'!P166*'10% stressed'!P166</f>
        <v>4.5561938669247005E-3</v>
      </c>
      <c r="Q166" s="7">
        <f>'Reference abundance'!$M166/'Reference Standard'!Q166*'10% stressed'!Q166</f>
        <v>4.7971916723682983E-3</v>
      </c>
      <c r="R166" s="7">
        <f>'Reference abundance'!$M166/'Reference Standard'!R166*'10% stressed'!R166</f>
        <v>4.9345731390334404E-3</v>
      </c>
      <c r="S166" s="19">
        <f t="shared" si="2"/>
        <v>4.0830145345896064E-3</v>
      </c>
      <c r="T166" s="10">
        <f t="shared" si="3"/>
        <v>0.15200348279122874</v>
      </c>
      <c r="U166" s="28"/>
    </row>
    <row r="167" spans="1:21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7">
        <f>'Reference abundance'!$M167/'Reference Standard'!G167*'10% stressed'!G167</f>
        <v>5.098326638993939E-4</v>
      </c>
      <c r="H167" s="7">
        <f>'Reference abundance'!$M167/'Reference Standard'!H167*'10% stressed'!H167</f>
        <v>3.8424348322875019E-4</v>
      </c>
      <c r="I167" s="7">
        <f>'Reference abundance'!$M167/'Reference Standard'!I167*'10% stressed'!I167</f>
        <v>3.2162297690623915E-4</v>
      </c>
      <c r="J167" s="7">
        <f>'Reference abundance'!$M167/'Reference Standard'!J167*'10% stressed'!J167</f>
        <v>2.1440884704375539E-4</v>
      </c>
      <c r="K167" s="7">
        <f>'Reference abundance'!$M167/'Reference Standard'!K167*'10% stressed'!K167</f>
        <v>2.1625166549071173E-4</v>
      </c>
      <c r="L167" s="7">
        <f>'Reference abundance'!$M167/'Reference Standard'!L167*'10% stressed'!L167</f>
        <v>2.1061306740204901E-4</v>
      </c>
      <c r="M167" s="7">
        <f>'Reference abundance'!$M167/'Reference Standard'!M167*'10% stressed'!M167</f>
        <v>3.3745406854773498E-4</v>
      </c>
      <c r="N167" s="7">
        <f>'Reference abundance'!$M167/'Reference Standard'!N167*'10% stressed'!N167</f>
        <v>3.2295653017574207E-4</v>
      </c>
      <c r="O167" s="7">
        <f>'Reference abundance'!$M167/'Reference Standard'!O167*'10% stressed'!O167</f>
        <v>3.342101763100437E-4</v>
      </c>
      <c r="P167" s="7">
        <f>'Reference abundance'!$M167/'Reference Standard'!P167*'10% stressed'!P167</f>
        <v>3.0725473403503579E-4</v>
      </c>
      <c r="Q167" s="7">
        <f>'Reference abundance'!$M167/'Reference Standard'!Q167*'10% stressed'!Q167</f>
        <v>2.8524442235999651E-4</v>
      </c>
      <c r="R167" s="7">
        <f>'Reference abundance'!$M167/'Reference Standard'!R167*'10% stressed'!R167</f>
        <v>3.2810174152884931E-4</v>
      </c>
      <c r="S167" s="19">
        <f t="shared" si="2"/>
        <v>3.1434953141069177E-4</v>
      </c>
      <c r="T167" s="10">
        <f t="shared" si="3"/>
        <v>0.26374832338997306</v>
      </c>
      <c r="U167" s="28"/>
    </row>
    <row r="168" spans="1:21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7">
        <f>'Reference abundance'!$M168/'Reference Standard'!G168*'10% stressed'!G168</f>
        <v>1.6618247306103719E-4</v>
      </c>
      <c r="H168" s="7">
        <f>'Reference abundance'!$M168/'Reference Standard'!H168*'10% stressed'!H168</f>
        <v>1.6203411676749137E-4</v>
      </c>
      <c r="I168" s="7">
        <f>'Reference abundance'!$M168/'Reference Standard'!I168*'10% stressed'!I168</f>
        <v>1.6040764373983062E-4</v>
      </c>
      <c r="J168" s="7">
        <f>'Reference abundance'!$M168/'Reference Standard'!J168*'10% stressed'!J168</f>
        <v>1.2150701127148823E-4</v>
      </c>
      <c r="K168" s="7">
        <f>'Reference abundance'!$M168/'Reference Standard'!K168*'10% stressed'!K168</f>
        <v>1.3992931793153148E-4</v>
      </c>
      <c r="L168" s="7">
        <f>'Reference abundance'!$M168/'Reference Standard'!L168*'10% stressed'!L168</f>
        <v>1.2562028733549294E-4</v>
      </c>
      <c r="M168" s="7">
        <f>'Reference abundance'!$M168/'Reference Standard'!M168*'10% stressed'!M168</f>
        <v>1.3589057179125215E-4</v>
      </c>
      <c r="N168" s="7">
        <f>'Reference abundance'!$M168/'Reference Standard'!N168*'10% stressed'!N168</f>
        <v>1.3394689725231441E-4</v>
      </c>
      <c r="O168" s="7">
        <f>'Reference abundance'!$M168/'Reference Standard'!O168*'10% stressed'!O168</f>
        <v>1.4099592523179205E-4</v>
      </c>
      <c r="P168" s="7">
        <f>'Reference abundance'!$M168/'Reference Standard'!P168*'10% stressed'!P168</f>
        <v>1.4464042336226056E-4</v>
      </c>
      <c r="Q168" s="7">
        <f>'Reference abundance'!$M168/'Reference Standard'!Q168*'10% stressed'!Q168</f>
        <v>1.4223261384557737E-4</v>
      </c>
      <c r="R168" s="7">
        <f>'Reference abundance'!$M168/'Reference Standard'!R168*'10% stressed'!R168</f>
        <v>1.397405200498E-4</v>
      </c>
      <c r="S168" s="19">
        <f t="shared" si="2"/>
        <v>1.4276065013665571E-4</v>
      </c>
      <c r="T168" s="10">
        <f t="shared" si="3"/>
        <v>9.7379699819937826E-2</v>
      </c>
      <c r="U168" s="28"/>
    </row>
    <row r="169" spans="1:21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7">
        <f>'Reference abundance'!$M169/'Reference Standard'!G169*'10% stressed'!G169</f>
        <v>5.7195423015904169E-3</v>
      </c>
      <c r="H169" s="7">
        <f>'Reference abundance'!$M169/'Reference Standard'!H169*'10% stressed'!H169</f>
        <v>6.0287403973814779E-3</v>
      </c>
      <c r="I169" s="7">
        <f>'Reference abundance'!$M169/'Reference Standard'!I169*'10% stressed'!I169</f>
        <v>5.9005114652690063E-3</v>
      </c>
      <c r="J169" s="7">
        <f>'Reference abundance'!$M169/'Reference Standard'!J169*'10% stressed'!J169</f>
        <v>5.4627211741917767E-3</v>
      </c>
      <c r="K169" s="7">
        <f>'Reference abundance'!$M169/'Reference Standard'!K169*'10% stressed'!K169</f>
        <v>5.7571225503376842E-3</v>
      </c>
      <c r="L169" s="7">
        <f>'Reference abundance'!$M169/'Reference Standard'!L169*'10% stressed'!L169</f>
        <v>5.7757029771750039E-3</v>
      </c>
      <c r="M169" s="7">
        <f>'Reference abundance'!$M169/'Reference Standard'!M169*'10% stressed'!M169</f>
        <v>5.9316487248384214E-3</v>
      </c>
      <c r="N169" s="7">
        <f>'Reference abundance'!$M169/'Reference Standard'!N169*'10% stressed'!N169</f>
        <v>5.7070082066258071E-3</v>
      </c>
      <c r="O169" s="7">
        <f>'Reference abundance'!$M169/'Reference Standard'!O169*'10% stressed'!O169</f>
        <v>5.5390376940925943E-3</v>
      </c>
      <c r="P169" s="7">
        <f>'Reference abundance'!$M169/'Reference Standard'!P169*'10% stressed'!P169</f>
        <v>6.2284337073549908E-3</v>
      </c>
      <c r="Q169" s="7">
        <f>'Reference abundance'!$M169/'Reference Standard'!Q169*'10% stressed'!Q169</f>
        <v>5.8249590500156342E-3</v>
      </c>
      <c r="R169" s="7">
        <f>'Reference abundance'!$M169/'Reference Standard'!R169*'10% stressed'!R169</f>
        <v>6.1460570088564268E-3</v>
      </c>
      <c r="S169" s="19">
        <f t="shared" si="2"/>
        <v>5.835123771477436E-3</v>
      </c>
      <c r="T169" s="10">
        <f t="shared" si="3"/>
        <v>3.895292482427485E-2</v>
      </c>
      <c r="U169" s="28"/>
    </row>
    <row r="170" spans="1:21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7">
        <f>'Reference abundance'!$M170/'Reference Standard'!G170*'10% stressed'!G170</f>
        <v>2.0575779546498564E-4</v>
      </c>
      <c r="H170" s="7">
        <f>'Reference abundance'!$M170/'Reference Standard'!H170*'10% stressed'!H170</f>
        <v>2.2144830987973411E-4</v>
      </c>
      <c r="I170" s="7">
        <f>'Reference abundance'!$M170/'Reference Standard'!I170*'10% stressed'!I170</f>
        <v>2.2119057306442774E-4</v>
      </c>
      <c r="J170" s="7">
        <f>'Reference abundance'!$M170/'Reference Standard'!J170*'10% stressed'!J170</f>
        <v>1.6695444335319075E-4</v>
      </c>
      <c r="K170" s="7">
        <f>'Reference abundance'!$M170/'Reference Standard'!K170*'10% stressed'!K170</f>
        <v>2.1819950440065634E-4</v>
      </c>
      <c r="L170" s="7">
        <f>'Reference abundance'!$M170/'Reference Standard'!L170*'10% stressed'!L170</f>
        <v>2.1737791786427001E-4</v>
      </c>
      <c r="M170" s="7">
        <f>'Reference abundance'!$M170/'Reference Standard'!M170*'10% stressed'!M170</f>
        <v>2.030069279264559E-4</v>
      </c>
      <c r="N170" s="7">
        <f>'Reference abundance'!$M170/'Reference Standard'!N170*'10% stressed'!N170</f>
        <v>2.0064728999039073E-4</v>
      </c>
      <c r="O170" s="7">
        <f>'Reference abundance'!$M170/'Reference Standard'!O170*'10% stressed'!O170</f>
        <v>2.1519691766358159E-4</v>
      </c>
      <c r="P170" s="7">
        <f>'Reference abundance'!$M170/'Reference Standard'!P170*'10% stressed'!P170</f>
        <v>2.1289073909698322E-4</v>
      </c>
      <c r="Q170" s="7">
        <f>'Reference abundance'!$M170/'Reference Standard'!Q170*'10% stressed'!Q170</f>
        <v>2.2221831548086655E-4</v>
      </c>
      <c r="R170" s="7">
        <f>'Reference abundance'!$M170/'Reference Standard'!R170*'10% stressed'!R170</f>
        <v>2.0913456517513668E-4</v>
      </c>
      <c r="S170" s="19">
        <f t="shared" si="2"/>
        <v>2.0950194161338995E-4</v>
      </c>
      <c r="T170" s="10">
        <f t="shared" si="3"/>
        <v>7.2926537356817756E-2</v>
      </c>
      <c r="U170" s="28"/>
    </row>
    <row r="171" spans="1:21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7">
        <f>'Reference abundance'!$M171/'Reference Standard'!G171*'10% stressed'!G171</f>
        <v>8.3558247894065778E-3</v>
      </c>
      <c r="H171" s="7">
        <f>'Reference abundance'!$M171/'Reference Standard'!H171*'10% stressed'!H171</f>
        <v>8.1129825261477134E-3</v>
      </c>
      <c r="I171" s="7">
        <f>'Reference abundance'!$M171/'Reference Standard'!I171*'10% stressed'!I171</f>
        <v>8.1000015973012457E-3</v>
      </c>
      <c r="J171" s="7">
        <f>'Reference abundance'!$M171/'Reference Standard'!J171*'10% stressed'!J171</f>
        <v>9.405961898320863E-3</v>
      </c>
      <c r="K171" s="7">
        <f>'Reference abundance'!$M171/'Reference Standard'!K171*'10% stressed'!K171</f>
        <v>9.7571560988201182E-3</v>
      </c>
      <c r="L171" s="7">
        <f>'Reference abundance'!$M171/'Reference Standard'!L171*'10% stressed'!L171</f>
        <v>9.2013796087631657E-3</v>
      </c>
      <c r="M171" s="7">
        <f>'Reference abundance'!$M171/'Reference Standard'!M171*'10% stressed'!M171</f>
        <v>8.7683853620146163E-3</v>
      </c>
      <c r="N171" s="7">
        <f>'Reference abundance'!$M171/'Reference Standard'!N171*'10% stressed'!N171</f>
        <v>8.2525420432617343E-3</v>
      </c>
      <c r="O171" s="7">
        <f>'Reference abundance'!$M171/'Reference Standard'!O171*'10% stressed'!O171</f>
        <v>8.9073508150193277E-3</v>
      </c>
      <c r="P171" s="7">
        <f>'Reference abundance'!$M171/'Reference Standard'!P171*'10% stressed'!P171</f>
        <v>8.7383821197443892E-3</v>
      </c>
      <c r="Q171" s="7">
        <f>'Reference abundance'!$M171/'Reference Standard'!Q171*'10% stressed'!Q171</f>
        <v>7.8228737516561082E-3</v>
      </c>
      <c r="R171" s="7">
        <f>'Reference abundance'!$M171/'Reference Standard'!R171*'10% stressed'!R171</f>
        <v>8.0778370056095224E-3</v>
      </c>
      <c r="S171" s="19">
        <f t="shared" si="2"/>
        <v>8.6250564680054476E-3</v>
      </c>
      <c r="T171" s="10">
        <f t="shared" si="3"/>
        <v>7.016635944126233E-2</v>
      </c>
      <c r="U171" s="28"/>
    </row>
    <row r="172" spans="1:21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7">
        <f>'Reference abundance'!$M172/'Reference Standard'!G172*'10% stressed'!G172</f>
        <v>3.9721760011137455E-4</v>
      </c>
      <c r="H172" s="7">
        <f>'Reference abundance'!$M172/'Reference Standard'!H172*'10% stressed'!H172</f>
        <v>3.7088857914286793E-4</v>
      </c>
      <c r="I172" s="7">
        <f>'Reference abundance'!$M172/'Reference Standard'!I172*'10% stressed'!I172</f>
        <v>3.6500230132169423E-4</v>
      </c>
      <c r="J172" s="7">
        <f>'Reference abundance'!$M172/'Reference Standard'!J172*'10% stressed'!J172</f>
        <v>2.8936457753424663E-4</v>
      </c>
      <c r="K172" s="7">
        <f>'Reference abundance'!$M172/'Reference Standard'!K172*'10% stressed'!K172</f>
        <v>3.827092817132421E-4</v>
      </c>
      <c r="L172" s="7">
        <f>'Reference abundance'!$M172/'Reference Standard'!L172*'10% stressed'!L172</f>
        <v>3.9620863181369869E-4</v>
      </c>
      <c r="M172" s="7">
        <f>'Reference abundance'!$M172/'Reference Standard'!M172*'10% stressed'!M172</f>
        <v>3.9177393794000322E-4</v>
      </c>
      <c r="N172" s="7">
        <f>'Reference abundance'!$M172/'Reference Standard'!N172*'10% stressed'!N172</f>
        <v>3.9026547517927884E-4</v>
      </c>
      <c r="O172" s="7">
        <f>'Reference abundance'!$M172/'Reference Standard'!O172*'10% stressed'!O172</f>
        <v>4.2656192405210962E-4</v>
      </c>
      <c r="P172" s="7">
        <f>'Reference abundance'!$M172/'Reference Standard'!P172*'10% stressed'!P172</f>
        <v>3.9269539479160558E-4</v>
      </c>
      <c r="Q172" s="7">
        <f>'Reference abundance'!$M172/'Reference Standard'!Q172*'10% stressed'!Q172</f>
        <v>3.9235031295705564E-4</v>
      </c>
      <c r="R172" s="7">
        <f>'Reference abundance'!$M172/'Reference Standard'!R172*'10% stressed'!R172</f>
        <v>4.0879244742678963E-4</v>
      </c>
      <c r="S172" s="19">
        <f t="shared" si="2"/>
        <v>3.8365253866533055E-4</v>
      </c>
      <c r="T172" s="10">
        <f t="shared" si="3"/>
        <v>8.7809231623012227E-2</v>
      </c>
      <c r="U172" s="28"/>
    </row>
    <row r="173" spans="1:21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7">
        <f>'Reference abundance'!$M173/'Reference Standard'!G173*'10% stressed'!G173</f>
        <v>3.7342120019470608E-3</v>
      </c>
      <c r="H173" s="7">
        <f>'Reference abundance'!$M173/'Reference Standard'!H173*'10% stressed'!H173</f>
        <v>3.4378119182853473E-3</v>
      </c>
      <c r="I173" s="7">
        <f>'Reference abundance'!$M173/'Reference Standard'!I173*'10% stressed'!I173</f>
        <v>3.4958589306643226E-3</v>
      </c>
      <c r="J173" s="7">
        <f>'Reference abundance'!$M173/'Reference Standard'!J173*'10% stressed'!J173</f>
        <v>2.9935602272984814E-3</v>
      </c>
      <c r="K173" s="7">
        <f>'Reference abundance'!$M173/'Reference Standard'!K173*'10% stressed'!K173</f>
        <v>3.3890632047190398E-3</v>
      </c>
      <c r="L173" s="7">
        <f>'Reference abundance'!$M173/'Reference Standard'!L173*'10% stressed'!L173</f>
        <v>3.088253906579335E-3</v>
      </c>
      <c r="M173" s="7">
        <f>'Reference abundance'!$M173/'Reference Standard'!M173*'10% stressed'!M173</f>
        <v>3.3666660900791489E-3</v>
      </c>
      <c r="N173" s="7">
        <f>'Reference abundance'!$M173/'Reference Standard'!N173*'10% stressed'!N173</f>
        <v>3.8357676341205828E-3</v>
      </c>
      <c r="O173" s="7">
        <f>'Reference abundance'!$M173/'Reference Standard'!O173*'10% stressed'!O173</f>
        <v>3.9435581104696237E-3</v>
      </c>
      <c r="P173" s="7">
        <f>'Reference abundance'!$M173/'Reference Standard'!P173*'10% stressed'!P173</f>
        <v>3.3476274734353267E-3</v>
      </c>
      <c r="Q173" s="7">
        <f>'Reference abundance'!$M173/'Reference Standard'!Q173*'10% stressed'!Q173</f>
        <v>3.4100462905424199E-3</v>
      </c>
      <c r="R173" s="7">
        <f>'Reference abundance'!$M173/'Reference Standard'!R173*'10% stressed'!R173</f>
        <v>3.5877662413073713E-3</v>
      </c>
      <c r="S173" s="19">
        <f t="shared" si="2"/>
        <v>3.469182669120672E-3</v>
      </c>
      <c r="T173" s="10">
        <f t="shared" si="3"/>
        <v>8.0219689770574421E-2</v>
      </c>
      <c r="U173" s="28"/>
    </row>
    <row r="174" spans="1:21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7">
        <f>'Reference abundance'!$M174/'Reference Standard'!G174*'10% stressed'!G174</f>
        <v>5.7741196241403465E-3</v>
      </c>
      <c r="H174" s="7">
        <f>'Reference abundance'!$M174/'Reference Standard'!H174*'10% stressed'!H174</f>
        <v>5.5454200126177772E-3</v>
      </c>
      <c r="I174" s="7">
        <f>'Reference abundance'!$M174/'Reference Standard'!I174*'10% stressed'!I174</f>
        <v>5.490962979069312E-3</v>
      </c>
      <c r="J174" s="7">
        <f>'Reference abundance'!$M174/'Reference Standard'!J174*'10% stressed'!J174</f>
        <v>5.2124633214756834E-3</v>
      </c>
      <c r="K174" s="7">
        <f>'Reference abundance'!$M174/'Reference Standard'!K174*'10% stressed'!K174</f>
        <v>5.6809937527815459E-3</v>
      </c>
      <c r="L174" s="7">
        <f>'Reference abundance'!$M174/'Reference Standard'!L174*'10% stressed'!L174</f>
        <v>5.608717512706857E-3</v>
      </c>
      <c r="M174" s="7">
        <f>'Reference abundance'!$M174/'Reference Standard'!M174*'10% stressed'!M174</f>
        <v>5.7139936081791942E-3</v>
      </c>
      <c r="N174" s="7">
        <f>'Reference abundance'!$M174/'Reference Standard'!N174*'10% stressed'!N174</f>
        <v>5.6588609394877072E-3</v>
      </c>
      <c r="O174" s="7">
        <f>'Reference abundance'!$M174/'Reference Standard'!O174*'10% stressed'!O174</f>
        <v>6.185194976815773E-3</v>
      </c>
      <c r="P174" s="7">
        <f>'Reference abundance'!$M174/'Reference Standard'!P174*'10% stressed'!P174</f>
        <v>5.8408323797213835E-3</v>
      </c>
      <c r="Q174" s="7">
        <f>'Reference abundance'!$M174/'Reference Standard'!Q174*'10% stressed'!Q174</f>
        <v>5.8592407130856269E-3</v>
      </c>
      <c r="R174" s="7">
        <f>'Reference abundance'!$M174/'Reference Standard'!R174*'10% stressed'!R174</f>
        <v>6.2908966850545598E-3</v>
      </c>
      <c r="S174" s="19">
        <f t="shared" si="2"/>
        <v>5.7384747087613139E-3</v>
      </c>
      <c r="T174" s="10">
        <f t="shared" si="3"/>
        <v>5.0761186314617388E-2</v>
      </c>
      <c r="U174" s="28"/>
    </row>
    <row r="175" spans="1:21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7">
        <f>'Reference abundance'!$M175/'Reference Standard'!G175*'10% stressed'!G175</f>
        <v>5.2608921011824679E-4</v>
      </c>
      <c r="H175" s="7">
        <f>'Reference abundance'!$M175/'Reference Standard'!H175*'10% stressed'!H175</f>
        <v>5.8944632580897895E-4</v>
      </c>
      <c r="I175" s="7">
        <f>'Reference abundance'!$M175/'Reference Standard'!I175*'10% stressed'!I175</f>
        <v>5.8074721207216414E-4</v>
      </c>
      <c r="J175" s="7">
        <f>'Reference abundance'!$M175/'Reference Standard'!J175*'10% stressed'!J175</f>
        <v>5.788860972991128E-4</v>
      </c>
      <c r="K175" s="7">
        <f>'Reference abundance'!$M175/'Reference Standard'!K175*'10% stressed'!K175</f>
        <v>5.9666327886568422E-4</v>
      </c>
      <c r="L175" s="7">
        <f>'Reference abundance'!$M175/'Reference Standard'!L175*'10% stressed'!L175</f>
        <v>6.0148454704906534E-4</v>
      </c>
      <c r="M175" s="7">
        <f>'Reference abundance'!$M175/'Reference Standard'!M175*'10% stressed'!M175</f>
        <v>5.7421954838628424E-4</v>
      </c>
      <c r="N175" s="7">
        <f>'Reference abundance'!$M175/'Reference Standard'!N175*'10% stressed'!N175</f>
        <v>6.0491464962069991E-4</v>
      </c>
      <c r="O175" s="7">
        <f>'Reference abundance'!$M175/'Reference Standard'!O175*'10% stressed'!O175</f>
        <v>6.2771582855065207E-4</v>
      </c>
      <c r="P175" s="7">
        <f>'Reference abundance'!$M175/'Reference Standard'!P175*'10% stressed'!P175</f>
        <v>6.3524250896913621E-4</v>
      </c>
      <c r="Q175" s="7">
        <f>'Reference abundance'!$M175/'Reference Standard'!Q175*'10% stressed'!Q175</f>
        <v>6.2970734798528595E-4</v>
      </c>
      <c r="R175" s="7">
        <f>'Reference abundance'!$M175/'Reference Standard'!R175*'10% stressed'!R175</f>
        <v>5.7516619976315643E-4</v>
      </c>
      <c r="S175" s="19">
        <f t="shared" si="2"/>
        <v>5.9335689620737227E-4</v>
      </c>
      <c r="T175" s="10">
        <f t="shared" si="3"/>
        <v>5.0998751663300111E-2</v>
      </c>
      <c r="U175" s="28"/>
    </row>
    <row r="176" spans="1:21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7">
        <f>'Reference abundance'!$M176/'Reference Standard'!G176*'10% stressed'!G176</f>
        <v>1.4409036050726934E-3</v>
      </c>
      <c r="H176" s="7">
        <f>'Reference abundance'!$M176/'Reference Standard'!H176*'10% stressed'!H176</f>
        <v>1.4397894574089026E-3</v>
      </c>
      <c r="I176" s="7">
        <f>'Reference abundance'!$M176/'Reference Standard'!I176*'10% stressed'!I176</f>
        <v>1.3948164584416443E-3</v>
      </c>
      <c r="J176" s="7">
        <f>'Reference abundance'!$M176/'Reference Standard'!J176*'10% stressed'!J176</f>
        <v>1.0991118786162987E-3</v>
      </c>
      <c r="K176" s="7">
        <f>'Reference abundance'!$M176/'Reference Standard'!K176*'10% stressed'!K176</f>
        <v>1.1922203210141839E-3</v>
      </c>
      <c r="L176" s="7">
        <f>'Reference abundance'!$M176/'Reference Standard'!L176*'10% stressed'!L176</f>
        <v>1.0843978053608483E-3</v>
      </c>
      <c r="M176" s="7">
        <f>'Reference abundance'!$M176/'Reference Standard'!M176*'10% stressed'!M176</f>
        <v>1.3024447979350527E-3</v>
      </c>
      <c r="N176" s="7">
        <f>'Reference abundance'!$M176/'Reference Standard'!N176*'10% stressed'!N176</f>
        <v>1.3278229949465561E-3</v>
      </c>
      <c r="O176" s="7">
        <f>'Reference abundance'!$M176/'Reference Standard'!O176*'10% stressed'!O176</f>
        <v>1.2988263010836742E-3</v>
      </c>
      <c r="P176" s="7">
        <f>'Reference abundance'!$M176/'Reference Standard'!P176*'10% stressed'!P176</f>
        <v>1.3206824887213751E-3</v>
      </c>
      <c r="Q176" s="7">
        <f>'Reference abundance'!$M176/'Reference Standard'!Q176*'10% stressed'!Q176</f>
        <v>1.2457335365536834E-3</v>
      </c>
      <c r="R176" s="7">
        <f>'Reference abundance'!$M176/'Reference Standard'!R176*'10% stressed'!R176</f>
        <v>1.2766473036666692E-3</v>
      </c>
      <c r="S176" s="19">
        <f t="shared" si="2"/>
        <v>1.2852830790684652E-3</v>
      </c>
      <c r="T176" s="10">
        <f t="shared" si="3"/>
        <v>9.0534445253897811E-2</v>
      </c>
      <c r="U176" s="28"/>
    </row>
    <row r="177" spans="1:21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7">
        <f>'Reference abundance'!$M177/'Reference Standard'!G177*'10% stressed'!G177</f>
        <v>2.4947988397452166E-2</v>
      </c>
      <c r="H177" s="7">
        <f>'Reference abundance'!$M177/'Reference Standard'!H177*'10% stressed'!H177</f>
        <v>2.3706333371057018E-2</v>
      </c>
      <c r="I177" s="7">
        <f>'Reference abundance'!$M177/'Reference Standard'!I177*'10% stressed'!I177</f>
        <v>2.3914826754208477E-2</v>
      </c>
      <c r="J177" s="7">
        <f>'Reference abundance'!$M177/'Reference Standard'!J177*'10% stressed'!J177</f>
        <v>3.1224955819219108E-2</v>
      </c>
      <c r="K177" s="7">
        <f>'Reference abundance'!$M177/'Reference Standard'!K177*'10% stressed'!K177</f>
        <v>2.6440367041956379E-2</v>
      </c>
      <c r="L177" s="7">
        <f>'Reference abundance'!$M177/'Reference Standard'!L177*'10% stressed'!L177</f>
        <v>2.7440199773578176E-2</v>
      </c>
      <c r="M177" s="7">
        <f>'Reference abundance'!$M177/'Reference Standard'!M177*'10% stressed'!M177</f>
        <v>2.7236302734737865E-2</v>
      </c>
      <c r="N177" s="7">
        <f>'Reference abundance'!$M177/'Reference Standard'!N177*'10% stressed'!N177</f>
        <v>2.7245885601010669E-2</v>
      </c>
      <c r="O177" s="7">
        <f>'Reference abundance'!$M177/'Reference Standard'!O177*'10% stressed'!O177</f>
        <v>2.7145564969717241E-2</v>
      </c>
      <c r="P177" s="7">
        <f>'Reference abundance'!$M177/'Reference Standard'!P177*'10% stressed'!P177</f>
        <v>2.6585096362742488E-2</v>
      </c>
      <c r="Q177" s="7">
        <f>'Reference abundance'!$M177/'Reference Standard'!Q177*'10% stressed'!Q177</f>
        <v>2.6502751184999441E-2</v>
      </c>
      <c r="R177" s="7">
        <f>'Reference abundance'!$M177/'Reference Standard'!R177*'10% stressed'!R177</f>
        <v>2.693439929413639E-2</v>
      </c>
      <c r="S177" s="19">
        <f t="shared" si="2"/>
        <v>2.6610389275401287E-2</v>
      </c>
      <c r="T177" s="10">
        <f t="shared" si="3"/>
        <v>7.3145183671401839E-2</v>
      </c>
      <c r="U177" s="28"/>
    </row>
    <row r="178" spans="1:21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7">
        <f>'Reference abundance'!$M178/'Reference Standard'!G178*'10% stressed'!G178</f>
        <v>7.8310588134951328E-2</v>
      </c>
      <c r="H178" s="7">
        <f>'Reference abundance'!$M178/'Reference Standard'!H178*'10% stressed'!H178</f>
        <v>8.3556175111384676E-2</v>
      </c>
      <c r="I178" s="7">
        <f>'Reference abundance'!$M178/'Reference Standard'!I178*'10% stressed'!I178</f>
        <v>7.5649894863289935E-2</v>
      </c>
      <c r="J178" s="7">
        <f>'Reference abundance'!$M178/'Reference Standard'!J178*'10% stressed'!J178</f>
        <v>7.9227090869476047E-2</v>
      </c>
      <c r="K178" s="7">
        <f>'Reference abundance'!$M178/'Reference Standard'!K178*'10% stressed'!K178</f>
        <v>9.8618769003383566E-2</v>
      </c>
      <c r="L178" s="7">
        <f>'Reference abundance'!$M178/'Reference Standard'!L178*'10% stressed'!L178</f>
        <v>7.5061057981851739E-2</v>
      </c>
      <c r="M178" s="7">
        <f>'Reference abundance'!$M178/'Reference Standard'!M178*'10% stressed'!M178</f>
        <v>8.2864463387429158E-2</v>
      </c>
      <c r="N178" s="7">
        <f>'Reference abundance'!$M178/'Reference Standard'!N178*'10% stressed'!N178</f>
        <v>8.4852065131705998E-2</v>
      </c>
      <c r="O178" s="7">
        <f>'Reference abundance'!$M178/'Reference Standard'!O178*'10% stressed'!O178</f>
        <v>8.1165737230336321E-2</v>
      </c>
      <c r="P178" s="7">
        <f>'Reference abundance'!$M178/'Reference Standard'!P178*'10% stressed'!P178</f>
        <v>8.3369242354559808E-2</v>
      </c>
      <c r="Q178" s="7">
        <f>'Reference abundance'!$M178/'Reference Standard'!Q178*'10% stressed'!Q178</f>
        <v>8.7702552065432107E-2</v>
      </c>
      <c r="R178" s="7">
        <f>'Reference abundance'!$M178/'Reference Standard'!R178*'10% stressed'!R178</f>
        <v>8.7359746088900347E-2</v>
      </c>
      <c r="S178" s="19">
        <f t="shared" si="2"/>
        <v>8.3144781851891739E-2</v>
      </c>
      <c r="T178" s="10">
        <f t="shared" si="3"/>
        <v>7.6527893707249217E-2</v>
      </c>
      <c r="U178" s="28"/>
    </row>
    <row r="179" spans="1:21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7">
        <f>'Reference abundance'!$M179/'Reference Standard'!G179*'10% stressed'!G179</f>
        <v>1.4644810259912854E-3</v>
      </c>
      <c r="H179" s="7">
        <f>'Reference abundance'!$M179/'Reference Standard'!H179*'10% stressed'!H179</f>
        <v>1.5454688717634329E-3</v>
      </c>
      <c r="I179" s="7">
        <f>'Reference abundance'!$M179/'Reference Standard'!I179*'10% stressed'!I179</f>
        <v>1.4383039421007806E-3</v>
      </c>
      <c r="J179" s="7">
        <f>'Reference abundance'!$M179/'Reference Standard'!J179*'10% stressed'!J179</f>
        <v>1.6541170982831703E-3</v>
      </c>
      <c r="K179" s="7">
        <f>'Reference abundance'!$M179/'Reference Standard'!K179*'10% stressed'!K179</f>
        <v>1.8308886705014509E-3</v>
      </c>
      <c r="L179" s="7">
        <f>'Reference abundance'!$M179/'Reference Standard'!L179*'10% stressed'!L179</f>
        <v>1.3741700865032237E-3</v>
      </c>
      <c r="M179" s="7">
        <f>'Reference abundance'!$M179/'Reference Standard'!M179*'10% stressed'!M179</f>
        <v>1.6221423247221695E-3</v>
      </c>
      <c r="N179" s="7">
        <f>'Reference abundance'!$M179/'Reference Standard'!N179*'10% stressed'!N179</f>
        <v>1.646542386504925E-3</v>
      </c>
      <c r="O179" s="7">
        <f>'Reference abundance'!$M179/'Reference Standard'!O179*'10% stressed'!O179</f>
        <v>1.6281604107784781E-3</v>
      </c>
      <c r="P179" s="7">
        <f>'Reference abundance'!$M179/'Reference Standard'!P179*'10% stressed'!P179</f>
        <v>1.6443274599552771E-3</v>
      </c>
      <c r="Q179" s="7">
        <f>'Reference abundance'!$M179/'Reference Standard'!Q179*'10% stressed'!Q179</f>
        <v>1.6048989627972096E-3</v>
      </c>
      <c r="R179" s="7">
        <f>'Reference abundance'!$M179/'Reference Standard'!R179*'10% stressed'!R179</f>
        <v>1.619500472768676E-3</v>
      </c>
      <c r="S179" s="19">
        <f t="shared" ref="S179:S226" si="4">AVERAGE(G179:R179)</f>
        <v>1.5894168093891728E-3</v>
      </c>
      <c r="T179" s="10">
        <f t="shared" ref="T179:T226" si="5">STDEV(G179:R179)/S179</f>
        <v>7.5689013486296267E-2</v>
      </c>
      <c r="U179" s="28"/>
    </row>
    <row r="180" spans="1:21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7">
        <f>'Reference abundance'!$M180/'Reference Standard'!G180*'10% stressed'!G180</f>
        <v>1.9314092150090492E-4</v>
      </c>
      <c r="H180" s="7">
        <f>'Reference abundance'!$M180/'Reference Standard'!H180*'10% stressed'!H180</f>
        <v>1.9286995833889788E-4</v>
      </c>
      <c r="I180" s="7">
        <f>'Reference abundance'!$M180/'Reference Standard'!I180*'10% stressed'!I180</f>
        <v>1.7112809026981475E-4</v>
      </c>
      <c r="J180" s="7">
        <f>'Reference abundance'!$M180/'Reference Standard'!J180*'10% stressed'!J180</f>
        <v>2.0972712450404034E-4</v>
      </c>
      <c r="K180" s="7">
        <f>'Reference abundance'!$M180/'Reference Standard'!K180*'10% stressed'!K180</f>
        <v>2.3623999850936876E-4</v>
      </c>
      <c r="L180" s="7">
        <f>'Reference abundance'!$M180/'Reference Standard'!L180*'10% stressed'!L180</f>
        <v>2.0188805285906161E-4</v>
      </c>
      <c r="M180" s="7">
        <f>'Reference abundance'!$M180/'Reference Standard'!M180*'10% stressed'!M180</f>
        <v>2.213908514176754E-4</v>
      </c>
      <c r="N180" s="7">
        <f>'Reference abundance'!$M180/'Reference Standard'!N180*'10% stressed'!N180</f>
        <v>2.5710176772334234E-4</v>
      </c>
      <c r="O180" s="7">
        <f>'Reference abundance'!$M180/'Reference Standard'!O180*'10% stressed'!O180</f>
        <v>1.9292617792813959E-4</v>
      </c>
      <c r="P180" s="7">
        <f>'Reference abundance'!$M180/'Reference Standard'!P180*'10% stressed'!P180</f>
        <v>1.9477443537324068E-4</v>
      </c>
      <c r="Q180" s="7">
        <f>'Reference abundance'!$M180/'Reference Standard'!Q180*'10% stressed'!Q180</f>
        <v>1.9933884902235879E-4</v>
      </c>
      <c r="R180" s="7">
        <f>'Reference abundance'!$M180/'Reference Standard'!R180*'10% stressed'!R180</f>
        <v>1.9959873981382502E-4</v>
      </c>
      <c r="S180" s="19">
        <f t="shared" si="4"/>
        <v>2.0584374727172249E-4</v>
      </c>
      <c r="T180" s="10">
        <f t="shared" si="5"/>
        <v>0.11087090761049785</v>
      </c>
      <c r="U180" s="28"/>
    </row>
    <row r="181" spans="1:21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7">
        <f>'Reference abundance'!$M181/'Reference Standard'!G181*'10% stressed'!G181</f>
        <v>1.9986824921157625E-3</v>
      </c>
      <c r="H181" s="7">
        <f>'Reference abundance'!$M181/'Reference Standard'!H181*'10% stressed'!H181</f>
        <v>1.8645844671415323E-3</v>
      </c>
      <c r="I181" s="7">
        <f>'Reference abundance'!$M181/'Reference Standard'!I181*'10% stressed'!I181</f>
        <v>1.9922329513777969E-3</v>
      </c>
      <c r="J181" s="7">
        <f>'Reference abundance'!$M181/'Reference Standard'!J181*'10% stressed'!J181</f>
        <v>2.7452735443904332E-3</v>
      </c>
      <c r="K181" s="7">
        <f>'Reference abundance'!$M181/'Reference Standard'!K181*'10% stressed'!K181</f>
        <v>2.9788861022560504E-3</v>
      </c>
      <c r="L181" s="7">
        <f>'Reference abundance'!$M181/'Reference Standard'!L181*'10% stressed'!L181</f>
        <v>2.5843084484597286E-3</v>
      </c>
      <c r="M181" s="7">
        <f>'Reference abundance'!$M181/'Reference Standard'!M181*'10% stressed'!M181</f>
        <v>2.427333336642531E-3</v>
      </c>
      <c r="N181" s="7">
        <f>'Reference abundance'!$M181/'Reference Standard'!N181*'10% stressed'!N181</f>
        <v>2.4856916270821865E-3</v>
      </c>
      <c r="O181" s="7">
        <f>'Reference abundance'!$M181/'Reference Standard'!O181*'10% stressed'!O181</f>
        <v>2.3481556780438322E-3</v>
      </c>
      <c r="P181" s="7">
        <f>'Reference abundance'!$M181/'Reference Standard'!P181*'10% stressed'!P181</f>
        <v>2.3706388647169569E-3</v>
      </c>
      <c r="Q181" s="7">
        <f>'Reference abundance'!$M181/'Reference Standard'!Q181*'10% stressed'!Q181</f>
        <v>2.4886839772033415E-3</v>
      </c>
      <c r="R181" s="7">
        <f>'Reference abundance'!$M181/'Reference Standard'!R181*'10% stressed'!R181</f>
        <v>2.4279824707056749E-3</v>
      </c>
      <c r="S181" s="19">
        <f t="shared" si="4"/>
        <v>2.3927044966779855E-3</v>
      </c>
      <c r="T181" s="10">
        <f t="shared" si="5"/>
        <v>0.13347491664896091</v>
      </c>
      <c r="U181" s="28"/>
    </row>
    <row r="182" spans="1:21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7">
        <f>'Reference abundance'!$M182/'Reference Standard'!G182*'10% stressed'!G182</f>
        <v>1.8128131920924789E-4</v>
      </c>
      <c r="H182" s="7">
        <f>'Reference abundance'!$M182/'Reference Standard'!H182*'10% stressed'!H182</f>
        <v>1.9548303594744531E-4</v>
      </c>
      <c r="I182" s="7">
        <f>'Reference abundance'!$M182/'Reference Standard'!I182*'10% stressed'!I182</f>
        <v>2.0050030524330754E-4</v>
      </c>
      <c r="J182" s="7">
        <f>'Reference abundance'!$M182/'Reference Standard'!J182*'10% stressed'!J182</f>
        <v>2.161506722129408E-4</v>
      </c>
      <c r="K182" s="7">
        <f>'Reference abundance'!$M182/'Reference Standard'!K182*'10% stressed'!K182</f>
        <v>2.3775090211616319E-4</v>
      </c>
      <c r="L182" s="7">
        <f>'Reference abundance'!$M182/'Reference Standard'!L182*'10% stressed'!L182</f>
        <v>2.0352131308228353E-4</v>
      </c>
      <c r="M182" s="7">
        <f>'Reference abundance'!$M182/'Reference Standard'!M182*'10% stressed'!M182</f>
        <v>2.595516817302139E-4</v>
      </c>
      <c r="N182" s="7">
        <f>'Reference abundance'!$M182/'Reference Standard'!N182*'10% stressed'!N182</f>
        <v>2.3669382200358689E-4</v>
      </c>
      <c r="O182" s="7">
        <f>'Reference abundance'!$M182/'Reference Standard'!O182*'10% stressed'!O182</f>
        <v>1.8590696022007642E-4</v>
      </c>
      <c r="P182" s="7">
        <f>'Reference abundance'!$M182/'Reference Standard'!P182*'10% stressed'!P182</f>
        <v>2.1720177133163307E-4</v>
      </c>
      <c r="Q182" s="7">
        <f>'Reference abundance'!$M182/'Reference Standard'!Q182*'10% stressed'!Q182</f>
        <v>2.3186809373100403E-4</v>
      </c>
      <c r="R182" s="7">
        <f>'Reference abundance'!$M182/'Reference Standard'!R182*'10% stressed'!R182</f>
        <v>2.391445464261173E-4</v>
      </c>
      <c r="S182" s="19">
        <f t="shared" si="4"/>
        <v>2.1708786860450164E-4</v>
      </c>
      <c r="T182" s="10">
        <f t="shared" si="5"/>
        <v>0.11198197464150664</v>
      </c>
      <c r="U182" s="28"/>
    </row>
    <row r="183" spans="1:21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7">
        <f>'Reference abundance'!$M183/'Reference Standard'!G183*'10% stressed'!G183</f>
        <v>7.3902221316760313E-5</v>
      </c>
      <c r="H183" s="7">
        <f>'Reference abundance'!$M183/'Reference Standard'!H183*'10% stressed'!H183</f>
        <v>5.8233002918077268E-5</v>
      </c>
      <c r="I183" s="7">
        <f>'Reference abundance'!$M183/'Reference Standard'!I183*'10% stressed'!I183</f>
        <v>7.2595664450753755E-5</v>
      </c>
      <c r="J183" s="7">
        <f>'Reference abundance'!$M183/'Reference Standard'!J183*'10% stressed'!J183</f>
        <v>1.39050985370697E-4</v>
      </c>
      <c r="K183" s="7">
        <f>'Reference abundance'!$M183/'Reference Standard'!K183*'10% stressed'!K183</f>
        <v>9.1265793913474297E-5</v>
      </c>
      <c r="L183" s="7">
        <f>'Reference abundance'!$M183/'Reference Standard'!L183*'10% stressed'!L183</f>
        <v>1.1443103320022195E-4</v>
      </c>
      <c r="M183" s="7">
        <f>'Reference abundance'!$M183/'Reference Standard'!M183*'10% stressed'!M183</f>
        <v>1.1261119671145509E-4</v>
      </c>
      <c r="N183" s="7">
        <f>'Reference abundance'!$M183/'Reference Standard'!N183*'10% stressed'!N183</f>
        <v>1.0620785270295411E-4</v>
      </c>
      <c r="O183" s="7">
        <f>'Reference abundance'!$M183/'Reference Standard'!O183*'10% stressed'!O183</f>
        <v>1.0506069064083399E-4</v>
      </c>
      <c r="P183" s="7">
        <f>'Reference abundance'!$M183/'Reference Standard'!P183*'10% stressed'!P183</f>
        <v>1.115973072253397E-4</v>
      </c>
      <c r="Q183" s="7">
        <f>'Reference abundance'!$M183/'Reference Standard'!Q183*'10% stressed'!Q183</f>
        <v>1.1965905037233097E-4</v>
      </c>
      <c r="R183" s="7">
        <f>'Reference abundance'!$M183/'Reference Standard'!R183*'10% stressed'!R183</f>
        <v>1.1415130500878284E-4</v>
      </c>
      <c r="S183" s="19">
        <f t="shared" si="4"/>
        <v>1.0156384198597343E-4</v>
      </c>
      <c r="T183" s="10">
        <f t="shared" si="5"/>
        <v>0.22805189913073087</v>
      </c>
      <c r="U183" s="28"/>
    </row>
    <row r="184" spans="1:21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7">
        <f>'Reference abundance'!$M184/'Reference Standard'!G184*'10% stressed'!G184</f>
        <v>5.4766338106581548E-5</v>
      </c>
      <c r="H184" s="7">
        <f>'Reference abundance'!$M184/'Reference Standard'!H184*'10% stressed'!H184</f>
        <v>4.2038231793117686E-5</v>
      </c>
      <c r="I184" s="7">
        <f>'Reference abundance'!$M184/'Reference Standard'!I184*'10% stressed'!I184</f>
        <v>5.1761000055526948E-5</v>
      </c>
      <c r="J184" s="7">
        <f>'Reference abundance'!$M184/'Reference Standard'!J184*'10% stressed'!J184</f>
        <v>8.7330891705431247E-5</v>
      </c>
      <c r="K184" s="7">
        <f>'Reference abundance'!$M184/'Reference Standard'!K184*'10% stressed'!K184</f>
        <v>5.5390006665166516E-5</v>
      </c>
      <c r="L184" s="7">
        <f>'Reference abundance'!$M184/'Reference Standard'!L184*'10% stressed'!L184</f>
        <v>8.2313856268790528E-5</v>
      </c>
      <c r="M184" s="7">
        <f>'Reference abundance'!$M184/'Reference Standard'!M184*'10% stressed'!M184</f>
        <v>7.9673925787425434E-5</v>
      </c>
      <c r="N184" s="7">
        <f>'Reference abundance'!$M184/'Reference Standard'!N184*'10% stressed'!N184</f>
        <v>7.2450284656231108E-5</v>
      </c>
      <c r="O184" s="7">
        <f>'Reference abundance'!$M184/'Reference Standard'!O184*'10% stressed'!O184</f>
        <v>7.8796375490789607E-5</v>
      </c>
      <c r="P184" s="7">
        <f>'Reference abundance'!$M184/'Reference Standard'!P184*'10% stressed'!P184</f>
        <v>6.932249415657651E-5</v>
      </c>
      <c r="Q184" s="7">
        <f>'Reference abundance'!$M184/'Reference Standard'!Q184*'10% stressed'!Q184</f>
        <v>7.7925089249995249E-5</v>
      </c>
      <c r="R184" s="7">
        <f>'Reference abundance'!$M184/'Reference Standard'!R184*'10% stressed'!R184</f>
        <v>7.4486372709026719E-5</v>
      </c>
      <c r="S184" s="19">
        <f t="shared" si="4"/>
        <v>6.8854572220388262E-5</v>
      </c>
      <c r="T184" s="10">
        <f t="shared" si="5"/>
        <v>0.20801867851869496</v>
      </c>
      <c r="U184" s="28"/>
    </row>
    <row r="185" spans="1:21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7">
        <f>'Reference abundance'!$M185/'Reference Standard'!G185*'10% stressed'!G185</f>
        <v>1.0502626199013547E-4</v>
      </c>
      <c r="H185" s="7">
        <f>'Reference abundance'!$M185/'Reference Standard'!H185*'10% stressed'!H185</f>
        <v>8.6918705878113024E-5</v>
      </c>
      <c r="I185" s="7">
        <f>'Reference abundance'!$M185/'Reference Standard'!I185*'10% stressed'!I185</f>
        <v>8.7580632688218343E-5</v>
      </c>
      <c r="J185" s="7">
        <f>'Reference abundance'!$M185/'Reference Standard'!J185*'10% stressed'!J185</f>
        <v>1.0770809838410157E-4</v>
      </c>
      <c r="K185" s="7">
        <f>'Reference abundance'!$M185/'Reference Standard'!K185*'10% stressed'!K185</f>
        <v>7.3887812118703157E-5</v>
      </c>
      <c r="L185" s="7">
        <f>'Reference abundance'!$M185/'Reference Standard'!L185*'10% stressed'!L185</f>
        <v>8.7453174744875014E-5</v>
      </c>
      <c r="M185" s="7">
        <f>'Reference abundance'!$M185/'Reference Standard'!M185*'10% stressed'!M185</f>
        <v>1.0966023994937702E-4</v>
      </c>
      <c r="N185" s="7">
        <f>'Reference abundance'!$M185/'Reference Standard'!N185*'10% stressed'!N185</f>
        <v>1.0203775217072784E-4</v>
      </c>
      <c r="O185" s="7">
        <f>'Reference abundance'!$M185/'Reference Standard'!O185*'10% stressed'!O185</f>
        <v>1.15933095328421E-4</v>
      </c>
      <c r="P185" s="7">
        <f>'Reference abundance'!$M185/'Reference Standard'!P185*'10% stressed'!P185</f>
        <v>1.1681810163056542E-4</v>
      </c>
      <c r="Q185" s="7">
        <f>'Reference abundance'!$M185/'Reference Standard'!Q185*'10% stressed'!Q185</f>
        <v>1.1497579335173624E-4</v>
      </c>
      <c r="R185" s="7">
        <f>'Reference abundance'!$M185/'Reference Standard'!R185*'10% stressed'!R185</f>
        <v>1.1177157811709895E-4</v>
      </c>
      <c r="S185" s="19">
        <f t="shared" si="4"/>
        <v>1.0164760386267277E-4</v>
      </c>
      <c r="T185" s="10">
        <f t="shared" si="5"/>
        <v>0.13956354629237999</v>
      </c>
      <c r="U185" s="28"/>
    </row>
    <row r="186" spans="1:21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7">
        <f>'Reference abundance'!$M186/'Reference Standard'!G186*'10% stressed'!G186</f>
        <v>2.0916308396120838E-4</v>
      </c>
      <c r="H186" s="7">
        <f>'Reference abundance'!$M186/'Reference Standard'!H186*'10% stressed'!H186</f>
        <v>1.6933470499797183E-4</v>
      </c>
      <c r="I186" s="7">
        <f>'Reference abundance'!$M186/'Reference Standard'!I186*'10% stressed'!I186</f>
        <v>1.6776003522429452E-4</v>
      </c>
      <c r="J186" s="7">
        <f>'Reference abundance'!$M186/'Reference Standard'!J186*'10% stressed'!J186</f>
        <v>1.9176320826959914E-4</v>
      </c>
      <c r="K186" s="7">
        <f>'Reference abundance'!$M186/'Reference Standard'!K186*'10% stressed'!K186</f>
        <v>1.8191368336335428E-4</v>
      </c>
      <c r="L186" s="7">
        <f>'Reference abundance'!$M186/'Reference Standard'!L186*'10% stressed'!L186</f>
        <v>2.2864277726246165E-4</v>
      </c>
      <c r="M186" s="7">
        <f>'Reference abundance'!$M186/'Reference Standard'!M186*'10% stressed'!M186</f>
        <v>2.224369325025109E-4</v>
      </c>
      <c r="N186" s="7">
        <f>'Reference abundance'!$M186/'Reference Standard'!N186*'10% stressed'!N186</f>
        <v>2.3485167293920098E-4</v>
      </c>
      <c r="O186" s="7">
        <f>'Reference abundance'!$M186/'Reference Standard'!O186*'10% stressed'!O186</f>
        <v>1.8589831725849621E-4</v>
      </c>
      <c r="P186" s="7">
        <f>'Reference abundance'!$M186/'Reference Standard'!P186*'10% stressed'!P186</f>
        <v>2.0467300432633375E-4</v>
      </c>
      <c r="Q186" s="7">
        <f>'Reference abundance'!$M186/'Reference Standard'!Q186*'10% stressed'!Q186</f>
        <v>2.7324707173151532E-4</v>
      </c>
      <c r="R186" s="7">
        <f>'Reference abundance'!$M186/'Reference Standard'!R186*'10% stressed'!R186</f>
        <v>2.4417811844808208E-4</v>
      </c>
      <c r="S186" s="19">
        <f t="shared" si="4"/>
        <v>2.0948855085708572E-4</v>
      </c>
      <c r="T186" s="10">
        <f t="shared" si="5"/>
        <v>0.15403794549862476</v>
      </c>
      <c r="U186" s="28"/>
    </row>
    <row r="187" spans="1:21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7">
        <f>'Reference abundance'!$M187/'Reference Standard'!G187*'10% stressed'!G187</f>
        <v>1.0341825911083196E-4</v>
      </c>
      <c r="H187" s="7">
        <f>'Reference abundance'!$M187/'Reference Standard'!H187*'10% stressed'!H187</f>
        <v>8.2309471198477671E-5</v>
      </c>
      <c r="I187" s="7">
        <f>'Reference abundance'!$M187/'Reference Standard'!I187*'10% stressed'!I187</f>
        <v>1.030712264731612E-4</v>
      </c>
      <c r="J187" s="7">
        <f>'Reference abundance'!$M187/'Reference Standard'!J187*'10% stressed'!J187</f>
        <v>7.9517060263910593E-5</v>
      </c>
      <c r="K187" s="7">
        <f>'Reference abundance'!$M187/'Reference Standard'!K187*'10% stressed'!K187</f>
        <v>9.1935223137367639E-5</v>
      </c>
      <c r="L187" s="7">
        <f>'Reference abundance'!$M187/'Reference Standard'!L187*'10% stressed'!L187</f>
        <v>1.1439085495494311E-4</v>
      </c>
      <c r="M187" s="7">
        <f>'Reference abundance'!$M187/'Reference Standard'!M187*'10% stressed'!M187</f>
        <v>1.0157811604937554E-4</v>
      </c>
      <c r="N187" s="7">
        <f>'Reference abundance'!$M187/'Reference Standard'!N187*'10% stressed'!N187</f>
        <v>1.0213991381852324E-4</v>
      </c>
      <c r="O187" s="7">
        <f>'Reference abundance'!$M187/'Reference Standard'!O187*'10% stressed'!O187</f>
        <v>9.5533535492277048E-5</v>
      </c>
      <c r="P187" s="7">
        <f>'Reference abundance'!$M187/'Reference Standard'!P187*'10% stressed'!P187</f>
        <v>9.4950166143943795E-5</v>
      </c>
      <c r="Q187" s="7">
        <f>'Reference abundance'!$M187/'Reference Standard'!Q187*'10% stressed'!Q187</f>
        <v>1.2087955599807976E-4</v>
      </c>
      <c r="R187" s="7">
        <f>'Reference abundance'!$M187/'Reference Standard'!R187*'10% stressed'!R187</f>
        <v>1.1260727439597131E-4</v>
      </c>
      <c r="S187" s="19">
        <f t="shared" si="4"/>
        <v>1.0019422141973857E-4</v>
      </c>
      <c r="T187" s="10">
        <f t="shared" si="5"/>
        <v>0.1230760133117155</v>
      </c>
      <c r="U187" s="28"/>
    </row>
    <row r="188" spans="1:21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7">
        <f>'Reference abundance'!$M188/'Reference Standard'!G188*'10% stressed'!G188</f>
        <v>4.6786999718275574E-4</v>
      </c>
      <c r="H188" s="7">
        <f>'Reference abundance'!$M188/'Reference Standard'!H188*'10% stressed'!H188</f>
        <v>3.7606406109064037E-4</v>
      </c>
      <c r="I188" s="7">
        <f>'Reference abundance'!$M188/'Reference Standard'!I188*'10% stressed'!I188</f>
        <v>3.5248256859986396E-4</v>
      </c>
      <c r="J188" s="7">
        <f>'Reference abundance'!$M188/'Reference Standard'!J188*'10% stressed'!J188</f>
        <v>4.1765889655992792E-4</v>
      </c>
      <c r="K188" s="7">
        <f>'Reference abundance'!$M188/'Reference Standard'!K188*'10% stressed'!K188</f>
        <v>2.9553556656617308E-4</v>
      </c>
      <c r="L188" s="7">
        <f>'Reference abundance'!$M188/'Reference Standard'!L188*'10% stressed'!L188</f>
        <v>4.5883793290044247E-4</v>
      </c>
      <c r="M188" s="7">
        <f>'Reference abundance'!$M188/'Reference Standard'!M188*'10% stressed'!M188</f>
        <v>4.9790279148809874E-4</v>
      </c>
      <c r="N188" s="7">
        <f>'Reference abundance'!$M188/'Reference Standard'!N188*'10% stressed'!N188</f>
        <v>4.4020157234209975E-4</v>
      </c>
      <c r="O188" s="7">
        <f>'Reference abundance'!$M188/'Reference Standard'!O188*'10% stressed'!O188</f>
        <v>3.9216532108021952E-4</v>
      </c>
      <c r="P188" s="7">
        <f>'Reference abundance'!$M188/'Reference Standard'!P188*'10% stressed'!P188</f>
        <v>4.5331826110386392E-4</v>
      </c>
      <c r="Q188" s="7">
        <f>'Reference abundance'!$M188/'Reference Standard'!Q188*'10% stressed'!Q188</f>
        <v>4.4269025829140273E-4</v>
      </c>
      <c r="R188" s="7">
        <f>'Reference abundance'!$M188/'Reference Standard'!R188*'10% stressed'!R188</f>
        <v>4.812327053220898E-4</v>
      </c>
      <c r="S188" s="19">
        <f t="shared" si="4"/>
        <v>4.2299666104396487E-4</v>
      </c>
      <c r="T188" s="10">
        <f t="shared" si="5"/>
        <v>0.13950490841878746</v>
      </c>
      <c r="U188" s="28"/>
    </row>
    <row r="189" spans="1:21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7">
        <f>'Reference abundance'!$M189/'Reference Standard'!G189*'10% stressed'!G189</f>
        <v>5.2024118885126292E-4</v>
      </c>
      <c r="H189" s="7">
        <f>'Reference abundance'!$M189/'Reference Standard'!H189*'10% stressed'!H189</f>
        <v>5.8021569882807703E-4</v>
      </c>
      <c r="I189" s="7">
        <f>'Reference abundance'!$M189/'Reference Standard'!I189*'10% stressed'!I189</f>
        <v>5.5404608138521474E-4</v>
      </c>
      <c r="J189" s="7">
        <f>'Reference abundance'!$M189/'Reference Standard'!J189*'10% stressed'!J189</f>
        <v>5.374011864466955E-4</v>
      </c>
      <c r="K189" s="7">
        <f>'Reference abundance'!$M189/'Reference Standard'!K189*'10% stressed'!K189</f>
        <v>5.4563683787328644E-4</v>
      </c>
      <c r="L189" s="7">
        <f>'Reference abundance'!$M189/'Reference Standard'!L189*'10% stressed'!L189</f>
        <v>6.582274314053993E-4</v>
      </c>
      <c r="M189" s="7">
        <f>'Reference abundance'!$M189/'Reference Standard'!M189*'10% stressed'!M189</f>
        <v>6.044095949426136E-4</v>
      </c>
      <c r="N189" s="7">
        <f>'Reference abundance'!$M189/'Reference Standard'!N189*'10% stressed'!N189</f>
        <v>5.6260523644791342E-4</v>
      </c>
      <c r="O189" s="7">
        <f>'Reference abundance'!$M189/'Reference Standard'!O189*'10% stressed'!O189</f>
        <v>5.8563751591569305E-4</v>
      </c>
      <c r="P189" s="7">
        <f>'Reference abundance'!$M189/'Reference Standard'!P189*'10% stressed'!P189</f>
        <v>6.3296857758491927E-4</v>
      </c>
      <c r="Q189" s="7">
        <f>'Reference abundance'!$M189/'Reference Standard'!Q189*'10% stressed'!Q189</f>
        <v>6.4961427631692731E-4</v>
      </c>
      <c r="R189" s="7">
        <f>'Reference abundance'!$M189/'Reference Standard'!R189*'10% stressed'!R189</f>
        <v>6.3229118221140828E-4</v>
      </c>
      <c r="S189" s="19">
        <f t="shared" si="4"/>
        <v>5.8860790068411756E-4</v>
      </c>
      <c r="T189" s="10">
        <f t="shared" si="5"/>
        <v>7.9003706230353313E-2</v>
      </c>
      <c r="U189" s="28"/>
    </row>
    <row r="190" spans="1:21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7">
        <f>'Reference abundance'!$M190/'Reference Standard'!G190*'10% stressed'!G190</f>
        <v>1.1136399103336816E-4</v>
      </c>
      <c r="H190" s="7">
        <f>'Reference abundance'!$M190/'Reference Standard'!H190*'10% stressed'!H190</f>
        <v>1.101444142929735E-4</v>
      </c>
      <c r="I190" s="7">
        <f>'Reference abundance'!$M190/'Reference Standard'!I190*'10% stressed'!I190</f>
        <v>1.2704413633091494E-4</v>
      </c>
      <c r="J190" s="7">
        <f>'Reference abundance'!$M190/'Reference Standard'!J190*'10% stressed'!J190</f>
        <v>1.305916210768204E-4</v>
      </c>
      <c r="K190" s="7">
        <f>'Reference abundance'!$M190/'Reference Standard'!K190*'10% stressed'!K190</f>
        <v>1.2227535354261877E-4</v>
      </c>
      <c r="L190" s="7">
        <f>'Reference abundance'!$M190/'Reference Standard'!L190*'10% stressed'!L190</f>
        <v>1.5496579785919526E-4</v>
      </c>
      <c r="M190" s="7">
        <f>'Reference abundance'!$M190/'Reference Standard'!M190*'10% stressed'!M190</f>
        <v>1.1449684748736639E-4</v>
      </c>
      <c r="N190" s="7">
        <f>'Reference abundance'!$M190/'Reference Standard'!N190*'10% stressed'!N190</f>
        <v>1.1441278813212815E-4</v>
      </c>
      <c r="O190" s="7">
        <f>'Reference abundance'!$M190/'Reference Standard'!O190*'10% stressed'!O190</f>
        <v>1.3404264899347779E-4</v>
      </c>
      <c r="P190" s="7">
        <f>'Reference abundance'!$M190/'Reference Standard'!P190*'10% stressed'!P190</f>
        <v>1.4452480778901955E-4</v>
      </c>
      <c r="Q190" s="7">
        <f>'Reference abundance'!$M190/'Reference Standard'!Q190*'10% stressed'!Q190</f>
        <v>1.4187256325972887E-4</v>
      </c>
      <c r="R190" s="7">
        <f>'Reference abundance'!$M190/'Reference Standard'!R190*'10% stressed'!R190</f>
        <v>1.3792672399303883E-4</v>
      </c>
      <c r="S190" s="19">
        <f t="shared" si="4"/>
        <v>1.286384744825542E-4</v>
      </c>
      <c r="T190" s="10">
        <f t="shared" si="5"/>
        <v>0.11303562270736642</v>
      </c>
      <c r="U190" s="28"/>
    </row>
    <row r="191" spans="1:21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7">
        <f>'Reference abundance'!$M191/'Reference Standard'!G191*'10% stressed'!G191</f>
        <v>4.5256310279418317E-5</v>
      </c>
      <c r="H191" s="7">
        <f>'Reference abundance'!$M191/'Reference Standard'!H191*'10% stressed'!H191</f>
        <v>4.5300830942923887E-5</v>
      </c>
      <c r="I191" s="7">
        <f>'Reference abundance'!$M191/'Reference Standard'!I191*'10% stressed'!I191</f>
        <v>3.872928185879916E-5</v>
      </c>
      <c r="J191" s="7">
        <f>'Reference abundance'!$M191/'Reference Standard'!J191*'10% stressed'!J191</f>
        <v>5.1126602376170495E-5</v>
      </c>
      <c r="K191" s="7">
        <f>'Reference abundance'!$M191/'Reference Standard'!K191*'10% stressed'!K191</f>
        <v>4.9431870617167966E-5</v>
      </c>
      <c r="L191" s="7">
        <f>'Reference abundance'!$M191/'Reference Standard'!L191*'10% stressed'!L191</f>
        <v>7.3851073710499328E-5</v>
      </c>
      <c r="M191" s="7">
        <f>'Reference abundance'!$M191/'Reference Standard'!M191*'10% stressed'!M191</f>
        <v>6.6792370707654305E-5</v>
      </c>
      <c r="N191" s="7">
        <f>'Reference abundance'!$M191/'Reference Standard'!N191*'10% stressed'!N191</f>
        <v>4.1614737578497192E-5</v>
      </c>
      <c r="O191" s="7">
        <f>'Reference abundance'!$M191/'Reference Standard'!O191*'10% stressed'!O191</f>
        <v>4.2294895762664976E-5</v>
      </c>
      <c r="P191" s="7">
        <f>'Reference abundance'!$M191/'Reference Standard'!P191*'10% stressed'!P191</f>
        <v>5.5525679685047266E-5</v>
      </c>
      <c r="Q191" s="7">
        <f>'Reference abundance'!$M191/'Reference Standard'!Q191*'10% stressed'!Q191</f>
        <v>6.7895322045954045E-5</v>
      </c>
      <c r="R191" s="7">
        <f>'Reference abundance'!$M191/'Reference Standard'!R191*'10% stressed'!R191</f>
        <v>7.6434357541657624E-5</v>
      </c>
      <c r="S191" s="19">
        <f t="shared" si="4"/>
        <v>5.4521111092204536E-5</v>
      </c>
      <c r="T191" s="10">
        <f t="shared" si="5"/>
        <v>0.24470702111403131</v>
      </c>
      <c r="U191" s="28"/>
    </row>
    <row r="192" spans="1:21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7">
        <f>'Reference abundance'!$M192/'Reference Standard'!G192*'10% stressed'!G192</f>
        <v>2.8536156525763355E-5</v>
      </c>
      <c r="H192" s="7">
        <f>'Reference abundance'!$M192/'Reference Standard'!H192*'10% stressed'!H192</f>
        <v>2.6395829024323037E-5</v>
      </c>
      <c r="I192" s="7">
        <f>'Reference abundance'!$M192/'Reference Standard'!I192*'10% stressed'!I192</f>
        <v>2.7130208266477499E-5</v>
      </c>
      <c r="J192" s="7">
        <f>'Reference abundance'!$M192/'Reference Standard'!J192*'10% stressed'!J192</f>
        <v>3.8548868627871302E-5</v>
      </c>
      <c r="K192" s="7">
        <f>'Reference abundance'!$M192/'Reference Standard'!K192*'10% stressed'!K192</f>
        <v>3.4017696143053931E-5</v>
      </c>
      <c r="L192" s="7">
        <f>'Reference abundance'!$M192/'Reference Standard'!L192*'10% stressed'!L192</f>
        <v>3.2839964026317292E-5</v>
      </c>
      <c r="M192" s="7">
        <f>'Reference abundance'!$M192/'Reference Standard'!M192*'10% stressed'!M192</f>
        <v>3.2148164563776869E-5</v>
      </c>
      <c r="N192" s="7">
        <f>'Reference abundance'!$M192/'Reference Standard'!N192*'10% stressed'!N192</f>
        <v>3.1645909498423337E-5</v>
      </c>
      <c r="O192" s="7">
        <f>'Reference abundance'!$M192/'Reference Standard'!O192*'10% stressed'!O192</f>
        <v>3.519024735489251E-5</v>
      </c>
      <c r="P192" s="7">
        <f>'Reference abundance'!$M192/'Reference Standard'!P192*'10% stressed'!P192</f>
        <v>3.4612009704419973E-5</v>
      </c>
      <c r="Q192" s="7">
        <f>'Reference abundance'!$M192/'Reference Standard'!Q192*'10% stressed'!Q192</f>
        <v>3.5103127914424129E-5</v>
      </c>
      <c r="R192" s="7">
        <f>'Reference abundance'!$M192/'Reference Standard'!R192*'10% stressed'!R192</f>
        <v>3.1491044250718941E-5</v>
      </c>
      <c r="S192" s="19">
        <f t="shared" si="4"/>
        <v>3.2304935491705193E-5</v>
      </c>
      <c r="T192" s="10">
        <f t="shared" si="5"/>
        <v>0.11071043086409003</v>
      </c>
      <c r="U192" s="28"/>
    </row>
    <row r="193" spans="1:21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7">
        <f>'Reference abundance'!$M193/'Reference Standard'!G193*'10% stressed'!G193</f>
        <v>4.6860929015238211E-3</v>
      </c>
      <c r="H193" s="7">
        <f>'Reference abundance'!$M193/'Reference Standard'!H193*'10% stressed'!H193</f>
        <v>4.5088346392129774E-3</v>
      </c>
      <c r="I193" s="7">
        <f>'Reference abundance'!$M193/'Reference Standard'!I193*'10% stressed'!I193</f>
        <v>4.9587538443810909E-3</v>
      </c>
      <c r="J193" s="7">
        <f>'Reference abundance'!$M193/'Reference Standard'!J193*'10% stressed'!J193</f>
        <v>6.2556762894769111E-3</v>
      </c>
      <c r="K193" s="7">
        <f>'Reference abundance'!$M193/'Reference Standard'!K193*'10% stressed'!K193</f>
        <v>6.0243270615798622E-3</v>
      </c>
      <c r="L193" s="7">
        <f>'Reference abundance'!$M193/'Reference Standard'!L193*'10% stressed'!L193</f>
        <v>7.4501398123141159E-3</v>
      </c>
      <c r="M193" s="7">
        <f>'Reference abundance'!$M193/'Reference Standard'!M193*'10% stressed'!M193</f>
        <v>5.7600653586068829E-3</v>
      </c>
      <c r="N193" s="7">
        <f>'Reference abundance'!$M193/'Reference Standard'!N193*'10% stressed'!N193</f>
        <v>5.8821398793224931E-3</v>
      </c>
      <c r="O193" s="7">
        <f>'Reference abundance'!$M193/'Reference Standard'!O193*'10% stressed'!O193</f>
        <v>6.5607302861543674E-3</v>
      </c>
      <c r="P193" s="7">
        <f>'Reference abundance'!$M193/'Reference Standard'!P193*'10% stressed'!P193</f>
        <v>6.1808112525072144E-3</v>
      </c>
      <c r="Q193" s="7">
        <f>'Reference abundance'!$M193/'Reference Standard'!Q193*'10% stressed'!Q193</f>
        <v>6.5119464423460593E-3</v>
      </c>
      <c r="R193" s="7">
        <f>'Reference abundance'!$M193/'Reference Standard'!R193*'10% stressed'!R193</f>
        <v>6.4421997181088042E-3</v>
      </c>
      <c r="S193" s="19">
        <f t="shared" si="4"/>
        <v>5.9351431237945488E-3</v>
      </c>
      <c r="T193" s="10">
        <f t="shared" si="5"/>
        <v>0.1439445969199831</v>
      </c>
      <c r="U193" s="28"/>
    </row>
    <row r="194" spans="1:21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7">
        <f>'Reference abundance'!$M194/'Reference Standard'!G194*'10% stressed'!G194</f>
        <v>1.788418237477654E-4</v>
      </c>
      <c r="H194" s="7">
        <f>'Reference abundance'!$M194/'Reference Standard'!H194*'10% stressed'!H194</f>
        <v>1.7553167983330107E-4</v>
      </c>
      <c r="I194" s="7">
        <f>'Reference abundance'!$M194/'Reference Standard'!I194*'10% stressed'!I194</f>
        <v>2.0185552232330939E-4</v>
      </c>
      <c r="J194" s="7">
        <f>'Reference abundance'!$M194/'Reference Standard'!J194*'10% stressed'!J194</f>
        <v>2.3325529395721981E-4</v>
      </c>
      <c r="K194" s="7">
        <f>'Reference abundance'!$M194/'Reference Standard'!K194*'10% stressed'!K194</f>
        <v>2.223329795256154E-4</v>
      </c>
      <c r="L194" s="7">
        <f>'Reference abundance'!$M194/'Reference Standard'!L194*'10% stressed'!L194</f>
        <v>2.7996543161436097E-4</v>
      </c>
      <c r="M194" s="7">
        <f>'Reference abundance'!$M194/'Reference Standard'!M194*'10% stressed'!M194</f>
        <v>2.3622850161154286E-4</v>
      </c>
      <c r="N194" s="7">
        <f>'Reference abundance'!$M194/'Reference Standard'!N194*'10% stressed'!N194</f>
        <v>2.3862921576655856E-4</v>
      </c>
      <c r="O194" s="7">
        <f>'Reference abundance'!$M194/'Reference Standard'!O194*'10% stressed'!O194</f>
        <v>2.4198571935389176E-4</v>
      </c>
      <c r="P194" s="7">
        <f>'Reference abundance'!$M194/'Reference Standard'!P194*'10% stressed'!P194</f>
        <v>2.4548513337604809E-4</v>
      </c>
      <c r="Q194" s="7">
        <f>'Reference abundance'!$M194/'Reference Standard'!Q194*'10% stressed'!Q194</f>
        <v>2.575920988185837E-4</v>
      </c>
      <c r="R194" s="7">
        <f>'Reference abundance'!$M194/'Reference Standard'!R194*'10% stressed'!R194</f>
        <v>2.4957357595313057E-4</v>
      </c>
      <c r="S194" s="19">
        <f t="shared" si="4"/>
        <v>2.3010641465677731E-4</v>
      </c>
      <c r="T194" s="10">
        <f t="shared" si="5"/>
        <v>0.13479678749999532</v>
      </c>
      <c r="U194" s="28"/>
    </row>
    <row r="195" spans="1:21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7">
        <f>'Reference abundance'!$M195/'Reference Standard'!G195*'10% stressed'!G195</f>
        <v>5.2002713695422694E-5</v>
      </c>
      <c r="H195" s="7">
        <f>'Reference abundance'!$M195/'Reference Standard'!H195*'10% stressed'!H195</f>
        <v>4.94869419256121E-5</v>
      </c>
      <c r="I195" s="7">
        <f>'Reference abundance'!$M195/'Reference Standard'!I195*'10% stressed'!I195</f>
        <v>5.2590366040848033E-5</v>
      </c>
      <c r="J195" s="7">
        <f>'Reference abundance'!$M195/'Reference Standard'!J195*'10% stressed'!J195</f>
        <v>4.6504931321852341E-5</v>
      </c>
      <c r="K195" s="7">
        <f>'Reference abundance'!$M195/'Reference Standard'!K195*'10% stressed'!K195</f>
        <v>4.7267617022079033E-5</v>
      </c>
      <c r="L195" s="7">
        <f>'Reference abundance'!$M195/'Reference Standard'!L195*'10% stressed'!L195</f>
        <v>6.6083642415104495E-5</v>
      </c>
      <c r="M195" s="7">
        <f>'Reference abundance'!$M195/'Reference Standard'!M195*'10% stressed'!M195</f>
        <v>5.2145128568391844E-5</v>
      </c>
      <c r="N195" s="7">
        <f>'Reference abundance'!$M195/'Reference Standard'!N195*'10% stressed'!N195</f>
        <v>4.4314201267560143E-5</v>
      </c>
      <c r="O195" s="7">
        <f>'Reference abundance'!$M195/'Reference Standard'!O195*'10% stressed'!O195</f>
        <v>5.1082539794910691E-5</v>
      </c>
      <c r="P195" s="7">
        <f>'Reference abundance'!$M195/'Reference Standard'!P195*'10% stressed'!P195</f>
        <v>5.153143729993596E-5</v>
      </c>
      <c r="Q195" s="7">
        <f>'Reference abundance'!$M195/'Reference Standard'!Q195*'10% stressed'!Q195</f>
        <v>5.8853225010985037E-5</v>
      </c>
      <c r="R195" s="7">
        <f>'Reference abundance'!$M195/'Reference Standard'!R195*'10% stressed'!R195</f>
        <v>4.9094039286145078E-5</v>
      </c>
      <c r="S195" s="19">
        <f t="shared" si="4"/>
        <v>5.1746398637403952E-5</v>
      </c>
      <c r="T195" s="10">
        <f t="shared" si="5"/>
        <v>0.11244158609538518</v>
      </c>
      <c r="U195" s="28"/>
    </row>
    <row r="196" spans="1:21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7">
        <f>'Reference abundance'!$M196/'Reference Standard'!G196*'10% stressed'!G196</f>
        <v>5.0435563296623558E-4</v>
      </c>
      <c r="H196" s="7">
        <f>'Reference abundance'!$M196/'Reference Standard'!H196*'10% stressed'!H196</f>
        <v>4.7646780256331713E-4</v>
      </c>
      <c r="I196" s="7">
        <f>'Reference abundance'!$M196/'Reference Standard'!I196*'10% stressed'!I196</f>
        <v>5.9745803967655602E-4</v>
      </c>
      <c r="J196" s="7">
        <f>'Reference abundance'!$M196/'Reference Standard'!J196*'10% stressed'!J196</f>
        <v>4.066037533356294E-4</v>
      </c>
      <c r="K196" s="7">
        <f>'Reference abundance'!$M196/'Reference Standard'!K196*'10% stressed'!K196</f>
        <v>3.429510949987249E-4</v>
      </c>
      <c r="L196" s="7">
        <f>'Reference abundance'!$M196/'Reference Standard'!L196*'10% stressed'!L196</f>
        <v>3.2617643340469794E-4</v>
      </c>
      <c r="M196" s="7">
        <f>'Reference abundance'!$M196/'Reference Standard'!M196*'10% stressed'!M196</f>
        <v>3.9594957906852207E-4</v>
      </c>
      <c r="N196" s="7">
        <f>'Reference abundance'!$M196/'Reference Standard'!N196*'10% stressed'!N196</f>
        <v>4.8328401840652137E-4</v>
      </c>
      <c r="O196" s="7">
        <f>'Reference abundance'!$M196/'Reference Standard'!O196*'10% stressed'!O196</f>
        <v>4.3392009780478214E-4</v>
      </c>
      <c r="P196" s="7">
        <f>'Reference abundance'!$M196/'Reference Standard'!P196*'10% stressed'!P196</f>
        <v>4.1879944641377723E-4</v>
      </c>
      <c r="Q196" s="7">
        <f>'Reference abundance'!$M196/'Reference Standard'!Q196*'10% stressed'!Q196</f>
        <v>4.7212101468171509E-4</v>
      </c>
      <c r="R196" s="7">
        <f>'Reference abundance'!$M196/'Reference Standard'!R196*'10% stressed'!R196</f>
        <v>4.1904433065322998E-4</v>
      </c>
      <c r="S196" s="19">
        <f t="shared" si="4"/>
        <v>4.3976093699780913E-4</v>
      </c>
      <c r="T196" s="10">
        <f t="shared" si="5"/>
        <v>0.16727686739497899</v>
      </c>
      <c r="U196" s="28"/>
    </row>
    <row r="197" spans="1:21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7">
        <f>'Reference abundance'!$M197/'Reference Standard'!G197*'10% stressed'!G197</f>
        <v>8.8136817542074086E-3</v>
      </c>
      <c r="H197" s="7">
        <f>'Reference abundance'!$M197/'Reference Standard'!H197*'10% stressed'!H197</f>
        <v>9.7613260114136173E-3</v>
      </c>
      <c r="I197" s="7">
        <f>'Reference abundance'!$M197/'Reference Standard'!I197*'10% stressed'!I197</f>
        <v>8.2737484420777156E-3</v>
      </c>
      <c r="J197" s="7">
        <f>'Reference abundance'!$M197/'Reference Standard'!J197*'10% stressed'!J197</f>
        <v>5.9368611455592772E-3</v>
      </c>
      <c r="K197" s="7">
        <f>'Reference abundance'!$M197/'Reference Standard'!K197*'10% stressed'!K197</f>
        <v>4.9149213437085998E-3</v>
      </c>
      <c r="L197" s="7">
        <f>'Reference abundance'!$M197/'Reference Standard'!L197*'10% stressed'!L197</f>
        <v>5.0987802705316247E-3</v>
      </c>
      <c r="M197" s="7">
        <f>'Reference abundance'!$M197/'Reference Standard'!M197*'10% stressed'!M197</f>
        <v>8.198316546494196E-3</v>
      </c>
      <c r="N197" s="7">
        <f>'Reference abundance'!$M197/'Reference Standard'!N197*'10% stressed'!N197</f>
        <v>9.8451131956216222E-3</v>
      </c>
      <c r="O197" s="7">
        <f>'Reference abundance'!$M197/'Reference Standard'!O197*'10% stressed'!O197</f>
        <v>6.2953932451623208E-3</v>
      </c>
      <c r="P197" s="7">
        <f>'Reference abundance'!$M197/'Reference Standard'!P197*'10% stressed'!P197</f>
        <v>6.8400935089528055E-3</v>
      </c>
      <c r="Q197" s="7">
        <f>'Reference abundance'!$M197/'Reference Standard'!Q197*'10% stressed'!Q197</f>
        <v>8.0242051025732741E-3</v>
      </c>
      <c r="R197" s="7">
        <f>'Reference abundance'!$M197/'Reference Standard'!R197*'10% stressed'!R197</f>
        <v>7.5993838272981678E-3</v>
      </c>
      <c r="S197" s="19">
        <f t="shared" si="4"/>
        <v>7.4668186994667173E-3</v>
      </c>
      <c r="T197" s="10">
        <f t="shared" si="5"/>
        <v>0.22291584490829308</v>
      </c>
      <c r="U197" s="28"/>
    </row>
    <row r="198" spans="1:21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7">
        <f>'Reference abundance'!$M198/'Reference Standard'!G198*'10% stressed'!G198</f>
        <v>2.2363369290221956E-4</v>
      </c>
      <c r="H198" s="7">
        <f>'Reference abundance'!$M198/'Reference Standard'!H198*'10% stressed'!H198</f>
        <v>2.0061141981616058E-4</v>
      </c>
      <c r="I198" s="7">
        <f>'Reference abundance'!$M198/'Reference Standard'!I198*'10% stressed'!I198</f>
        <v>1.6254094993334571E-4</v>
      </c>
      <c r="J198" s="7">
        <f>'Reference abundance'!$M198/'Reference Standard'!J198*'10% stressed'!J198</f>
        <v>3.1104804868591659E-4</v>
      </c>
      <c r="K198" s="7">
        <f>'Reference abundance'!$M198/'Reference Standard'!K198*'10% stressed'!K198</f>
        <v>1.080117421359184E-4</v>
      </c>
      <c r="L198" s="7">
        <f>'Reference abundance'!$M198/'Reference Standard'!L198*'10% stressed'!L198</f>
        <v>1.0175542755544191E-4</v>
      </c>
      <c r="M198" s="7">
        <f>'Reference abundance'!$M198/'Reference Standard'!M198*'10% stressed'!M198</f>
        <v>2.2331658426793797E-4</v>
      </c>
      <c r="N198" s="7">
        <f>'Reference abundance'!$M198/'Reference Standard'!N198*'10% stressed'!N198</f>
        <v>2.0191107022326079E-4</v>
      </c>
      <c r="O198" s="7">
        <f>'Reference abundance'!$M198/'Reference Standard'!O198*'10% stressed'!O198</f>
        <v>1.9659431543703583E-4</v>
      </c>
      <c r="P198" s="7">
        <f>'Reference abundance'!$M198/'Reference Standard'!P198*'10% stressed'!P198</f>
        <v>3.3705796566038605E-4</v>
      </c>
      <c r="Q198" s="7">
        <f>'Reference abundance'!$M198/'Reference Standard'!Q198*'10% stressed'!Q198</f>
        <v>1.401548268348031E-4</v>
      </c>
      <c r="R198" s="7">
        <f>'Reference abundance'!$M198/'Reference Standard'!R198*'10% stressed'!R198</f>
        <v>1.7616316997311058E-4</v>
      </c>
      <c r="S198" s="19">
        <f t="shared" si="4"/>
        <v>1.9856660111879478E-4</v>
      </c>
      <c r="T198" s="10">
        <f t="shared" si="5"/>
        <v>0.35893155532787807</v>
      </c>
      <c r="U198" s="28"/>
    </row>
    <row r="199" spans="1:21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7">
        <f>'Reference abundance'!$M199/'Reference Standard'!G199*'10% stressed'!G199</f>
        <v>3.5452813925265642E-3</v>
      </c>
      <c r="H199" s="7">
        <f>'Reference abundance'!$M199/'Reference Standard'!H199*'10% stressed'!H199</f>
        <v>2.1628543220600662E-3</v>
      </c>
      <c r="I199" s="7">
        <f>'Reference abundance'!$M199/'Reference Standard'!I199*'10% stressed'!I199</f>
        <v>2.5449514611523487E-3</v>
      </c>
      <c r="J199" s="7">
        <f>'Reference abundance'!$M199/'Reference Standard'!J199*'10% stressed'!J199</f>
        <v>2.9840331620913305E-3</v>
      </c>
      <c r="K199" s="7">
        <f>'Reference abundance'!$M199/'Reference Standard'!K199*'10% stressed'!K199</f>
        <v>1.8405700469872727E-3</v>
      </c>
      <c r="L199" s="7">
        <f>'Reference abundance'!$M199/'Reference Standard'!L199*'10% stressed'!L199</f>
        <v>2.3855289609658161E-3</v>
      </c>
      <c r="M199" s="7">
        <f>'Reference abundance'!$M199/'Reference Standard'!M199*'10% stressed'!M199</f>
        <v>3.1072378997435584E-3</v>
      </c>
      <c r="N199" s="7">
        <f>'Reference abundance'!$M199/'Reference Standard'!N199*'10% stressed'!N199</f>
        <v>3.5774747539756122E-3</v>
      </c>
      <c r="O199" s="7">
        <f>'Reference abundance'!$M199/'Reference Standard'!O199*'10% stressed'!O199</f>
        <v>2.4332867985986904E-3</v>
      </c>
      <c r="P199" s="7">
        <f>'Reference abundance'!$M199/'Reference Standard'!P199*'10% stressed'!P199</f>
        <v>3.7278619899441027E-3</v>
      </c>
      <c r="Q199" s="7">
        <f>'Reference abundance'!$M199/'Reference Standard'!Q199*'10% stressed'!Q199</f>
        <v>2.3058198899986847E-3</v>
      </c>
      <c r="R199" s="7">
        <f>'Reference abundance'!$M199/'Reference Standard'!R199*'10% stressed'!R199</f>
        <v>2.1262183264341801E-3</v>
      </c>
      <c r="S199" s="19">
        <f t="shared" si="4"/>
        <v>2.7284265837065184E-3</v>
      </c>
      <c r="T199" s="10">
        <f t="shared" si="5"/>
        <v>0.23399405708762874</v>
      </c>
      <c r="U199" s="28"/>
    </row>
    <row r="200" spans="1:21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7">
        <f>'Reference abundance'!$M200/'Reference Standard'!G200*'10% stressed'!G200</f>
        <v>1.000785886930348E-4</v>
      </c>
      <c r="H200" s="7">
        <f>'Reference abundance'!$M200/'Reference Standard'!H200*'10% stressed'!H200</f>
        <v>1.042174865943535E-4</v>
      </c>
      <c r="I200" s="7">
        <f>'Reference abundance'!$M200/'Reference Standard'!I200*'10% stressed'!I200</f>
        <v>1.0769371156167544E-4</v>
      </c>
      <c r="J200" s="7">
        <f>'Reference abundance'!$M200/'Reference Standard'!J200*'10% stressed'!J200</f>
        <v>9.0730239479353632E-5</v>
      </c>
      <c r="K200" s="7">
        <f>'Reference abundance'!$M200/'Reference Standard'!K200*'10% stressed'!K200</f>
        <v>1.0285522599323457E-4</v>
      </c>
      <c r="L200" s="7">
        <f>'Reference abundance'!$M200/'Reference Standard'!L200*'10% stressed'!L200</f>
        <v>9.3865861032723646E-5</v>
      </c>
      <c r="M200" s="7">
        <f>'Reference abundance'!$M200/'Reference Standard'!M200*'10% stressed'!M200</f>
        <v>1.0048837939318752E-4</v>
      </c>
      <c r="N200" s="7">
        <f>'Reference abundance'!$M200/'Reference Standard'!N200*'10% stressed'!N200</f>
        <v>1.1151926611022054E-4</v>
      </c>
      <c r="O200" s="7">
        <f>'Reference abundance'!$M200/'Reference Standard'!O200*'10% stressed'!O200</f>
        <v>1.0906437248565439E-4</v>
      </c>
      <c r="P200" s="7">
        <f>'Reference abundance'!$M200/'Reference Standard'!P200*'10% stressed'!P200</f>
        <v>1.0198679431311651E-4</v>
      </c>
      <c r="Q200" s="7">
        <f>'Reference abundance'!$M200/'Reference Standard'!Q200*'10% stressed'!Q200</f>
        <v>1.1201561395430782E-4</v>
      </c>
      <c r="R200" s="7">
        <f>'Reference abundance'!$M200/'Reference Standard'!R200*'10% stressed'!R200</f>
        <v>1.1520536389980611E-4</v>
      </c>
      <c r="S200" s="19">
        <f t="shared" si="4"/>
        <v>1.0414340862588905E-4</v>
      </c>
      <c r="T200" s="10">
        <f t="shared" si="5"/>
        <v>7.0756865325065643E-2</v>
      </c>
      <c r="U200" s="28"/>
    </row>
    <row r="201" spans="1:21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7">
        <f>'Reference abundance'!$M201/'Reference Standard'!G201*'10% stressed'!G201</f>
        <v>2.8895367766301716E-5</v>
      </c>
      <c r="H201" s="7">
        <f>'Reference abundance'!$M201/'Reference Standard'!H201*'10% stressed'!H201</f>
        <v>2.9181957613739296E-5</v>
      </c>
      <c r="I201" s="7">
        <f>'Reference abundance'!$M201/'Reference Standard'!I201*'10% stressed'!I201</f>
        <v>3.0277127482734714E-5</v>
      </c>
      <c r="J201" s="7">
        <f>'Reference abundance'!$M201/'Reference Standard'!J201*'10% stressed'!J201</f>
        <v>3.2209495561816873E-5</v>
      </c>
      <c r="K201" s="7">
        <f>'Reference abundance'!$M201/'Reference Standard'!K201*'10% stressed'!K201</f>
        <v>3.0997192256535251E-5</v>
      </c>
      <c r="L201" s="7">
        <f>'Reference abundance'!$M201/'Reference Standard'!L201*'10% stressed'!L201</f>
        <v>3.1837235672085688E-5</v>
      </c>
      <c r="M201" s="7">
        <f>'Reference abundance'!$M201/'Reference Standard'!M201*'10% stressed'!M201</f>
        <v>3.3711076070017889E-5</v>
      </c>
      <c r="N201" s="7">
        <f>'Reference abundance'!$M201/'Reference Standard'!N201*'10% stressed'!N201</f>
        <v>3.5380415184619944E-5</v>
      </c>
      <c r="O201" s="7">
        <f>'Reference abundance'!$M201/'Reference Standard'!O201*'10% stressed'!O201</f>
        <v>3.5752579187314753E-5</v>
      </c>
      <c r="P201" s="7">
        <f>'Reference abundance'!$M201/'Reference Standard'!P201*'10% stressed'!P201</f>
        <v>3.5203442867720233E-5</v>
      </c>
      <c r="Q201" s="7">
        <f>'Reference abundance'!$M201/'Reference Standard'!Q201*'10% stressed'!Q201</f>
        <v>3.5494479393997104E-5</v>
      </c>
      <c r="R201" s="7">
        <f>'Reference abundance'!$M201/'Reference Standard'!R201*'10% stressed'!R201</f>
        <v>3.555077040936753E-5</v>
      </c>
      <c r="S201" s="19">
        <f t="shared" si="4"/>
        <v>3.2874261622187582E-5</v>
      </c>
      <c r="T201" s="10">
        <f t="shared" si="5"/>
        <v>7.9941177289864537E-2</v>
      </c>
      <c r="U201" s="28"/>
    </row>
    <row r="202" spans="1:21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7">
        <f>'Reference abundance'!$M202/'Reference Standard'!G202*'10% stressed'!G202</f>
        <v>2.3963383727719406E-4</v>
      </c>
      <c r="H202" s="7">
        <f>'Reference abundance'!$M202/'Reference Standard'!H202*'10% stressed'!H202</f>
        <v>2.2796560511723895E-4</v>
      </c>
      <c r="I202" s="7">
        <f>'Reference abundance'!$M202/'Reference Standard'!I202*'10% stressed'!I202</f>
        <v>2.4559669573556101E-4</v>
      </c>
      <c r="J202" s="7">
        <f>'Reference abundance'!$M202/'Reference Standard'!J202*'10% stressed'!J202</f>
        <v>1.9487503539941011E-4</v>
      </c>
      <c r="K202" s="7">
        <f>'Reference abundance'!$M202/'Reference Standard'!K202*'10% stressed'!K202</f>
        <v>2.2094640177303552E-4</v>
      </c>
      <c r="L202" s="7">
        <f>'Reference abundance'!$M202/'Reference Standard'!L202*'10% stressed'!L202</f>
        <v>2.1313710746089252E-4</v>
      </c>
      <c r="M202" s="7">
        <f>'Reference abundance'!$M202/'Reference Standard'!M202*'10% stressed'!M202</f>
        <v>2.4937332404815533E-4</v>
      </c>
      <c r="N202" s="7">
        <f>'Reference abundance'!$M202/'Reference Standard'!N202*'10% stressed'!N202</f>
        <v>2.4411074747391893E-4</v>
      </c>
      <c r="O202" s="7">
        <f>'Reference abundance'!$M202/'Reference Standard'!O202*'10% stressed'!O202</f>
        <v>2.5203864102590396E-4</v>
      </c>
      <c r="P202" s="7">
        <f>'Reference abundance'!$M202/'Reference Standard'!P202*'10% stressed'!P202</f>
        <v>2.6093605554080879E-4</v>
      </c>
      <c r="Q202" s="7">
        <f>'Reference abundance'!$M202/'Reference Standard'!Q202*'10% stressed'!Q202</f>
        <v>2.5435725371586806E-4</v>
      </c>
      <c r="R202" s="7">
        <f>'Reference abundance'!$M202/'Reference Standard'!R202*'10% stressed'!R202</f>
        <v>2.5489048291641586E-4</v>
      </c>
      <c r="S202" s="19">
        <f t="shared" si="4"/>
        <v>2.3815509895703361E-4</v>
      </c>
      <c r="T202" s="10">
        <f t="shared" si="5"/>
        <v>8.3713349204047355E-2</v>
      </c>
      <c r="U202" s="28"/>
    </row>
    <row r="203" spans="1:21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7">
        <f>'Reference abundance'!$M203/'Reference Standard'!G203*'10% stressed'!G203</f>
        <v>1.2402261304127107E-4</v>
      </c>
      <c r="H203" s="7">
        <f>'Reference abundance'!$M203/'Reference Standard'!H203*'10% stressed'!H203</f>
        <v>1.3195977204145479E-4</v>
      </c>
      <c r="I203" s="7">
        <f>'Reference abundance'!$M203/'Reference Standard'!I203*'10% stressed'!I203</f>
        <v>1.3129566427085913E-4</v>
      </c>
      <c r="J203" s="7">
        <f>'Reference abundance'!$M203/'Reference Standard'!J203*'10% stressed'!J203</f>
        <v>1.0468881922783479E-4</v>
      </c>
      <c r="K203" s="7">
        <f>'Reference abundance'!$M203/'Reference Standard'!K203*'10% stressed'!K203</f>
        <v>1.1432318994907356E-4</v>
      </c>
      <c r="L203" s="7">
        <f>'Reference abundance'!$M203/'Reference Standard'!L203*'10% stressed'!L203</f>
        <v>1.1577658871443607E-4</v>
      </c>
      <c r="M203" s="7">
        <f>'Reference abundance'!$M203/'Reference Standard'!M203*'10% stressed'!M203</f>
        <v>1.7448301071229042E-4</v>
      </c>
      <c r="N203" s="7">
        <f>'Reference abundance'!$M203/'Reference Standard'!N203*'10% stressed'!N203</f>
        <v>1.690043378962209E-4</v>
      </c>
      <c r="O203" s="7">
        <f>'Reference abundance'!$M203/'Reference Standard'!O203*'10% stressed'!O203</f>
        <v>1.558729079325128E-4</v>
      </c>
      <c r="P203" s="7">
        <f>'Reference abundance'!$M203/'Reference Standard'!P203*'10% stressed'!P203</f>
        <v>1.7250594712156414E-4</v>
      </c>
      <c r="Q203" s="7">
        <f>'Reference abundance'!$M203/'Reference Standard'!Q203*'10% stressed'!Q203</f>
        <v>1.5785286333291074E-4</v>
      </c>
      <c r="R203" s="7">
        <f>'Reference abundance'!$M203/'Reference Standard'!R203*'10% stressed'!R203</f>
        <v>1.4888575688235962E-4</v>
      </c>
      <c r="S203" s="19">
        <f t="shared" si="4"/>
        <v>1.417226225935657E-4</v>
      </c>
      <c r="T203" s="10">
        <f t="shared" si="5"/>
        <v>0.17270101689335204</v>
      </c>
      <c r="U203" s="28"/>
    </row>
    <row r="204" spans="1:21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7">
        <f>'Reference abundance'!$M204/'Reference Standard'!G204*'10% stressed'!G204</f>
        <v>3.8268193803297202E-5</v>
      </c>
      <c r="H204" s="7">
        <f>'Reference abundance'!$M204/'Reference Standard'!H204*'10% stressed'!H204</f>
        <v>7.3328111156569897E-5</v>
      </c>
      <c r="I204" s="7">
        <f>'Reference abundance'!$M204/'Reference Standard'!I204*'10% stressed'!I204</f>
        <v>7.5893854429998704E-5</v>
      </c>
      <c r="J204" s="7">
        <f>'Reference abundance'!$M204/'Reference Standard'!J204*'10% stressed'!J204</f>
        <v>8.1249671443959183E-5</v>
      </c>
      <c r="K204" s="7">
        <f>'Reference abundance'!$M204/'Reference Standard'!K204*'10% stressed'!K204</f>
        <v>8.429643123323084E-5</v>
      </c>
      <c r="L204" s="7">
        <f>'Reference abundance'!$M204/'Reference Standard'!L204*'10% stressed'!L204</f>
        <v>7.5860985628953598E-5</v>
      </c>
      <c r="M204" s="7">
        <f>'Reference abundance'!$M204/'Reference Standard'!M204*'10% stressed'!M204</f>
        <v>8.134612696121772E-5</v>
      </c>
      <c r="N204" s="7">
        <f>'Reference abundance'!$M204/'Reference Standard'!N204*'10% stressed'!N204</f>
        <v>8.45061837367679E-5</v>
      </c>
      <c r="O204" s="7">
        <f>'Reference abundance'!$M204/'Reference Standard'!O204*'10% stressed'!O204</f>
        <v>7.9121440378503673E-5</v>
      </c>
      <c r="P204" s="7">
        <f>'Reference abundance'!$M204/'Reference Standard'!P204*'10% stressed'!P204</f>
        <v>9.0628118231988829E-5</v>
      </c>
      <c r="Q204" s="7">
        <f>'Reference abundance'!$M204/'Reference Standard'!Q204*'10% stressed'!Q204</f>
        <v>9.1725093555706673E-5</v>
      </c>
      <c r="R204" s="7">
        <f>'Reference abundance'!$M204/'Reference Standard'!R204*'10% stressed'!R204</f>
        <v>1.0277630964675566E-4</v>
      </c>
      <c r="S204" s="19">
        <f t="shared" si="4"/>
        <v>7.9916710017245815E-5</v>
      </c>
      <c r="T204" s="10">
        <f t="shared" si="5"/>
        <v>0.19355970088240687</v>
      </c>
      <c r="U204" s="28"/>
    </row>
    <row r="205" spans="1:21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7">
        <f>'Reference abundance'!$M205/'Reference Standard'!G205*'10% stressed'!G205</f>
        <v>1.3545709250380343E-3</v>
      </c>
      <c r="H205" s="7">
        <f>'Reference abundance'!$M205/'Reference Standard'!H205*'10% stressed'!H205</f>
        <v>2.9649871467428888E-3</v>
      </c>
      <c r="I205" s="7">
        <f>'Reference abundance'!$M205/'Reference Standard'!I205*'10% stressed'!I205</f>
        <v>2.3270591040062696E-3</v>
      </c>
      <c r="J205" s="7">
        <f>'Reference abundance'!$M205/'Reference Standard'!J205*'10% stressed'!J205</f>
        <v>2.2431082479983443E-3</v>
      </c>
      <c r="K205" s="7">
        <f>'Reference abundance'!$M205/'Reference Standard'!K205*'10% stressed'!K205</f>
        <v>1.9030323064186899E-3</v>
      </c>
      <c r="L205" s="7">
        <f>'Reference abundance'!$M205/'Reference Standard'!L205*'10% stressed'!L205</f>
        <v>1.9162054458223934E-3</v>
      </c>
      <c r="M205" s="7">
        <f>'Reference abundance'!$M205/'Reference Standard'!M205*'10% stressed'!M205</f>
        <v>2.5476287010660981E-3</v>
      </c>
      <c r="N205" s="7">
        <f>'Reference abundance'!$M205/'Reference Standard'!N205*'10% stressed'!N205</f>
        <v>3.5003469420042642E-3</v>
      </c>
      <c r="O205" s="7">
        <f>'Reference abundance'!$M205/'Reference Standard'!O205*'10% stressed'!O205</f>
        <v>2.3995138605543706E-3</v>
      </c>
      <c r="P205" s="7">
        <f>'Reference abundance'!$M205/'Reference Standard'!P205*'10% stressed'!P205</f>
        <v>2.4132851983714215E-3</v>
      </c>
      <c r="Q205" s="7">
        <f>'Reference abundance'!$M205/'Reference Standard'!Q205*'10% stressed'!Q205</f>
        <v>2.1615605946164913E-3</v>
      </c>
      <c r="R205" s="7">
        <f>'Reference abundance'!$M205/'Reference Standard'!R205*'10% stressed'!R205</f>
        <v>2.371066979920837E-3</v>
      </c>
      <c r="S205" s="19">
        <f t="shared" si="4"/>
        <v>2.3418637877133416E-3</v>
      </c>
      <c r="T205" s="10">
        <f t="shared" si="5"/>
        <v>0.22933742536226859</v>
      </c>
      <c r="U205" s="28"/>
    </row>
    <row r="206" spans="1:21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7">
        <f>'Reference abundance'!$M206/'Reference Standard'!G206*'10% stressed'!G206</f>
        <v>2.2249410234224123E-3</v>
      </c>
      <c r="H206" s="7">
        <f>'Reference abundance'!$M206/'Reference Standard'!H206*'10% stressed'!H206</f>
        <v>2.4068596378197366E-3</v>
      </c>
      <c r="I206" s="7">
        <f>'Reference abundance'!$M206/'Reference Standard'!I206*'10% stressed'!I206</f>
        <v>2.0653689906996462E-3</v>
      </c>
      <c r="J206" s="7">
        <f>'Reference abundance'!$M206/'Reference Standard'!J206*'10% stressed'!J206</f>
        <v>1.6346944206969021E-3</v>
      </c>
      <c r="K206" s="7">
        <f>'Reference abundance'!$M206/'Reference Standard'!K206*'10% stressed'!K206</f>
        <v>1.5024775619117755E-3</v>
      </c>
      <c r="L206" s="7">
        <f>'Reference abundance'!$M206/'Reference Standard'!L206*'10% stressed'!L206</f>
        <v>1.5064954068045142E-3</v>
      </c>
      <c r="M206" s="7">
        <f>'Reference abundance'!$M206/'Reference Standard'!M206*'10% stressed'!M206</f>
        <v>3.9285554438163927E-3</v>
      </c>
      <c r="N206" s="7">
        <f>'Reference abundance'!$M206/'Reference Standard'!N206*'10% stressed'!N206</f>
        <v>3.985087168683751E-3</v>
      </c>
      <c r="O206" s="7">
        <f>'Reference abundance'!$M206/'Reference Standard'!O206*'10% stressed'!O206</f>
        <v>5.7262173023083776E-3</v>
      </c>
      <c r="P206" s="7">
        <f>'Reference abundance'!$M206/'Reference Standard'!P206*'10% stressed'!P206</f>
        <v>1.7046669943031395E-3</v>
      </c>
      <c r="Q206" s="7">
        <f>'Reference abundance'!$M206/'Reference Standard'!Q206*'10% stressed'!Q206</f>
        <v>1.9338336103470659E-3</v>
      </c>
      <c r="R206" s="7">
        <f>'Reference abundance'!$M206/'Reference Standard'!R206*'10% stressed'!R206</f>
        <v>1.9637787696325372E-3</v>
      </c>
      <c r="S206" s="19">
        <f t="shared" si="4"/>
        <v>2.5485813608705208E-3</v>
      </c>
      <c r="T206" s="10">
        <f t="shared" si="5"/>
        <v>0.51393024328635695</v>
      </c>
      <c r="U206" s="28"/>
    </row>
    <row r="207" spans="1:21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7">
        <f>'Reference abundance'!$M207/'Reference Standard'!G207*'10% stressed'!G207</f>
        <v>3.7392506593355971E-4</v>
      </c>
      <c r="H207" s="7">
        <f>'Reference abundance'!$M207/'Reference Standard'!H207*'10% stressed'!H207</f>
        <v>5.2325818333763042E-4</v>
      </c>
      <c r="I207" s="7">
        <f>'Reference abundance'!$M207/'Reference Standard'!I207*'10% stressed'!I207</f>
        <v>5.6074818564428263E-4</v>
      </c>
      <c r="J207" s="7">
        <f>'Reference abundance'!$M207/'Reference Standard'!J207*'10% stressed'!J207</f>
        <v>5.061852023770804E-4</v>
      </c>
      <c r="K207" s="7">
        <f>'Reference abundance'!$M207/'Reference Standard'!K207*'10% stressed'!K207</f>
        <v>5.2695049764776088E-4</v>
      </c>
      <c r="L207" s="7">
        <f>'Reference abundance'!$M207/'Reference Standard'!L207*'10% stressed'!L207</f>
        <v>5.016797302116972E-4</v>
      </c>
      <c r="M207" s="7">
        <f>'Reference abundance'!$M207/'Reference Standard'!M207*'10% stressed'!M207</f>
        <v>6.8254711315408813E-4</v>
      </c>
      <c r="N207" s="7">
        <f>'Reference abundance'!$M207/'Reference Standard'!N207*'10% stressed'!N207</f>
        <v>6.3637203645627459E-4</v>
      </c>
      <c r="O207" s="7">
        <f>'Reference abundance'!$M207/'Reference Standard'!O207*'10% stressed'!O207</f>
        <v>9.3155709537734075E-4</v>
      </c>
      <c r="P207" s="7">
        <f>'Reference abundance'!$M207/'Reference Standard'!P207*'10% stressed'!P207</f>
        <v>5.2296339541410553E-4</v>
      </c>
      <c r="Q207" s="7">
        <f>'Reference abundance'!$M207/'Reference Standard'!Q207*'10% stressed'!Q207</f>
        <v>5.7204396098486194E-4</v>
      </c>
      <c r="R207" s="7">
        <f>'Reference abundance'!$M207/'Reference Standard'!R207*'10% stressed'!R207</f>
        <v>5.7489444317201119E-4</v>
      </c>
      <c r="S207" s="19">
        <f t="shared" si="4"/>
        <v>5.7609374247589106E-4</v>
      </c>
      <c r="T207" s="10">
        <f t="shared" si="5"/>
        <v>0.23458490474509525</v>
      </c>
      <c r="U207" s="28"/>
    </row>
    <row r="208" spans="1:21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7">
        <f>'Reference abundance'!$M208/'Reference Standard'!G208*'10% stressed'!G208</f>
        <v>2.7487746340148773E-4</v>
      </c>
      <c r="H208" s="7">
        <f>'Reference abundance'!$M208/'Reference Standard'!H208*'10% stressed'!H208</f>
        <v>2.8060475301598632E-4</v>
      </c>
      <c r="I208" s="7">
        <f>'Reference abundance'!$M208/'Reference Standard'!I208*'10% stressed'!I208</f>
        <v>2.6088288308026293E-4</v>
      </c>
      <c r="J208" s="7">
        <f>'Reference abundance'!$M208/'Reference Standard'!J208*'10% stressed'!J208</f>
        <v>1.5833656177881197E-4</v>
      </c>
      <c r="K208" s="7">
        <f>'Reference abundance'!$M208/'Reference Standard'!K208*'10% stressed'!K208</f>
        <v>1.668829601997972E-4</v>
      </c>
      <c r="L208" s="7">
        <f>'Reference abundance'!$M208/'Reference Standard'!L208*'10% stressed'!L208</f>
        <v>1.9891311775804246E-4</v>
      </c>
      <c r="M208" s="7">
        <f>'Reference abundance'!$M208/'Reference Standard'!M208*'10% stressed'!M208</f>
        <v>4.7633443579766545E-4</v>
      </c>
      <c r="N208" s="7">
        <f>'Reference abundance'!$M208/'Reference Standard'!N208*'10% stressed'!N208</f>
        <v>4.3856608300907909E-4</v>
      </c>
      <c r="O208" s="7">
        <f>'Reference abundance'!$M208/'Reference Standard'!O208*'10% stressed'!O208</f>
        <v>6.5389202334630362E-4</v>
      </c>
      <c r="P208" s="7">
        <f>'Reference abundance'!$M208/'Reference Standard'!P208*'10% stressed'!P208</f>
        <v>2.3103399671906753E-4</v>
      </c>
      <c r="Q208" s="7">
        <f>'Reference abundance'!$M208/'Reference Standard'!Q208*'10% stressed'!Q208</f>
        <v>2.7821301405890007E-4</v>
      </c>
      <c r="R208" s="7">
        <f>'Reference abundance'!$M208/'Reference Standard'!R208*'10% stressed'!R208</f>
        <v>2.5633588424786715E-4</v>
      </c>
      <c r="S208" s="19">
        <f t="shared" si="4"/>
        <v>3.0623943136777264E-4</v>
      </c>
      <c r="T208" s="10">
        <f t="shared" si="5"/>
        <v>0.47499220863157005</v>
      </c>
      <c r="U208" s="28"/>
    </row>
    <row r="209" spans="1:21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7">
        <f>'Reference abundance'!$M209/'Reference Standard'!G209*'10% stressed'!G209</f>
        <v>1.2970009661458207E-2</v>
      </c>
      <c r="H209" s="7">
        <f>'Reference abundance'!$M209/'Reference Standard'!H209*'10% stressed'!H209</f>
        <v>1.5027567880983842E-2</v>
      </c>
      <c r="I209" s="7">
        <f>'Reference abundance'!$M209/'Reference Standard'!I209*'10% stressed'!I209</f>
        <v>1.2223686134516798E-2</v>
      </c>
      <c r="J209" s="7">
        <f>'Reference abundance'!$M209/'Reference Standard'!J209*'10% stressed'!J209</f>
        <v>1.2871808248189351E-2</v>
      </c>
      <c r="K209" s="7">
        <f>'Reference abundance'!$M209/'Reference Standard'!K209*'10% stressed'!K209</f>
        <v>1.4152054871315978E-2</v>
      </c>
      <c r="L209" s="7">
        <f>'Reference abundance'!$M209/'Reference Standard'!L209*'10% stressed'!L209</f>
        <v>1.3282474562005606E-2</v>
      </c>
      <c r="M209" s="7">
        <f>'Reference abundance'!$M209/'Reference Standard'!M209*'10% stressed'!M209</f>
        <v>1.5210649616126549E-2</v>
      </c>
      <c r="N209" s="7">
        <f>'Reference abundance'!$M209/'Reference Standard'!N209*'10% stressed'!N209</f>
        <v>1.4883524902392529E-2</v>
      </c>
      <c r="O209" s="7">
        <f>'Reference abundance'!$M209/'Reference Standard'!O209*'10% stressed'!O209</f>
        <v>1.4819087309853974E-2</v>
      </c>
      <c r="P209" s="7">
        <f>'Reference abundance'!$M209/'Reference Standard'!P209*'10% stressed'!P209</f>
        <v>1.5533779907197105E-2</v>
      </c>
      <c r="Q209" s="7">
        <f>'Reference abundance'!$M209/'Reference Standard'!Q209*'10% stressed'!Q209</f>
        <v>1.3897336457333874E-2</v>
      </c>
      <c r="R209" s="7">
        <f>'Reference abundance'!$M209/'Reference Standard'!R209*'10% stressed'!R209</f>
        <v>1.4278495105947222E-2</v>
      </c>
      <c r="S209" s="19">
        <f t="shared" si="4"/>
        <v>1.4095872888110086E-2</v>
      </c>
      <c r="T209" s="10">
        <f t="shared" si="5"/>
        <v>7.511019061300328E-2</v>
      </c>
      <c r="U209" s="28"/>
    </row>
    <row r="210" spans="1:21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7">
        <f>'Reference abundance'!$M210/'Reference Standard'!G210*'10% stressed'!G210</f>
        <v>7.5872143076671913E-4</v>
      </c>
      <c r="H210" s="7">
        <f>'Reference abundance'!$M210/'Reference Standard'!H210*'10% stressed'!H210</f>
        <v>6.6831511084419455E-4</v>
      </c>
      <c r="I210" s="7">
        <f>'Reference abundance'!$M210/'Reference Standard'!I210*'10% stressed'!I210</f>
        <v>8.2295505216441677E-4</v>
      </c>
      <c r="J210" s="7">
        <f>'Reference abundance'!$M210/'Reference Standard'!J210*'10% stressed'!J210</f>
        <v>1.0999774041693087E-3</v>
      </c>
      <c r="K210" s="7">
        <f>'Reference abundance'!$M210/'Reference Standard'!K210*'10% stressed'!K210</f>
        <v>9.491743401177211E-4</v>
      </c>
      <c r="L210" s="7">
        <f>'Reference abundance'!$M210/'Reference Standard'!L210*'10% stressed'!L210</f>
        <v>7.6857758287202918E-4</v>
      </c>
      <c r="M210" s="7">
        <f>'Reference abundance'!$M210/'Reference Standard'!M210*'10% stressed'!M210</f>
        <v>1.0020166581297361E-3</v>
      </c>
      <c r="N210" s="7">
        <f>'Reference abundance'!$M210/'Reference Standard'!N210*'10% stressed'!N210</f>
        <v>1.0366488174514629E-3</v>
      </c>
      <c r="O210" s="7">
        <f>'Reference abundance'!$M210/'Reference Standard'!O210*'10% stressed'!O210</f>
        <v>9.4203342870104916E-4</v>
      </c>
      <c r="P210" s="7">
        <f>'Reference abundance'!$M210/'Reference Standard'!P210*'10% stressed'!P210</f>
        <v>1.5946111715668281E-3</v>
      </c>
      <c r="Q210" s="7">
        <f>'Reference abundance'!$M210/'Reference Standard'!Q210*'10% stressed'!Q210</f>
        <v>1.4086918657276722E-3</v>
      </c>
      <c r="R210" s="7">
        <f>'Reference abundance'!$M210/'Reference Standard'!R210*'10% stressed'!R210</f>
        <v>1.3838812457833492E-3</v>
      </c>
      <c r="S210" s="19">
        <f t="shared" si="4"/>
        <v>1.0363003423578738E-3</v>
      </c>
      <c r="T210" s="10">
        <f t="shared" si="5"/>
        <v>0.27945740195364133</v>
      </c>
      <c r="U210" s="28"/>
    </row>
    <row r="211" spans="1:21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7">
        <f>'Reference abundance'!$M211/'Reference Standard'!G211*'10% stressed'!G211</f>
        <v>1.0843408056262788E-4</v>
      </c>
      <c r="H211" s="7">
        <f>'Reference abundance'!$M211/'Reference Standard'!H211*'10% stressed'!H211</f>
        <v>1.1038174736730007E-4</v>
      </c>
      <c r="I211" s="7">
        <f>'Reference abundance'!$M211/'Reference Standard'!I211*'10% stressed'!I211</f>
        <v>1.0628995171979879E-4</v>
      </c>
      <c r="J211" s="7">
        <f>'Reference abundance'!$M211/'Reference Standard'!J211*'10% stressed'!J211</f>
        <v>1.1335252996098663E-4</v>
      </c>
      <c r="K211" s="7">
        <f>'Reference abundance'!$M211/'Reference Standard'!K211*'10% stressed'!K211</f>
        <v>1.2039912205280448E-4</v>
      </c>
      <c r="L211" s="7">
        <f>'Reference abundance'!$M211/'Reference Standard'!L211*'10% stressed'!L211</f>
        <v>1.4193607158232766E-4</v>
      </c>
      <c r="M211" s="7">
        <f>'Reference abundance'!$M211/'Reference Standard'!M211*'10% stressed'!M211</f>
        <v>1.0370638799017681E-4</v>
      </c>
      <c r="N211" s="7">
        <f>'Reference abundance'!$M211/'Reference Standard'!N211*'10% stressed'!N211</f>
        <v>1.0943631019227714E-4</v>
      </c>
      <c r="O211" s="7">
        <f>'Reference abundance'!$M211/'Reference Standard'!O211*'10% stressed'!O211</f>
        <v>1.1040426395935558E-4</v>
      </c>
      <c r="P211" s="7">
        <f>'Reference abundance'!$M211/'Reference Standard'!P211*'10% stressed'!P211</f>
        <v>1.099412858808064E-4</v>
      </c>
      <c r="Q211" s="7">
        <f>'Reference abundance'!$M211/'Reference Standard'!Q211*'10% stressed'!Q211</f>
        <v>1.2261321578293331E-4</v>
      </c>
      <c r="R211" s="7">
        <f>'Reference abundance'!$M211/'Reference Standard'!R211*'10% stressed'!R211</f>
        <v>1.3350331385628163E-4</v>
      </c>
      <c r="S211" s="19">
        <f t="shared" si="4"/>
        <v>1.1586652340897302E-4</v>
      </c>
      <c r="T211" s="10">
        <f t="shared" si="5"/>
        <v>0.1005907871190499</v>
      </c>
      <c r="U211" s="28"/>
    </row>
    <row r="212" spans="1:21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7">
        <f>'Reference abundance'!$M212/'Reference Standard'!G212*'10% stressed'!G212</f>
        <v>5.946762259037798E-5</v>
      </c>
      <c r="H212" s="7">
        <f>'Reference abundance'!$M212/'Reference Standard'!H212*'10% stressed'!H212</f>
        <v>5.8424033281040658E-5</v>
      </c>
      <c r="I212" s="7">
        <f>'Reference abundance'!$M212/'Reference Standard'!I212*'10% stressed'!I212</f>
        <v>5.2902851405825347E-5</v>
      </c>
      <c r="J212" s="7">
        <f>'Reference abundance'!$M212/'Reference Standard'!J212*'10% stressed'!J212</f>
        <v>7.174661769103939E-5</v>
      </c>
      <c r="K212" s="7">
        <f>'Reference abundance'!$M212/'Reference Standard'!K212*'10% stressed'!K212</f>
        <v>6.7791815039750699E-5</v>
      </c>
      <c r="L212" s="7">
        <f>'Reference abundance'!$M212/'Reference Standard'!L212*'10% stressed'!L212</f>
        <v>6.9365326185377209E-5</v>
      </c>
      <c r="M212" s="7">
        <f>'Reference abundance'!$M212/'Reference Standard'!M212*'10% stressed'!M212</f>
        <v>5.7564947113796929E-5</v>
      </c>
      <c r="N212" s="7">
        <f>'Reference abundance'!$M212/'Reference Standard'!N212*'10% stressed'!N212</f>
        <v>6.01722988979519E-5</v>
      </c>
      <c r="O212" s="7">
        <f>'Reference abundance'!$M212/'Reference Standard'!O212*'10% stressed'!O212</f>
        <v>5.7011866645039017E-5</v>
      </c>
      <c r="P212" s="7">
        <f>'Reference abundance'!$M212/'Reference Standard'!P212*'10% stressed'!P212</f>
        <v>6.9499986364912578E-5</v>
      </c>
      <c r="Q212" s="7">
        <f>'Reference abundance'!$M212/'Reference Standard'!Q212*'10% stressed'!Q212</f>
        <v>6.571858999521109E-5</v>
      </c>
      <c r="R212" s="7">
        <f>'Reference abundance'!$M212/'Reference Standard'!R212*'10% stressed'!R212</f>
        <v>6.2793583526584793E-5</v>
      </c>
      <c r="S212" s="19">
        <f t="shared" si="4"/>
        <v>6.2704961561408962E-5</v>
      </c>
      <c r="T212" s="10">
        <f t="shared" si="5"/>
        <v>9.5853245611639049E-2</v>
      </c>
      <c r="U212" s="28"/>
    </row>
    <row r="213" spans="1:21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7">
        <f>'Reference abundance'!$M213/'Reference Standard'!G213*'10% stressed'!G213</f>
        <v>1.0932683421180662E-3</v>
      </c>
      <c r="H213" s="7">
        <f>'Reference abundance'!$M213/'Reference Standard'!H213*'10% stressed'!H213</f>
        <v>9.6894958221806508E-4</v>
      </c>
      <c r="I213" s="7">
        <f>'Reference abundance'!$M213/'Reference Standard'!I213*'10% stressed'!I213</f>
        <v>1.1137839995399878E-3</v>
      </c>
      <c r="J213" s="7">
        <f>'Reference abundance'!$M213/'Reference Standard'!J213*'10% stressed'!J213</f>
        <v>8.6818041107590246E-4</v>
      </c>
      <c r="K213" s="7">
        <f>'Reference abundance'!$M213/'Reference Standard'!K213*'10% stressed'!K213</f>
        <v>1.1574020192455701E-3</v>
      </c>
      <c r="L213" s="7">
        <f>'Reference abundance'!$M213/'Reference Standard'!L213*'10% stressed'!L213</f>
        <v>1.2231887094192918E-3</v>
      </c>
      <c r="M213" s="7">
        <f>'Reference abundance'!$M213/'Reference Standard'!M213*'10% stressed'!M213</f>
        <v>1.1147386928154746E-3</v>
      </c>
      <c r="N213" s="7">
        <f>'Reference abundance'!$M213/'Reference Standard'!N213*'10% stressed'!N213</f>
        <v>1.1417821868354469E-3</v>
      </c>
      <c r="O213" s="7">
        <f>'Reference abundance'!$M213/'Reference Standard'!O213*'10% stressed'!O213</f>
        <v>1.0930589208047715E-3</v>
      </c>
      <c r="P213" s="7">
        <f>'Reference abundance'!$M213/'Reference Standard'!P213*'10% stressed'!P213</f>
        <v>1.1894257540292703E-3</v>
      </c>
      <c r="Q213" s="7">
        <f>'Reference abundance'!$M213/'Reference Standard'!Q213*'10% stressed'!Q213</f>
        <v>1.1572530111666037E-3</v>
      </c>
      <c r="R213" s="7">
        <f>'Reference abundance'!$M213/'Reference Standard'!R213*'10% stressed'!R213</f>
        <v>1.1919447701364302E-3</v>
      </c>
      <c r="S213" s="19">
        <f t="shared" si="4"/>
        <v>1.1094146999504069E-3</v>
      </c>
      <c r="T213" s="10">
        <f t="shared" si="5"/>
        <v>9.0259031286383268E-2</v>
      </c>
      <c r="U213" s="28"/>
    </row>
    <row r="214" spans="1:21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7">
        <f>'Reference abundance'!$M214/'Reference Standard'!G214*'10% stressed'!G214</f>
        <v>2.4821805414666304E-4</v>
      </c>
      <c r="H214" s="7">
        <f>'Reference abundance'!$M214/'Reference Standard'!H214*'10% stressed'!H214</f>
        <v>1.825712195716973E-4</v>
      </c>
      <c r="I214" s="7">
        <f>'Reference abundance'!$M214/'Reference Standard'!I214*'10% stressed'!I214</f>
        <v>2.1280485790559794E-4</v>
      </c>
      <c r="J214" s="7">
        <f>'Reference abundance'!$M214/'Reference Standard'!J214*'10% stressed'!J214</f>
        <v>3.652560171648796E-4</v>
      </c>
      <c r="K214" s="7">
        <f>'Reference abundance'!$M214/'Reference Standard'!K214*'10% stressed'!K214</f>
        <v>2.9793820286010733E-4</v>
      </c>
      <c r="L214" s="7">
        <f>'Reference abundance'!$M214/'Reference Standard'!L214*'10% stressed'!L214</f>
        <v>2.9641071463722791E-4</v>
      </c>
      <c r="M214" s="7">
        <f>'Reference abundance'!$M214/'Reference Standard'!M214*'10% stressed'!M214</f>
        <v>3.017097535157145E-4</v>
      </c>
      <c r="N214" s="7">
        <f>'Reference abundance'!$M214/'Reference Standard'!N214*'10% stressed'!N214</f>
        <v>2.9874137780953788E-4</v>
      </c>
      <c r="O214" s="7">
        <f>'Reference abundance'!$M214/'Reference Standard'!O214*'10% stressed'!O214</f>
        <v>2.8763813514096558E-4</v>
      </c>
      <c r="P214" s="7">
        <f>'Reference abundance'!$M214/'Reference Standard'!P214*'10% stressed'!P214</f>
        <v>2.6671815579724294E-4</v>
      </c>
      <c r="Q214" s="7">
        <f>'Reference abundance'!$M214/'Reference Standard'!Q214*'10% stressed'!Q214</f>
        <v>2.9785319925215758E-4</v>
      </c>
      <c r="R214" s="7">
        <f>'Reference abundance'!$M214/'Reference Standard'!R214*'10% stressed'!R214</f>
        <v>3.4318806013004257E-4</v>
      </c>
      <c r="S214" s="19">
        <f t="shared" si="4"/>
        <v>2.832539789943195E-4</v>
      </c>
      <c r="T214" s="10">
        <f t="shared" si="5"/>
        <v>0.17849573166612767</v>
      </c>
      <c r="U214" s="28"/>
    </row>
    <row r="215" spans="1:21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7">
        <f>'Reference abundance'!$M215/'Reference Standard'!G215*'10% stressed'!G215</f>
        <v>5.4209157522792548E-4</v>
      </c>
      <c r="H215" s="7">
        <f>'Reference abundance'!$M215/'Reference Standard'!H215*'10% stressed'!H215</f>
        <v>5.4444411151223764E-4</v>
      </c>
      <c r="I215" s="7">
        <f>'Reference abundance'!$M215/'Reference Standard'!I215*'10% stressed'!I215</f>
        <v>5.5550609621663133E-4</v>
      </c>
      <c r="J215" s="7">
        <f>'Reference abundance'!$M215/'Reference Standard'!J215*'10% stressed'!J215</f>
        <v>5.7423840851459327E-4</v>
      </c>
      <c r="K215" s="7">
        <f>'Reference abundance'!$M215/'Reference Standard'!K215*'10% stressed'!K215</f>
        <v>6.289170116369915E-4</v>
      </c>
      <c r="L215" s="7">
        <f>'Reference abundance'!$M215/'Reference Standard'!L215*'10% stressed'!L215</f>
        <v>6.0776814283597976E-4</v>
      </c>
      <c r="M215" s="7">
        <f>'Reference abundance'!$M215/'Reference Standard'!M215*'10% stressed'!M215</f>
        <v>5.8742121741778091E-4</v>
      </c>
      <c r="N215" s="7">
        <f>'Reference abundance'!$M215/'Reference Standard'!N215*'10% stressed'!N215</f>
        <v>5.9688077083090002E-4</v>
      </c>
      <c r="O215" s="7">
        <f>'Reference abundance'!$M215/'Reference Standard'!O215*'10% stressed'!O215</f>
        <v>6.0265262699207443E-4</v>
      </c>
      <c r="P215" s="7">
        <f>'Reference abundance'!$M215/'Reference Standard'!P215*'10% stressed'!P215</f>
        <v>6.6605485010715526E-4</v>
      </c>
      <c r="Q215" s="7">
        <f>'Reference abundance'!$M215/'Reference Standard'!Q215*'10% stressed'!Q215</f>
        <v>6.7503331780669471E-4</v>
      </c>
      <c r="R215" s="7">
        <f>'Reference abundance'!$M215/'Reference Standard'!R215*'10% stressed'!R215</f>
        <v>6.7908165068022801E-4</v>
      </c>
      <c r="S215" s="19">
        <f t="shared" si="4"/>
        <v>6.0500748164826594E-4</v>
      </c>
      <c r="T215" s="10">
        <f t="shared" si="5"/>
        <v>8.0513999633267677E-2</v>
      </c>
      <c r="U215" s="28"/>
    </row>
    <row r="216" spans="1:21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7">
        <f>'Reference abundance'!$M216/'Reference Standard'!G216*'10% stressed'!G216</f>
        <v>1.7567927795089292E-4</v>
      </c>
      <c r="H216" s="7">
        <f>'Reference abundance'!$M216/'Reference Standard'!H216*'10% stressed'!H216</f>
        <v>1.7916007905512644E-4</v>
      </c>
      <c r="I216" s="7">
        <f>'Reference abundance'!$M216/'Reference Standard'!I216*'10% stressed'!I216</f>
        <v>1.4730257416322787E-4</v>
      </c>
      <c r="J216" s="7">
        <f>'Reference abundance'!$M216/'Reference Standard'!J216*'10% stressed'!J216</f>
        <v>1.5617553660973881E-4</v>
      </c>
      <c r="K216" s="7">
        <f>'Reference abundance'!$M216/'Reference Standard'!K216*'10% stressed'!K216</f>
        <v>1.539213427048823E-4</v>
      </c>
      <c r="L216" s="7">
        <f>'Reference abundance'!$M216/'Reference Standard'!L216*'10% stressed'!L216</f>
        <v>1.9416790684039553E-4</v>
      </c>
      <c r="M216" s="7">
        <f>'Reference abundance'!$M216/'Reference Standard'!M216*'10% stressed'!M216</f>
        <v>2.0644432512365E-4</v>
      </c>
      <c r="N216" s="7">
        <f>'Reference abundance'!$M216/'Reference Standard'!N216*'10% stressed'!N216</f>
        <v>1.6412000684635518E-4</v>
      </c>
      <c r="O216" s="7">
        <f>'Reference abundance'!$M216/'Reference Standard'!O216*'10% stressed'!O216</f>
        <v>1.6368690220403402E-4</v>
      </c>
      <c r="P216" s="7">
        <f>'Reference abundance'!$M216/'Reference Standard'!P216*'10% stressed'!P216</f>
        <v>2.0437179864700041E-4</v>
      </c>
      <c r="Q216" s="7">
        <f>'Reference abundance'!$M216/'Reference Standard'!Q216*'10% stressed'!Q216</f>
        <v>1.6288364194066713E-4</v>
      </c>
      <c r="R216" s="7">
        <f>'Reference abundance'!$M216/'Reference Standard'!R216*'10% stressed'!R216</f>
        <v>2.1976685032222483E-4</v>
      </c>
      <c r="S216" s="19">
        <f t="shared" si="4"/>
        <v>1.773066868673496E-4</v>
      </c>
      <c r="T216" s="10">
        <f t="shared" si="5"/>
        <v>0.13320336549493678</v>
      </c>
      <c r="U216" s="28"/>
    </row>
    <row r="217" spans="1:21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7">
        <f>'Reference abundance'!$M217/'Reference Standard'!G217*'10% stressed'!G217</f>
        <v>3.76071119204803E-4</v>
      </c>
      <c r="H217" s="7">
        <f>'Reference abundance'!$M217/'Reference Standard'!H217*'10% stressed'!H217</f>
        <v>2.7920793939894666E-4</v>
      </c>
      <c r="I217" s="7">
        <f>'Reference abundance'!$M217/'Reference Standard'!I217*'10% stressed'!I217</f>
        <v>3.6729369817764068E-4</v>
      </c>
      <c r="J217" s="7">
        <f>'Reference abundance'!$M217/'Reference Standard'!J217*'10% stressed'!J217</f>
        <v>3.6696655496635887E-4</v>
      </c>
      <c r="K217" s="7">
        <f>'Reference abundance'!$M217/'Reference Standard'!K217*'10% stressed'!K217</f>
        <v>3.9967058960339885E-4</v>
      </c>
      <c r="L217" s="7">
        <f>'Reference abundance'!$M217/'Reference Standard'!L217*'10% stressed'!L217</f>
        <v>4.4737784897647646E-4</v>
      </c>
      <c r="M217" s="7">
        <f>'Reference abundance'!$M217/'Reference Standard'!M217*'10% stressed'!M217</f>
        <v>3.9795385811063289E-4</v>
      </c>
      <c r="N217" s="7">
        <f>'Reference abundance'!$M217/'Reference Standard'!N217*'10% stressed'!N217</f>
        <v>3.7931372169076151E-4</v>
      </c>
      <c r="O217" s="7">
        <f>'Reference abundance'!$M217/'Reference Standard'!O217*'10% stressed'!O217</f>
        <v>5.0037111974613802E-4</v>
      </c>
      <c r="P217" s="7">
        <f>'Reference abundance'!$M217/'Reference Standard'!P217*'10% stressed'!P217</f>
        <v>4.2281767219455075E-4</v>
      </c>
      <c r="Q217" s="7">
        <f>'Reference abundance'!$M217/'Reference Standard'!Q217*'10% stressed'!Q217</f>
        <v>3.8842621198264794E-4</v>
      </c>
      <c r="R217" s="7">
        <f>'Reference abundance'!$M217/'Reference Standard'!R217*'10% stressed'!R217</f>
        <v>4.3469759841565519E-4</v>
      </c>
      <c r="S217" s="19">
        <f t="shared" si="4"/>
        <v>3.9668066103900088E-4</v>
      </c>
      <c r="T217" s="10">
        <f t="shared" si="5"/>
        <v>0.13554648855731125</v>
      </c>
      <c r="U217" s="28"/>
    </row>
    <row r="218" spans="1:21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7">
        <f>'Reference abundance'!$M218/'Reference Standard'!G218*'10% stressed'!G218</f>
        <v>1.1893447226417318E-3</v>
      </c>
      <c r="H218" s="7">
        <f>'Reference abundance'!$M218/'Reference Standard'!H218*'10% stressed'!H218</f>
        <v>9.7986133708056339E-4</v>
      </c>
      <c r="I218" s="7">
        <f>'Reference abundance'!$M218/'Reference Standard'!I218*'10% stressed'!I218</f>
        <v>1.144996480046231E-3</v>
      </c>
      <c r="J218" s="7">
        <f>'Reference abundance'!$M218/'Reference Standard'!J218*'10% stressed'!J218</f>
        <v>1.4492980220640916E-3</v>
      </c>
      <c r="K218" s="7">
        <f>'Reference abundance'!$M218/'Reference Standard'!K218*'10% stressed'!K218</f>
        <v>1.537847646857031E-3</v>
      </c>
      <c r="L218" s="7">
        <f>'Reference abundance'!$M218/'Reference Standard'!L218*'10% stressed'!L218</f>
        <v>1.4998707732387906E-3</v>
      </c>
      <c r="M218" s="7">
        <f>'Reference abundance'!$M218/'Reference Standard'!M218*'10% stressed'!M218</f>
        <v>1.6762185176179732E-3</v>
      </c>
      <c r="N218" s="7">
        <f>'Reference abundance'!$M218/'Reference Standard'!N218*'10% stressed'!N218</f>
        <v>1.7452990924008776E-3</v>
      </c>
      <c r="O218" s="7">
        <f>'Reference abundance'!$M218/'Reference Standard'!O218*'10% stressed'!O218</f>
        <v>1.6752968486624018E-3</v>
      </c>
      <c r="P218" s="7">
        <f>'Reference abundance'!$M218/'Reference Standard'!P218*'10% stressed'!P218</f>
        <v>1.730381651330266E-3</v>
      </c>
      <c r="Q218" s="7">
        <f>'Reference abundance'!$M218/'Reference Standard'!Q218*'10% stressed'!Q218</f>
        <v>1.6968186476227409E-3</v>
      </c>
      <c r="R218" s="7">
        <f>'Reference abundance'!$M218/'Reference Standard'!R218*'10% stressed'!R218</f>
        <v>1.7566105265027058E-3</v>
      </c>
      <c r="S218" s="19">
        <f t="shared" si="4"/>
        <v>1.5068203555054502E-3</v>
      </c>
      <c r="T218" s="10">
        <f t="shared" si="5"/>
        <v>0.17628363337968489</v>
      </c>
      <c r="U218" s="28"/>
    </row>
    <row r="219" spans="1:21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7">
        <f>'Reference abundance'!$M219/'Reference Standard'!G219*'10% stressed'!G219</f>
        <v>5.354704035604022E-5</v>
      </c>
      <c r="H219" s="7">
        <f>'Reference abundance'!$M219/'Reference Standard'!H219*'10% stressed'!H219</f>
        <v>4.7639383112025118E-5</v>
      </c>
      <c r="I219" s="7">
        <f>'Reference abundance'!$M219/'Reference Standard'!I219*'10% stressed'!I219</f>
        <v>4.2221393749732588E-5</v>
      </c>
      <c r="J219" s="7">
        <f>'Reference abundance'!$M219/'Reference Standard'!J219*'10% stressed'!J219</f>
        <v>9.9332277400281501E-5</v>
      </c>
      <c r="K219" s="7">
        <f>'Reference abundance'!$M219/'Reference Standard'!K219*'10% stressed'!K219</f>
        <v>1.0008107136838964E-4</v>
      </c>
      <c r="L219" s="7">
        <f>'Reference abundance'!$M219/'Reference Standard'!L219*'10% stressed'!L219</f>
        <v>5.6004233436982853E-5</v>
      </c>
      <c r="M219" s="7">
        <f>'Reference abundance'!$M219/'Reference Standard'!M219*'10% stressed'!M219</f>
        <v>5.8885727700541118E-5</v>
      </c>
      <c r="N219" s="7">
        <f>'Reference abundance'!$M219/'Reference Standard'!N219*'10% stressed'!N219</f>
        <v>4.7554747103315694E-5</v>
      </c>
      <c r="O219" s="7">
        <f>'Reference abundance'!$M219/'Reference Standard'!O219*'10% stressed'!O219</f>
        <v>6.3779836184863268E-5</v>
      </c>
      <c r="P219" s="7">
        <f>'Reference abundance'!$M219/'Reference Standard'!P219*'10% stressed'!P219</f>
        <v>4.5123456221479758E-5</v>
      </c>
      <c r="Q219" s="7">
        <f>'Reference abundance'!$M219/'Reference Standard'!Q219*'10% stressed'!Q219</f>
        <v>4.5633443570613455E-5</v>
      </c>
      <c r="R219" s="7">
        <f>'Reference abundance'!$M219/'Reference Standard'!R219*'10% stressed'!R219</f>
        <v>5.1371229436935169E-5</v>
      </c>
      <c r="S219" s="19">
        <f t="shared" si="4"/>
        <v>5.9264486636766705E-5</v>
      </c>
      <c r="T219" s="10">
        <f t="shared" si="5"/>
        <v>0.33539598309424784</v>
      </c>
      <c r="U219" s="28"/>
    </row>
    <row r="220" spans="1:21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7">
        <f>'Reference abundance'!$M220/'Reference Standard'!G220*'10% stressed'!G220</f>
        <v>5.3186719919441682E-4</v>
      </c>
      <c r="H220" s="7">
        <f>'Reference abundance'!$M220/'Reference Standard'!H220*'10% stressed'!H220</f>
        <v>5.144126920586812E-4</v>
      </c>
      <c r="I220" s="7">
        <f>'Reference abundance'!$M220/'Reference Standard'!I220*'10% stressed'!I220</f>
        <v>4.9435662002335855E-4</v>
      </c>
      <c r="J220" s="7">
        <f>'Reference abundance'!$M220/'Reference Standard'!J220*'10% stressed'!J220</f>
        <v>4.8475785640478042E-4</v>
      </c>
      <c r="K220" s="7">
        <f>'Reference abundance'!$M220/'Reference Standard'!K220*'10% stressed'!K220</f>
        <v>4.8991862008437306E-4</v>
      </c>
      <c r="L220" s="7">
        <f>'Reference abundance'!$M220/'Reference Standard'!L220*'10% stressed'!L220</f>
        <v>5.1589326844320074E-4</v>
      </c>
      <c r="M220" s="7">
        <f>'Reference abundance'!$M220/'Reference Standard'!M220*'10% stressed'!M220</f>
        <v>5.2712905434204702E-4</v>
      </c>
      <c r="N220" s="7">
        <f>'Reference abundance'!$M220/'Reference Standard'!N220*'10% stressed'!N220</f>
        <v>4.86408590501157E-4</v>
      </c>
      <c r="O220" s="7">
        <f>'Reference abundance'!$M220/'Reference Standard'!O220*'10% stressed'!O220</f>
        <v>5.596016368138631E-4</v>
      </c>
      <c r="P220" s="7">
        <f>'Reference abundance'!$M220/'Reference Standard'!P220*'10% stressed'!P220</f>
        <v>5.3481917515952639E-4</v>
      </c>
      <c r="Q220" s="7">
        <f>'Reference abundance'!$M220/'Reference Standard'!Q220*'10% stressed'!Q220</f>
        <v>5.7948673683672059E-4</v>
      </c>
      <c r="R220" s="7">
        <f>'Reference abundance'!$M220/'Reference Standard'!R220*'10% stressed'!R220</f>
        <v>5.9146936552094105E-4</v>
      </c>
      <c r="S220" s="19">
        <f t="shared" si="4"/>
        <v>5.2584340128192209E-4</v>
      </c>
      <c r="T220" s="10">
        <f t="shared" si="5"/>
        <v>6.832034573043487E-2</v>
      </c>
      <c r="U220" s="28"/>
    </row>
    <row r="221" spans="1:21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7">
        <f>'Reference abundance'!$M221/'Reference Standard'!G221*'10% stressed'!G221</f>
        <v>1.0452384555127341E-4</v>
      </c>
      <c r="H221" s="7">
        <f>'Reference abundance'!$M221/'Reference Standard'!H221*'10% stressed'!H221</f>
        <v>1.0318190788201489E-4</v>
      </c>
      <c r="I221" s="7">
        <f>'Reference abundance'!$M221/'Reference Standard'!I221*'10% stressed'!I221</f>
        <v>1.016579482105186E-4</v>
      </c>
      <c r="J221" s="7">
        <f>'Reference abundance'!$M221/'Reference Standard'!J221*'10% stressed'!J221</f>
        <v>8.1284279093817694E-5</v>
      </c>
      <c r="K221" s="7">
        <f>'Reference abundance'!$M221/'Reference Standard'!K221*'10% stressed'!K221</f>
        <v>8.6670888111012881E-5</v>
      </c>
      <c r="L221" s="7">
        <f>'Reference abundance'!$M221/'Reference Standard'!L221*'10% stressed'!L221</f>
        <v>9.3250869525484089E-5</v>
      </c>
      <c r="M221" s="7">
        <f>'Reference abundance'!$M221/'Reference Standard'!M221*'10% stressed'!M221</f>
        <v>1.1487377406802392E-4</v>
      </c>
      <c r="N221" s="7">
        <f>'Reference abundance'!$M221/'Reference Standard'!N221*'10% stressed'!N221</f>
        <v>1.1122585310342775E-4</v>
      </c>
      <c r="O221" s="7">
        <f>'Reference abundance'!$M221/'Reference Standard'!O221*'10% stressed'!O221</f>
        <v>1.3013417888822922E-4</v>
      </c>
      <c r="P221" s="7">
        <f>'Reference abundance'!$M221/'Reference Standard'!P221*'10% stressed'!P221</f>
        <v>9.357480240926247E-5</v>
      </c>
      <c r="Q221" s="7">
        <f>'Reference abundance'!$M221/'Reference Standard'!Q221*'10% stressed'!Q221</f>
        <v>1.1365559456709897E-4</v>
      </c>
      <c r="R221" s="7">
        <f>'Reference abundance'!$M221/'Reference Standard'!R221*'10% stressed'!R221</f>
        <v>1.0929687131729051E-4</v>
      </c>
      <c r="S221" s="19">
        <f t="shared" si="4"/>
        <v>1.036109010606212E-4</v>
      </c>
      <c r="T221" s="10">
        <f t="shared" si="5"/>
        <v>0.13078583374535258</v>
      </c>
      <c r="U221" s="28"/>
    </row>
    <row r="222" spans="1:21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7">
        <f>'Reference abundance'!$M222/'Reference Standard'!G222*'10% stressed'!G222</f>
        <v>8.3493391400714189E-5</v>
      </c>
      <c r="H222" s="7">
        <f>'Reference abundance'!$M222/'Reference Standard'!H222*'10% stressed'!H222</f>
        <v>8.2003503790329109E-5</v>
      </c>
      <c r="I222" s="7">
        <f>'Reference abundance'!$M222/'Reference Standard'!I222*'10% stressed'!I222</f>
        <v>8.1924255774923495E-5</v>
      </c>
      <c r="J222" s="7">
        <f>'Reference abundance'!$M222/'Reference Standard'!J222*'10% stressed'!J222</f>
        <v>7.0151969821351657E-5</v>
      </c>
      <c r="K222" s="7">
        <f>'Reference abundance'!$M222/'Reference Standard'!K222*'10% stressed'!K222</f>
        <v>7.3340063852189824E-5</v>
      </c>
      <c r="L222" s="7">
        <f>'Reference abundance'!$M222/'Reference Standard'!L222*'10% stressed'!L222</f>
        <v>6.6898609431592914E-5</v>
      </c>
      <c r="M222" s="7">
        <f>'Reference abundance'!$M222/'Reference Standard'!M222*'10% stressed'!M222</f>
        <v>7.184406913237124E-5</v>
      </c>
      <c r="N222" s="7">
        <f>'Reference abundance'!$M222/'Reference Standard'!N222*'10% stressed'!N222</f>
        <v>6.5923813009959647E-5</v>
      </c>
      <c r="O222" s="7">
        <f>'Reference abundance'!$M222/'Reference Standard'!O222*'10% stressed'!O222</f>
        <v>8.0529952072801674E-5</v>
      </c>
      <c r="P222" s="7">
        <f>'Reference abundance'!$M222/'Reference Standard'!P222*'10% stressed'!P222</f>
        <v>6.5362991893780898E-5</v>
      </c>
      <c r="Q222" s="7">
        <f>'Reference abundance'!$M222/'Reference Standard'!Q222*'10% stressed'!Q222</f>
        <v>7.4765959643637822E-5</v>
      </c>
      <c r="R222" s="7">
        <f>'Reference abundance'!$M222/'Reference Standard'!R222*'10% stressed'!R222</f>
        <v>7.3910607240526866E-5</v>
      </c>
      <c r="S222" s="19">
        <f t="shared" si="4"/>
        <v>7.4179098922014944E-5</v>
      </c>
      <c r="T222" s="10">
        <f t="shared" si="5"/>
        <v>8.8116277264818729E-2</v>
      </c>
      <c r="U222" s="28"/>
    </row>
    <row r="223" spans="1:21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7">
        <f>'Reference abundance'!$M223/'Reference Standard'!G223*'10% stressed'!G223</f>
        <v>2.9847129407032179E-5</v>
      </c>
      <c r="H223" s="7">
        <f>'Reference abundance'!$M223/'Reference Standard'!H223*'10% stressed'!H223</f>
        <v>3.3771562331450155E-5</v>
      </c>
      <c r="I223" s="7">
        <f>'Reference abundance'!$M223/'Reference Standard'!I223*'10% stressed'!I223</f>
        <v>3.2781617368765102E-5</v>
      </c>
      <c r="J223" s="7">
        <f>'Reference abundance'!$M223/'Reference Standard'!J223*'10% stressed'!J223</f>
        <v>2.3174364210149109E-5</v>
      </c>
      <c r="K223" s="7">
        <f>'Reference abundance'!$M223/'Reference Standard'!K223*'10% stressed'!K223</f>
        <v>2.8357957079230575E-5</v>
      </c>
      <c r="L223" s="7">
        <f>'Reference abundance'!$M223/'Reference Standard'!L223*'10% stressed'!L223</f>
        <v>2.821547301238491E-5</v>
      </c>
      <c r="M223" s="7">
        <f>'Reference abundance'!$M223/'Reference Standard'!M223*'10% stressed'!M223</f>
        <v>2.7017168750304409E-5</v>
      </c>
      <c r="N223" s="7">
        <f>'Reference abundance'!$M223/'Reference Standard'!N223*'10% stressed'!N223</f>
        <v>2.394836829377403E-5</v>
      </c>
      <c r="O223" s="7">
        <f>'Reference abundance'!$M223/'Reference Standard'!O223*'10% stressed'!O223</f>
        <v>2.7740862246351293E-5</v>
      </c>
      <c r="P223" s="7">
        <f>'Reference abundance'!$M223/'Reference Standard'!P223*'10% stressed'!P223</f>
        <v>3.0973217158554779E-5</v>
      </c>
      <c r="Q223" s="7">
        <f>'Reference abundance'!$M223/'Reference Standard'!Q223*'10% stressed'!Q223</f>
        <v>2.9579992502991847E-5</v>
      </c>
      <c r="R223" s="7">
        <f>'Reference abundance'!$M223/'Reference Standard'!R223*'10% stressed'!R223</f>
        <v>3.1239795048322089E-5</v>
      </c>
      <c r="S223" s="19">
        <f t="shared" si="4"/>
        <v>2.8887292284109208E-5</v>
      </c>
      <c r="T223" s="10">
        <f t="shared" si="5"/>
        <v>0.11089431195781654</v>
      </c>
      <c r="U223" s="28"/>
    </row>
    <row r="224" spans="1:21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7">
        <f>'Reference abundance'!$M224/'Reference Standard'!G224*'10% stressed'!G224</f>
        <v>1.0952628339796363E-4</v>
      </c>
      <c r="H224" s="7">
        <f>'Reference abundance'!$M224/'Reference Standard'!H224*'10% stressed'!H224</f>
        <v>9.6787406985349468E-5</v>
      </c>
      <c r="I224" s="7">
        <f>'Reference abundance'!$M224/'Reference Standard'!I224*'10% stressed'!I224</f>
        <v>1.014803665534812E-4</v>
      </c>
      <c r="J224" s="7">
        <f>'Reference abundance'!$M224/'Reference Standard'!J224*'10% stressed'!J224</f>
        <v>8.0369668812985316E-5</v>
      </c>
      <c r="K224" s="7">
        <f>'Reference abundance'!$M224/'Reference Standard'!K224*'10% stressed'!K224</f>
        <v>8.2883407802525255E-5</v>
      </c>
      <c r="L224" s="7">
        <f>'Reference abundance'!$M224/'Reference Standard'!L224*'10% stressed'!L224</f>
        <v>9.0250720685637102E-5</v>
      </c>
      <c r="M224" s="7">
        <f>'Reference abundance'!$M224/'Reference Standard'!M224*'10% stressed'!M224</f>
        <v>9.5623728164383773E-5</v>
      </c>
      <c r="N224" s="7">
        <f>'Reference abundance'!$M224/'Reference Standard'!N224*'10% stressed'!N224</f>
        <v>8.528262328745488E-5</v>
      </c>
      <c r="O224" s="7">
        <f>'Reference abundance'!$M224/'Reference Standard'!O224*'10% stressed'!O224</f>
        <v>1.0381001427411742E-4</v>
      </c>
      <c r="P224" s="7">
        <f>'Reference abundance'!$M224/'Reference Standard'!P224*'10% stressed'!P224</f>
        <v>9.9147196409888751E-5</v>
      </c>
      <c r="Q224" s="7">
        <f>'Reference abundance'!$M224/'Reference Standard'!Q224*'10% stressed'!Q224</f>
        <v>1.0277729133540455E-4</v>
      </c>
      <c r="R224" s="7">
        <f>'Reference abundance'!$M224/'Reference Standard'!R224*'10% stressed'!R224</f>
        <v>1.0808298361613427E-4</v>
      </c>
      <c r="S224" s="19">
        <f t="shared" si="4"/>
        <v>9.6335140943777135E-5</v>
      </c>
      <c r="T224" s="10">
        <f t="shared" si="5"/>
        <v>0.1009097052827618</v>
      </c>
      <c r="U224" s="28"/>
    </row>
    <row r="225" spans="1:21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7">
        <f>'Reference abundance'!$M225/'Reference Standard'!G225*'10% stressed'!G225</f>
        <v>2.0272717291475124E-4</v>
      </c>
      <c r="H225" s="7">
        <f>'Reference abundance'!$M225/'Reference Standard'!H225*'10% stressed'!H225</f>
        <v>1.9468452963704891E-4</v>
      </c>
      <c r="I225" s="7">
        <f>'Reference abundance'!$M225/'Reference Standard'!I225*'10% stressed'!I225</f>
        <v>1.9330248571272003E-4</v>
      </c>
      <c r="J225" s="7">
        <f>'Reference abundance'!$M225/'Reference Standard'!J225*'10% stressed'!J225</f>
        <v>1.5146246708620792E-4</v>
      </c>
      <c r="K225" s="7">
        <f>'Reference abundance'!$M225/'Reference Standard'!K225*'10% stressed'!K225</f>
        <v>1.5291973433031759E-4</v>
      </c>
      <c r="L225" s="7">
        <f>'Reference abundance'!$M225/'Reference Standard'!L225*'10% stressed'!L225</f>
        <v>1.6003854219051947E-4</v>
      </c>
      <c r="M225" s="7">
        <f>'Reference abundance'!$M225/'Reference Standard'!M225*'10% stressed'!M225</f>
        <v>2.082709910696066E-4</v>
      </c>
      <c r="N225" s="7">
        <f>'Reference abundance'!$M225/'Reference Standard'!N225*'10% stressed'!N225</f>
        <v>1.8475847632365471E-4</v>
      </c>
      <c r="O225" s="7">
        <f>'Reference abundance'!$M225/'Reference Standard'!O225*'10% stressed'!O225</f>
        <v>1.9215689692837678E-4</v>
      </c>
      <c r="P225" s="7">
        <f>'Reference abundance'!$M225/'Reference Standard'!P225*'10% stressed'!P225</f>
        <v>1.8834003307014829E-4</v>
      </c>
      <c r="Q225" s="7">
        <f>'Reference abundance'!$M225/'Reference Standard'!Q225*'10% stressed'!Q225</f>
        <v>2.2886616123094921E-4</v>
      </c>
      <c r="R225" s="7">
        <f>'Reference abundance'!$M225/'Reference Standard'!R225*'10% stressed'!R225</f>
        <v>2.0748758406440295E-4</v>
      </c>
      <c r="S225" s="19">
        <f t="shared" si="4"/>
        <v>1.8875125621322527E-4</v>
      </c>
      <c r="T225" s="10">
        <f t="shared" si="5"/>
        <v>0.12495512158030671</v>
      </c>
      <c r="U225" s="28"/>
    </row>
    <row r="226" spans="1:21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7">
        <f>'Reference abundance'!$M226/'Reference Standard'!G226*'10% stressed'!G226</f>
        <v>4.723974343870238E-4</v>
      </c>
      <c r="H226" s="7">
        <f>'Reference abundance'!$M226/'Reference Standard'!H226*'10% stressed'!H226</f>
        <v>4.8639821618580588E-4</v>
      </c>
      <c r="I226" s="7">
        <f>'Reference abundance'!$M226/'Reference Standard'!I226*'10% stressed'!I226</f>
        <v>5.4609959325321975E-4</v>
      </c>
      <c r="J226" s="7">
        <f>'Reference abundance'!$M226/'Reference Standard'!J226*'10% stressed'!J226</f>
        <v>2.8030428045178462E-4</v>
      </c>
      <c r="K226" s="7">
        <f>'Reference abundance'!$M226/'Reference Standard'!K226*'10% stressed'!K226</f>
        <v>3.3517489019105334E-4</v>
      </c>
      <c r="L226" s="7">
        <f>'Reference abundance'!$M226/'Reference Standard'!L226*'10% stressed'!L226</f>
        <v>3.3552318853475905E-4</v>
      </c>
      <c r="M226" s="7">
        <f>'Reference abundance'!$M226/'Reference Standard'!M226*'10% stressed'!M226</f>
        <v>4.5611150727773911E-4</v>
      </c>
      <c r="N226" s="7">
        <f>'Reference abundance'!$M226/'Reference Standard'!N226*'10% stressed'!N226</f>
        <v>4.0827769475073982E-4</v>
      </c>
      <c r="O226" s="7">
        <f>'Reference abundance'!$M226/'Reference Standard'!O226*'10% stressed'!O226</f>
        <v>4.4834026427606385E-4</v>
      </c>
      <c r="P226" s="7">
        <f>'Reference abundance'!$M226/'Reference Standard'!P226*'10% stressed'!P226</f>
        <v>4.3887808073712577E-4</v>
      </c>
      <c r="Q226" s="7">
        <f>'Reference abundance'!$M226/'Reference Standard'!Q226*'10% stressed'!Q226</f>
        <v>4.8402845125515294E-4</v>
      </c>
      <c r="R226" s="7">
        <f>'Reference abundance'!$M226/'Reference Standard'!R226*'10% stressed'!R226</f>
        <v>4.9063110960529408E-4</v>
      </c>
      <c r="S226" s="19">
        <f t="shared" si="4"/>
        <v>4.318470592421469E-4</v>
      </c>
      <c r="T226" s="10">
        <f t="shared" si="5"/>
        <v>0.18059657857452494</v>
      </c>
      <c r="U226" s="28"/>
    </row>
  </sheetData>
  <mergeCells count="13"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226" r:id="rId1" location="2:K210+Glycation" display="CSH_v401AMTFinal_details.htm - 2:K210+Glycation" xr:uid="{00000000-0004-0000-0700-000000000000}"/>
    <hyperlink ref="E225" r:id="rId2" location="2:S206(S206N)[AGC] (1 base change)" display="CSH_v401AMTFinal_details.htm - 2:S206(S206N)[AGC] (1 base change)" xr:uid="{00000000-0004-0000-0700-000001000000}"/>
    <hyperlink ref="E224" r:id="rId3" location="2:G205(G205D)[GGG] (2 base change)" display="CSH_v401AMTFinal_details.htm - 2:G205(G205D)[GGG] (2 base change)" xr:uid="{00000000-0004-0000-0700-000002000000}"/>
    <hyperlink ref="E223" r:id="rId4" location="2:H203(H203Q)[CAT] (1 base change)" display="CSH_v401AMTFinal_details.htm - 2:H203(H203Q)[CAT] (1 base change)" xr:uid="{00000000-0004-0000-0700-000003000000}"/>
    <hyperlink ref="E222" r:id="rId5" location="2:V201(V201M)[GTC] (2 base change)" display="CSH_v401AMTFinal_details.htm - 2:V201(V201M)[GTC] (2 base change)" xr:uid="{00000000-0004-0000-0700-000004000000}"/>
    <hyperlink ref="E221" r:id="rId6" location="2:V201(V201I)[GTC] (1 base change)" display="CSH_v401AMTFinal_details.htm - 2:V201(V201I)[GTC] (1 base change)" xr:uid="{00000000-0004-0000-0700-000005000000}"/>
    <hyperlink ref="E220" r:id="rId7" location="2:S198(S198N)[AGC] (1 base change)" display="CSH_v401AMTFinal_details.htm - 2:S198(S198N)[AGC] (1 base change)" xr:uid="{00000000-0004-0000-0700-000006000000}"/>
    <hyperlink ref="E219" r:id="rId8" location="2:S196(S196N)[AGC] (1 base change)" display="CSH_v401AMTFinal_details.htm - 2:S196(S196N)[AGC] (1 base change)" xr:uid="{00000000-0004-0000-0700-000007000000}"/>
    <hyperlink ref="E218" r:id="rId9" location="2:K192+Glycation" display="CSH_v401AMTFinal_details.htm - 2:K192+Glycation" xr:uid="{00000000-0004-0000-0700-000008000000}"/>
    <hyperlink ref="E217" r:id="rId10" location="2:W191+Oxidation" display="CSH_v401AMTFinal_details.htm - 2:W191+Oxidation" xr:uid="{00000000-0004-0000-0700-000009000000}"/>
    <hyperlink ref="E216" r:id="rId11" location="2:W191+Double Oxidation" display="CSH_v401AMTFinal_details.htm - 2:W191+Double Oxidation" xr:uid="{00000000-0004-0000-0700-00000A000000}"/>
    <hyperlink ref="E215" r:id="rId12" location="2:S185(S185N)[AGC] (1 base change)" display="CSH_v401AMTFinal_details.htm - 2:S185(S185N)[AGC] (1 base change)" xr:uid="{00000000-0004-0000-0700-00000B000000}"/>
    <hyperlink ref="E214" r:id="rId13" location="2:S185(S185R)[AGC] (1 base change)" display="CSH_v401AMTFinal_details.htm - 2:S185(S185R)[AGC] (1 base change)" xr:uid="{00000000-0004-0000-0700-00000C000000}"/>
    <hyperlink ref="E213" r:id="rId14" location="2:K177+Glycation" display="CSH_v401AMTFinal_details.htm - 2:K177+Glycation" xr:uid="{00000000-0004-0000-0700-00000D000000}"/>
    <hyperlink ref="E212" r:id="rId15" location="2:V165(V165M)[GTG] (1 base change)" display="CSH_v401AMTFinal_details.htm - 2:V165(V165M)[GTG] (1 base change)" xr:uid="{00000000-0004-0000-0700-00000E000000}"/>
    <hyperlink ref="E211" r:id="rId16" location="2:G164(G164E)[GGA] (1 base change)" display="CSH_v401AMTFinal_details.htm - 2:G164(G164E)[GGA] (1 base change)" xr:uid="{00000000-0004-0000-0700-00000F000000}"/>
    <hyperlink ref="E210" r:id="rId17" location="2:K162+Glycation" display="CSH_v401AMTFinal_details.htm - 2:K162+Glycation" xr:uid="{00000000-0004-0000-0700-000010000000}"/>
    <hyperlink ref="E209" r:id="rId18" location="2:K155+Glycation" display="CSH_v401AMTFinal_details.htm - 2:K155+Glycation" xr:uid="{00000000-0004-0000-0700-000011000000}"/>
    <hyperlink ref="E208" r:id="rId19" location="2:W154+Oxidation to kynurenine" display="CSH_v401AMTFinal_details.htm - 2:W154+Oxidation to kynurenine" xr:uid="{00000000-0004-0000-0700-000012000000}"/>
    <hyperlink ref="E207" r:id="rId20" location="2:W154+Oxidation" display="CSH_v401AMTFinal_details.htm - 2:W154+Oxidation" xr:uid="{00000000-0004-0000-0700-000013000000}"/>
    <hyperlink ref="E206" r:id="rId21" location="2:W154+Double Oxidation" display="CSH_v401AMTFinal_details.htm - 2:W154+Double Oxidation" xr:uid="{00000000-0004-0000-0700-000014000000}"/>
    <hyperlink ref="E205" r:id="rId22" location="2:D144(D144G)[GAC] (1 base change)" display="CSH_v401AMTFinal_details.htm - 2:D144(D144G)[GAC] (1 base change)" xr:uid="{00000000-0004-0000-0700-000015000000}"/>
    <hyperlink ref="E204" r:id="rId23" location="2:D144+H2O loss" display="CSH_v401AMTFinal_details.htm - 2:D144+H2O loss" xr:uid="{00000000-0004-0000-0700-000016000000}"/>
    <hyperlink ref="E203" r:id="rId24" location="2:Q114+Deamidation" display="CSH_v401AMTFinal_details.htm - 2:Q114+Deamidation" xr:uid="{00000000-0004-0000-0700-000017000000}"/>
    <hyperlink ref="E202" r:id="rId25" location="2:V111(V111I)[GTC] (1 base change)" display="CSH_v401AMTFinal_details.htm - 2:V111(V111I)[GTC] (1 base change)" xr:uid="{00000000-0004-0000-0700-000018000000}"/>
    <hyperlink ref="E201" r:id="rId26" location="2:V111(V111A)[GTC] (1 base change)" display="CSH_v401AMTFinal_details.htm - 2:V111(V111A)[GTC] (1 base change)" xr:uid="{00000000-0004-0000-0700-000019000000}"/>
    <hyperlink ref="E200" r:id="rId27" location="2:V109(V109I)[GTC] (1 base change)" display="CSH_v401AMTFinal_details.htm - 2:V109(V109I)[GTC] (1 base change)" xr:uid="{00000000-0004-0000-0700-00001A000000}"/>
    <hyperlink ref="E199" r:id="rId28" location="2:K108+Glycation" display="CSH_v401AMTFinal_details.htm - 2:K108+Glycation" xr:uid="{00000000-0004-0000-0700-00001B000000}"/>
    <hyperlink ref="E198" r:id="rId29" location="2:L100+N-term clip" display="CSH_v401AMTFinal_details.htm - 2:L100+N-term clip" xr:uid="{00000000-0004-0000-0700-00001C000000}"/>
    <hyperlink ref="E197" r:id="rId30" location="2:S98+N-term clip" display="CSH_v401AMTFinal_details.htm - 2:S98+N-term clip" xr:uid="{00000000-0004-0000-0700-00001D000000}"/>
    <hyperlink ref="E196" r:id="rId31" location="2:E83(E83K)[GAG] (1 base change)" display="CSH_v401AMTFinal_details.htm - 2:E83(E83K)[GAG] (1 base change)" xr:uid="{00000000-0004-0000-0700-00001E000000}"/>
    <hyperlink ref="E195" r:id="rId32" location="2:G59(G59E)[GGG] (1 base change)" display="CSH_v401AMTFinal_details.htm - 2:G59(G59E)[GGG] (1 base change)" xr:uid="{00000000-0004-0000-0700-00001F000000}"/>
    <hyperlink ref="E194" r:id="rId33" location="2:~S54+GalNAc-3SG" display="CSH_v401AMTFinal_details.htm - 2:~S54+GalNAc-3SG" xr:uid="{00000000-0004-0000-0700-000020000000}"/>
    <hyperlink ref="E193" r:id="rId34" location="2:N53+Deamidation" display="CSH_v401AMTFinal_details.htm - 2:N53+Deamidation" xr:uid="{00000000-0004-0000-0700-000021000000}"/>
    <hyperlink ref="E192" r:id="rId35" location="2:N53(N53K)[AAC] (1 base change)" display="CSH_v401AMTFinal_details.htm - 2:N53(N53K)[AAC] (1 base change)" xr:uid="{00000000-0004-0000-0700-000022000000}"/>
    <hyperlink ref="E191" r:id="rId36" location="2:G52(G52D)[GGT] (1 base change)" display="CSH_v401AMTFinal_details.htm - 2:G52(G52D)[GGT] (1 base change)" xr:uid="{00000000-0004-0000-0700-000023000000}"/>
    <hyperlink ref="E190" r:id="rId37" location="2:L48(L48F)[CTC] (1 base change)" display="CSH_v401AMTFinal_details.htm - 2:L48(L48F)[CTC] (1 base change)" xr:uid="{00000000-0004-0000-0700-000024000000}"/>
    <hyperlink ref="E189" r:id="rId38" location="2:W37+Oxidation" display="CSH_v401AMTFinal_details.htm - 2:W37+Oxidation" xr:uid="{00000000-0004-0000-0700-000025000000}"/>
    <hyperlink ref="E188" r:id="rId39" location="2:W37+Double Oxidation" display="CSH_v401AMTFinal_details.htm - 2:W37+Double Oxidation" xr:uid="{00000000-0004-0000-0700-000026000000}"/>
    <hyperlink ref="E187" r:id="rId40" location="2:H36(H36Q)[CAC] (1 base change)" display="CSH_v401AMTFinal_details.htm - 2:H36(H36Q)[CAC] (1 base change)" xr:uid="{00000000-0004-0000-0700-000027000000}"/>
    <hyperlink ref="E186" r:id="rId41" location="2:G32+N-term clip" display="CSH_v401AMTFinal_details.htm - 2:G32+N-term clip" xr:uid="{00000000-0004-0000-0700-000028000000}"/>
    <hyperlink ref="E185" r:id="rId42" location="2:G30(G30R)[GGG] (1 base change)" display="CSH_v401AMTFinal_details.htm - 2:G30(G30R)[GGG] (1 base change)" xr:uid="{00000000-0004-0000-0700-000029000000}"/>
    <hyperlink ref="E184" r:id="rId43" location="2:N28(N28K)[AAC] (1 base change)" display="CSH_v401AMTFinal_details.htm - 2:N28(N28K)[AAC] (1 base change)" xr:uid="{00000000-0004-0000-0700-00002A000000}"/>
    <hyperlink ref="E183" r:id="rId44" location="2:G24(G24R)[GGG] (1 base change)" display="CSH_v401AMTFinal_details.htm - 2:G24(G24R)[GGG] (1 base change)" xr:uid="{00000000-0004-0000-0700-00002B000000}"/>
    <hyperlink ref="E182" r:id="rId45" location="2:R17(R17K)[AGG] (1 base change)" display="CSH_v401AMTFinal_details.htm - 2:R17(R17K)[AGG] (1 base change)" xr:uid="{00000000-0004-0000-0700-00002C000000}"/>
    <hyperlink ref="E181" r:id="rId46" location="2:P14+Hydroxylation" display="CSH_v401AMTFinal_details.htm - 2:P14+Hydroxylation" xr:uid="{00000000-0004-0000-0700-00002D000000}"/>
    <hyperlink ref="E180" r:id="rId47" location="2:~T5+GalNAc" display="CSH_v401AMTFinal_details.htm - 2:~T5+GalNAc" xr:uid="{00000000-0004-0000-0700-00002E000000}"/>
    <hyperlink ref="E179" r:id="rId48" location="2:S2+N-term clip" display="CSH_v401AMTFinal_details.htm - 2:S2+N-term clip" xr:uid="{00000000-0004-0000-0700-00002F000000}"/>
    <hyperlink ref="E178" r:id="rId49" location="2:Q1+17.0265" display="CSH_v401AMTFinal_details.htm - 2:Q1+17.0265" xr:uid="{00000000-0004-0000-0700-000030000000}"/>
    <hyperlink ref="E177" r:id="rId50" location="1:G438+Lys" display="CSH_v401AMTFinal_details.htm - 1:G438+Lys" xr:uid="{00000000-0004-0000-0700-000031000000}"/>
    <hyperlink ref="E176" r:id="rId51" location="1:G438-58.0054" display="CSH_v401AMTFinal_details.htm - 1:G438-58.0054" xr:uid="{00000000-0004-0000-0700-000032000000}"/>
    <hyperlink ref="E175" r:id="rId52" location="1:S436(S436N)[TCT] (2 base change)" display="CSH_v401AMTFinal_details.htm - 1:S436(S436N)[TCT] (2 base change)" xr:uid="{00000000-0004-0000-0700-000033000000}"/>
    <hyperlink ref="E174" r:id="rId53" location="1:N426+NH3 loss" display="CSH_v401AMTFinal_details.htm - 1:N426+NH3 loss" xr:uid="{00000000-0004-0000-0700-000034000000}"/>
    <hyperlink ref="E173" r:id="rId54" location="1:N426+Deamidation" display="CSH_v401AMTFinal_details.htm - 1:N426+Deamidation" xr:uid="{00000000-0004-0000-0700-000035000000}"/>
    <hyperlink ref="E172" r:id="rId55" location="1:M420(M420I)[ATG] (1 base change)" display="CSH_v401AMTFinal_details.htm - 1:M420(M420I)[ATG] (1 base change)" xr:uid="{00000000-0004-0000-0700-000036000000}"/>
    <hyperlink ref="E171" r:id="rId56" location="1:M420+Oxidation" display="CSH_v401AMTFinal_details.htm - 1:M420+Oxidation" xr:uid="{00000000-0004-0000-0700-000037000000}"/>
    <hyperlink ref="E170" r:id="rId57" location="1:S400(S400N)[AGC] (1 base change)" display="CSH_v401AMTFinal_details.htm - 1:S400(S400N)[AGC] (1 base change)" xr:uid="{00000000-0004-0000-0700-000038000000}"/>
    <hyperlink ref="E169" r:id="rId58" location="1:D393+H2O loss" display="CSH_v401AMTFinal_details.htm - 1:D393+H2O loss" xr:uid="{00000000-0004-0000-0700-000039000000}"/>
    <hyperlink ref="E168" r:id="rId59" location="1:M389(M389I)[ATG] (1 base change)" display="CSH_v401AMTFinal_details.htm - 1:M389(M389I)[ATG] (1 base change)" xr:uid="{00000000-0004-0000-0700-00003A000000}"/>
    <hyperlink ref="E167" r:id="rId60" location="1:K384+Glycation" display="CSH_v401AMTFinal_details.htm - 1:K384+Glycation" xr:uid="{00000000-0004-0000-0700-00003B000000}"/>
    <hyperlink ref="E166" r:id="rId61" location="1:~N382+NH3 loss" display="CSH_v401AMTFinal_details.htm - 1:~N382+NH3 loss" xr:uid="{00000000-0004-0000-0700-00003C000000}"/>
    <hyperlink ref="E165" r:id="rId62" location="1:~N376+NH3 loss" display="CSH_v401AMTFinal_details.htm - 1:~N376+NH3 loss" xr:uid="{00000000-0004-0000-0700-00003D000000}"/>
    <hyperlink ref="E164" r:id="rId63" location="1:~N376+Deamidation" display="CSH_v401AMTFinal_details.htm - 1:~N376+Deamidation" xr:uid="{00000000-0004-0000-0700-00003E000000}"/>
    <hyperlink ref="E163" r:id="rId64" location="1:S375(S375N)[AGC] (1 base change)" display="CSH_v401AMTFinal_details.htm - 1:S375(S375N)[AGC] (1 base change)" xr:uid="{00000000-0004-0000-0700-00003F000000}"/>
    <hyperlink ref="E162" r:id="rId65" location="1:A370(A370T)[GCC] (1 base change)" display="CSH_v401AMTFinal_details.htm - 1:A370(A370T)[GCC] (1 base change)" xr:uid="{00000000-0004-0000-0700-000040000000}"/>
    <hyperlink ref="E161" r:id="rId66" location="1:D368(D368N)[GAC] (1 base change)" display="CSH_v401AMTFinal_details.htm - 1:D368(D368N)[GAC] (1 base change)" xr:uid="{00000000-0004-0000-0700-000041000000}"/>
    <hyperlink ref="E160" r:id="rId67" location="1:K362+Glycation" display="CSH_v401AMTFinal_details.htm - 1:K362+Glycation" xr:uid="{00000000-0004-0000-0700-000042000000}"/>
    <hyperlink ref="E159" r:id="rId68" location="1:K362+Hydroxylation" display="CSH_v401AMTFinal_details.htm - 1:K362+Hydroxylation" xr:uid="{00000000-0004-0000-0700-000043000000}"/>
    <hyperlink ref="E158" r:id="rId69" location="1:C359(C359Y)[TGC] (1 base change)" display="CSH_v401AMTFinal_details.htm - 1:C359(C359Y)[TGC] (1 base change)" xr:uid="{00000000-0004-0000-0700-000044000000}"/>
    <hyperlink ref="E157" r:id="rId70" location="1:N353(N353K)[AAC] (1 base change)" display="CSH_v401AMTFinal_details.htm - 1:N353(N353K)[AAC] (1 base change)" xr:uid="{00000000-0004-0000-0700-000045000000}"/>
    <hyperlink ref="E156" r:id="rId71" location="1:~N353+NH3 loss" display="CSH_v401AMTFinal_details.htm - 1:~N353+NH3 loss" xr:uid="{00000000-0004-0000-0700-000046000000}"/>
    <hyperlink ref="E155" r:id="rId72" location="1:K352+Glycation" display="CSH_v401AMTFinal_details.htm - 1:K352+Glycation" xr:uid="{00000000-0004-0000-0700-000047000000}"/>
    <hyperlink ref="E154" r:id="rId73" location="1:P321+Hydroxylation" display="CSH_v401AMTFinal_details.htm - 1:P321+Hydroxylation" xr:uid="{00000000-0004-0000-0700-000048000000}"/>
    <hyperlink ref="E153" r:id="rId74" location="1:G319(G319S)[GGC] (1 base change)" display="CSH_v401AMTFinal_details.htm - 1:G319(G319S)[GGC] (1 base change)" xr:uid="{00000000-0004-0000-0700-000049000000}"/>
    <hyperlink ref="E152" r:id="rId75" location="1:K318+Glycation" display="CSH_v401AMTFinal_details.htm - 1:K318+Glycation" xr:uid="{00000000-0004-0000-0700-00004A000000}"/>
    <hyperlink ref="E151" r:id="rId76" location="1:K309+Glycation" display="CSH_v401AMTFinal_details.htm - 1:K309+Glycation" xr:uid="{00000000-0004-0000-0700-00004B000000}"/>
    <hyperlink ref="E150" r:id="rId77" location="1:N307+NH3 loss" display="CSH_v401AMTFinal_details.htm - 1:N307+NH3 loss" xr:uid="{00000000-0004-0000-0700-00004C000000}"/>
    <hyperlink ref="E149" r:id="rId78" location="1:N307+Deamidation" display="CSH_v401AMTFinal_details.htm - 1:N307+Deamidation" xr:uid="{00000000-0004-0000-0700-00004D000000}"/>
    <hyperlink ref="E148" r:id="rId79" location="1:W305+Oxidation" display="CSH_v401AMTFinal_details.htm - 1:W305+Oxidation" xr:uid="{00000000-0004-0000-0700-00004E000000}"/>
    <hyperlink ref="E147" r:id="rId80" location="1:W305+Double Oxidation" display="CSH_v401AMTFinal_details.htm - 1:W305+Double Oxidation" xr:uid="{00000000-0004-0000-0700-00004F000000}"/>
    <hyperlink ref="E146" r:id="rId81" location="1:D304+H2O loss" display="CSH_v401AMTFinal_details.htm - 1:D304+H2O loss" xr:uid="{00000000-0004-0000-0700-000050000000}"/>
    <hyperlink ref="E145" r:id="rId82" location="1:H302(H302Q)[CAC] (1 base change)" display="CSH_v401AMTFinal_details.htm - 1:H302(H302Q)[CAC] (1 base change)" xr:uid="{00000000-0004-0000-0700-000051000000}"/>
    <hyperlink ref="E144" r:id="rId83" location="1:H302+Double Oxidation" display="CSH_v401AMTFinal_details.htm - 1:H302+Double Oxidation" xr:uid="{00000000-0004-0000-0700-000052000000}"/>
    <hyperlink ref="E143" r:id="rId84" location="1:V300(V300I)[GTT] (1 base change)" display="CSH_v401AMTFinal_details.htm - 1:V300(V300I)[GTT] (1 base change)" xr:uid="{00000000-0004-0000-0700-000053000000}"/>
    <hyperlink ref="E142" r:id="rId85" location="1:V297(V297I)[GTC] (1 base change)" display="CSH_v401AMTFinal_details.htm - 1:V297(V297I)[GTC] (1 base change)" xr:uid="{00000000-0004-0000-0700-000054000000}"/>
    <hyperlink ref="E141" r:id="rId86" location="1:V297(V297A)[GTC] (1 base change)" display="CSH_v401AMTFinal_details.htm - 1:V297(V297A)[GTC] (1 base change)" xr:uid="{00000000-0004-0000-0700-000055000000}"/>
    <hyperlink ref="E140" r:id="rId87" location="1:S296(S296N)[AGC] (1 base change)" display="CSH_v401AMTFinal_details.htm - 1:S296(S296N)[AGC] (1 base change)" xr:uid="{00000000-0004-0000-0700-000056000000}"/>
    <hyperlink ref="E139" r:id="rId88" location="1:V294(V294M)[GTG] (1 base change)" display="CSH_v401AMTFinal_details.htm - 1:V294(V294M)[GTG] (1 base change)" xr:uid="{00000000-0004-0000-0700-000057000000}"/>
    <hyperlink ref="E138" r:id="rId89" location="1:N289+Unglycosylated" display="CSH_v401AMTFinal_details.htm - 1:N289+Unglycosylated" xr:uid="{00000000-0004-0000-0700-000058000000}"/>
    <hyperlink ref="E137" r:id="rId90" location="1:N289+M9" display="CSH_v401AMTFinal_details.htm - 1:N289+M9" xr:uid="{00000000-0004-0000-0700-000059000000}"/>
    <hyperlink ref="E136" r:id="rId91" location="1:N289+M8" display="CSH_v401AMTFinal_details.htm - 1:N289+M8" xr:uid="{00000000-0004-0000-0700-00005A000000}"/>
    <hyperlink ref="E135" r:id="rId92" location="1:N289+M7" display="CSH_v401AMTFinal_details.htm - 1:N289+M7" xr:uid="{00000000-0004-0000-0700-00005B000000}"/>
    <hyperlink ref="E134" r:id="rId93" location="1:N289+M6" display="CSH_v401AMTFinal_details.htm - 1:N289+M6" xr:uid="{00000000-0004-0000-0700-00005C000000}"/>
    <hyperlink ref="E133" r:id="rId94" location="1:N289+M5" display="CSH_v401AMTFinal_details.htm - 1:N289+M5" xr:uid="{00000000-0004-0000-0700-00005D000000}"/>
    <hyperlink ref="E132" r:id="rId95" location="1:N289+Gn" display="CSH_v401AMTFinal_details.htm - 1:N289+Gn" xr:uid="{00000000-0004-0000-0700-00005E000000}"/>
    <hyperlink ref="E131" r:id="rId96" location="1:N289+Deamidation" display="CSH_v401AMTFinal_details.htm - 1:N289+Deamidation" xr:uid="{00000000-0004-0000-0700-00005F000000}"/>
    <hyperlink ref="E130" r:id="rId97" location="1:N289+A3G2F" display="CSH_v401AMTFinal_details.htm - 1:N289+A3G2F" xr:uid="{00000000-0004-0000-0700-000060000000}"/>
    <hyperlink ref="E129" r:id="rId98" location="1:N289+A3G1F" display="CSH_v401AMTFinal_details.htm - 1:N289+A3G1F" xr:uid="{00000000-0004-0000-0700-000061000000}"/>
    <hyperlink ref="E128" r:id="rId99" location="1:N289+A2S2F" display="CSH_v401AMTFinal_details.htm - 1:N289+A2S2F" xr:uid="{00000000-0004-0000-0700-000062000000}"/>
    <hyperlink ref="E127" r:id="rId100" location="1:N289+A2S1G1F" display="CSH_v401AMTFinal_details.htm - 1:N289+A2S1G1F" xr:uid="{00000000-0004-0000-0700-000063000000}"/>
    <hyperlink ref="E126" r:id="rId101" location="1:N289+A2S1G0F" display="CSH_v401AMTFinal_details.htm - 1:N289+A2S1G0F" xr:uid="{00000000-0004-0000-0700-000064000000}"/>
    <hyperlink ref="E125" r:id="rId102" location="1:N289+A2G2F" display="CSH_v401AMTFinal_details.htm - 1:N289+A2G2F" xr:uid="{00000000-0004-0000-0700-000065000000}"/>
    <hyperlink ref="E124" r:id="rId103" location="1:N289+A2G2" display="CSH_v401AMTFinal_details.htm - 1:N289+A2G2" xr:uid="{00000000-0004-0000-0700-000066000000}"/>
    <hyperlink ref="E123" r:id="rId104" location="1:N289+A2G1F" display="CSH_v401AMTFinal_details.htm - 1:N289+A2G1F" xr:uid="{00000000-0004-0000-0700-000067000000}"/>
    <hyperlink ref="E122" r:id="rId105" location="1:N289+A2G1" display="CSH_v401AMTFinal_details.htm - 1:N289+A2G1" xr:uid="{00000000-0004-0000-0700-000068000000}"/>
    <hyperlink ref="E121" r:id="rId106" location="1:N289+A2G0F" display="CSH_v401AMTFinal_details.htm - 1:N289+A2G0F" xr:uid="{00000000-0004-0000-0700-000069000000}"/>
    <hyperlink ref="E120" r:id="rId107" location="1:N289+A2G0" display="CSH_v401AMTFinal_details.htm - 1:N289+A2G0" xr:uid="{00000000-0004-0000-0700-00006A000000}"/>
    <hyperlink ref="E119" r:id="rId108" location="1:N289+A1S1M5F" display="CSH_v401AMTFinal_details.htm - 1:N289+A1S1M5F" xr:uid="{00000000-0004-0000-0700-00006B000000}"/>
    <hyperlink ref="E118" r:id="rId109" location="1:N289+A1S1M5" display="CSH_v401AMTFinal_details.htm - 1:N289+A1S1M5" xr:uid="{00000000-0004-0000-0700-00006C000000}"/>
    <hyperlink ref="E117" r:id="rId110" location="1:N289+A1S1M4F" display="CSH_v401AMTFinal_details.htm - 1:N289+A1S1M4F" xr:uid="{00000000-0004-0000-0700-00006D000000}"/>
    <hyperlink ref="E116" r:id="rId111" location="1:N289+A1S1M4" display="CSH_v401AMTFinal_details.htm - 1:N289+A1S1M4" xr:uid="{00000000-0004-0000-0700-00006E000000}"/>
    <hyperlink ref="E115" r:id="rId112" location="1:N289+A1S1F" display="CSH_v401AMTFinal_details.htm - 1:N289+A1S1F" xr:uid="{00000000-0004-0000-0700-00006F000000}"/>
    <hyperlink ref="E114" r:id="rId113" location="1:N289+A1S1" display="CSH_v401AMTFinal_details.htm - 1:N289+A1S1" xr:uid="{00000000-0004-0000-0700-000070000000}"/>
    <hyperlink ref="E113" r:id="rId114" location="1:N289+A1G1M5F" display="CSH_v401AMTFinal_details.htm - 1:N289+A1G1M5F" xr:uid="{00000000-0004-0000-0700-000071000000}"/>
    <hyperlink ref="E112" r:id="rId115" location="1:N289+A1G1M5" display="CSH_v401AMTFinal_details.htm - 1:N289+A1G1M5" xr:uid="{00000000-0004-0000-0700-000072000000}"/>
    <hyperlink ref="E111" r:id="rId116" location="1:N289+A1G1M4F" display="CSH_v401AMTFinal_details.htm - 1:N289+A1G1M4F" xr:uid="{00000000-0004-0000-0700-000073000000}"/>
    <hyperlink ref="E110" r:id="rId117" location="1:N289+A1G1M4" display="CSH_v401AMTFinal_details.htm - 1:N289+A1G1M4" xr:uid="{00000000-0004-0000-0700-000074000000}"/>
    <hyperlink ref="E109" r:id="rId118" location="1:N289+A1G1F" display="CSH_v401AMTFinal_details.htm - 1:N289+A1G1F" xr:uid="{00000000-0004-0000-0700-000075000000}"/>
    <hyperlink ref="E108" r:id="rId119" location="1:N289+A1G1" display="CSH_v401AMTFinal_details.htm - 1:N289+A1G1" xr:uid="{00000000-0004-0000-0700-000076000000}"/>
    <hyperlink ref="E107" r:id="rId120" location="1:N289+A1G0M5F" display="CSH_v401AMTFinal_details.htm - 1:N289+A1G0M5F" xr:uid="{00000000-0004-0000-0700-000077000000}"/>
    <hyperlink ref="E106" r:id="rId121" location="1:N289+A1G0M5" display="CSH_v401AMTFinal_details.htm - 1:N289+A1G0M5" xr:uid="{00000000-0004-0000-0700-000078000000}"/>
    <hyperlink ref="E105" r:id="rId122" location="1:N289+A1G0M4" display="CSH_v401AMTFinal_details.htm - 1:N289+A1G0M4" xr:uid="{00000000-0004-0000-0700-000079000000}"/>
    <hyperlink ref="E104" r:id="rId123" location="1:N289+A1G0F" display="CSH_v401AMTFinal_details.htm - 1:N289+A1G0F" xr:uid="{00000000-0004-0000-0700-00007A000000}"/>
    <hyperlink ref="E103" r:id="rId124" location="1:N289+A1G0" display="CSH_v401AMTFinal_details.htm - 1:N289+A1G0" xr:uid="{00000000-0004-0000-0700-00007B000000}"/>
    <hyperlink ref="E102" r:id="rId125" location="1:~K280+Glycation" display="CSH_v401AMTFinal_details.htm - 1:~K280+Glycation" xr:uid="{00000000-0004-0000-0700-00007C000000}"/>
    <hyperlink ref="E101" r:id="rId126" location="1:W269+Double Oxidation" display="CSH_v401AMTFinal_details.htm - 1:W269+Double Oxidation" xr:uid="{00000000-0004-0000-0700-00007D000000}"/>
    <hyperlink ref="E100" r:id="rId127" location="1:N268(N268K)[AAC] (1 base change)" display="CSH_v401AMTFinal_details.htm - 1:N268(N268K)[AAC] (1 base change)" xr:uid="{00000000-0004-0000-0700-00007E000000}"/>
    <hyperlink ref="E99" r:id="rId128" location="1:D262+C-term clip" display="CSH_v401AMTFinal_details.htm - 1:D262+C-term clip" xr:uid="{00000000-0004-0000-0700-00007F000000}"/>
    <hyperlink ref="E98" r:id="rId129" location="1:S259(S259R)[AGC] (1 base change)" display="CSH_v401AMTFinal_details.htm - 1:S259(S259R)[AGC] (1 base change)" xr:uid="{00000000-0004-0000-0700-000080000000}"/>
    <hyperlink ref="E97" r:id="rId130" location="1:M244(M244I)[ATG] (1 base change)" display="CSH_v401AMTFinal_details.htm - 1:M244(M244I)[ATG] (1 base change)" xr:uid="{00000000-0004-0000-0700-000081000000}"/>
    <hyperlink ref="E96" r:id="rId131" location="1:M244+Oxidation" display="CSH_v401AMTFinal_details.htm - 1:M244+Oxidation" xr:uid="{00000000-0004-0000-0700-000082000000}"/>
    <hyperlink ref="E95" r:id="rId132" location="1:M244+Double Oxidation" display="CSH_v401AMTFinal_details.htm - 1:M244+Double Oxidation" xr:uid="{00000000-0004-0000-0700-000083000000}"/>
    <hyperlink ref="E94" r:id="rId133" location="1:D241+H2O loss" display="CSH_v401AMTFinal_details.htm - 1:D241+H2O loss" xr:uid="{00000000-0004-0000-0700-000084000000}"/>
    <hyperlink ref="E93" r:id="rId134" location="1:K240+Glycation" display="CSH_v401AMTFinal_details.htm - 1:K240+Glycation" xr:uid="{00000000-0004-0000-0700-000085000000}"/>
    <hyperlink ref="E92" r:id="rId135" location="1:K238+Glycation" display="CSH_v401AMTFinal_details.htm - 1:K238+Glycation" xr:uid="{00000000-0004-0000-0700-000086000000}"/>
    <hyperlink ref="E91" r:id="rId136" location="1:D199+H2O loss" display="CSH_v401AMTFinal_details.htm - 1:D199+H2O loss" xr:uid="{00000000-0004-0000-0700-000087000000}"/>
    <hyperlink ref="E90" r:id="rId137" location="1:T191+N-term clip" display="CSH_v401AMTFinal_details.htm - 1:T191+N-term clip" xr:uid="{00000000-0004-0000-0700-000088000000}"/>
    <hyperlink ref="E89" r:id="rId138" location="1:S161+N-term clip" display="CSH_v401AMTFinal_details.htm - 1:S161+N-term clip" xr:uid="{00000000-0004-0000-0700-000089000000}"/>
    <hyperlink ref="E88" r:id="rId139" location="1:T160+C-term clip" display="CSH_v401AMTFinal_details.htm - 1:T160+C-term clip" xr:uid="{00000000-0004-0000-0700-00008A000000}"/>
    <hyperlink ref="E87" r:id="rId140" location="1:A158+N-term clip" display="CSH_v401AMTFinal_details.htm - 1:A158+N-term clip" xr:uid="{00000000-0004-0000-0700-00008B000000}"/>
    <hyperlink ref="E86" r:id="rId141" location="1:N155(N155K)[AAC] (1 base change)" display="CSH_v401AMTFinal_details.htm - 1:N155(N155K)[AAC] (1 base change)" xr:uid="{00000000-0004-0000-0700-00008C000000}"/>
    <hyperlink ref="E85" r:id="rId142" location="1:W154+Oxidation" display="CSH_v401AMTFinal_details.htm - 1:W154+Oxidation" xr:uid="{00000000-0004-0000-0700-00008D000000}"/>
    <hyperlink ref="E84" r:id="rId143" location="1:~W154+Double Oxidation" display="CSH_v401AMTFinal_details.htm - 1:~W154+Double Oxidation" xr:uid="{00000000-0004-0000-0700-00008E000000}"/>
    <hyperlink ref="E83" r:id="rId144" location="1:V142(V142I)[GTC] (1 base change)" display="CSH_v401AMTFinal_details.htm - 1:V142(V142I)[GTC] (1 base change)" xr:uid="{00000000-0004-0000-0700-00008F000000}"/>
    <hyperlink ref="E82" r:id="rId145" location="1:C140(C140Y)[TGC] (1 base change)" display="CSH_v401AMTFinal_details.htm - 1:C140(C140Y)[TGC] (1 base change)" xr:uid="{00000000-0004-0000-0700-000090000000}"/>
    <hyperlink ref="E81" r:id="rId146" location="1:A136(A136T)[GCG] (1 base change)" display="CSH_v401AMTFinal_details.htm - 1:A136(A136T)[GCG] (1 base change)" xr:uid="{00000000-0004-0000-0700-000091000000}"/>
    <hyperlink ref="E80" r:id="rId147" location="1:T135+N-term clip" display="CSH_v401AMTFinal_details.htm - 1:T135+N-term clip" xr:uid="{00000000-0004-0000-0700-000092000000}"/>
    <hyperlink ref="E79" r:id="rId148" location="1:S134+N-term clip" display="CSH_v401AMTFinal_details.htm - 1:S134+N-term clip" xr:uid="{00000000-0004-0000-0700-000093000000}"/>
    <hyperlink ref="E78" r:id="rId149" location="1:S134(S134N)[AGC] (1 base change)" display="CSH_v401AMTFinal_details.htm - 1:S134(S134N)[AGC] (1 base change)" xr:uid="{00000000-0004-0000-0700-000094000000}"/>
    <hyperlink ref="E77" r:id="rId150" location="1:S132+N-term clip" display="CSH_v401AMTFinal_details.htm - 1:S132+N-term clip" xr:uid="{00000000-0004-0000-0700-000095000000}"/>
    <hyperlink ref="E76" r:id="rId151" location="1:T131+N-term clip" display="CSH_v401AMTFinal_details.htm - 1:T131+N-term clip" xr:uid="{00000000-0004-0000-0700-000096000000}"/>
    <hyperlink ref="E75" r:id="rId152" location="1:R129(R129K)[AGG] (1 base change)" display="CSH_v401AMTFinal_details.htm - 1:R129(R129K)[AGG] (1 base change)" xr:uid="{00000000-0004-0000-0700-000097000000}"/>
    <hyperlink ref="E74" r:id="rId153" location="1:C127(C127Y)[TGC] (1 base change)" display="CSH_v401AMTFinal_details.htm - 1:C127(C127Y)[TGC] (1 base change)" xr:uid="{00000000-0004-0000-0700-000098000000}"/>
    <hyperlink ref="E73" r:id="rId154" location="1:C127+C-term clip" display="CSH_v401AMTFinal_details.htm - 1:C127+C-term clip" xr:uid="{00000000-0004-0000-0700-000099000000}"/>
    <hyperlink ref="E72" r:id="rId155" location="1:F122(F122Y)[TTC] (1 base change)" display="CSH_v401AMTFinal_details.htm - 1:F122(F122Y)[TTC] (1 base change)" xr:uid="{00000000-0004-0000-0700-00009A000000}"/>
    <hyperlink ref="E71" r:id="rId156" location="1:V121(V121I)[GTC] (1 base change)" display="CSH_v401AMTFinal_details.htm - 1:V121(V121I)[GTC] (1 base change)" xr:uid="{00000000-0004-0000-0700-00009B000000}"/>
    <hyperlink ref="E70" r:id="rId157" location="1:~S120+GalNAc-3SG" display="CSH_v401AMTFinal_details.htm - 1:~S120+GalNAc-3SG" xr:uid="{00000000-0004-0000-0700-00009C000000}"/>
    <hyperlink ref="E69" r:id="rId158" location="1:K117+Hydroxylation" display="CSH_v401AMTFinal_details.htm - 1:K117+Hydroxylation" xr:uid="{00000000-0004-0000-0700-00009D000000}"/>
    <hyperlink ref="E68" r:id="rId159" location="1:T107+N-term clip" display="CSH_v401AMTFinal_details.htm - 1:T107+N-term clip" xr:uid="{00000000-0004-0000-0700-00009E000000}"/>
    <hyperlink ref="E67" r:id="rId160" location="1:~T107+GalNAc-3SG" display="CSH_v401AMTFinal_details.htm - 1:~T107+GalNAc-3SG" xr:uid="{00000000-0004-0000-0700-00009F000000}"/>
    <hyperlink ref="E66" r:id="rId161" location="1:V68(V68I)[GTC] (1 base change)" display="CSH_v401AMTFinal_details.htm - 1:V68(V68I)[GTC] (1 base change)" xr:uid="{00000000-0004-0000-0700-0000A0000000}"/>
    <hyperlink ref="E65" r:id="rId162" location="1:R67(R67Q)[CGA] (1 base change)" display="CSH_v401AMTFinal_details.htm - 1:R67(R67Q)[CGA] (1 base change)" xr:uid="{00000000-0004-0000-0700-0000A1000000}"/>
    <hyperlink ref="E64" r:id="rId163" location="1:K65+Glycation" display="CSH_v401AMTFinal_details.htm - 1:K65+Glycation" xr:uid="{00000000-0004-0000-0700-0000A2000000}"/>
    <hyperlink ref="E63" r:id="rId164" location="1:N59(N59K)[AAC] (1 base change)" display="CSH_v401AMTFinal_details.htm - 1:N59(N59K)[AAC] (1 base change)" xr:uid="{00000000-0004-0000-0700-0000A3000000}"/>
    <hyperlink ref="E62" r:id="rId165" location="1:G56+N-term clip" display="CSH_v401AMTFinal_details.htm - 1:G56+N-term clip" xr:uid="{00000000-0004-0000-0700-0000A4000000}"/>
    <hyperlink ref="E61" r:id="rId166" location="1:G56(G56R)[GGG] (1 base change)" display="CSH_v401AMTFinal_details.htm - 1:G56(G56R)[GGG] (1 base change)" xr:uid="{00000000-0004-0000-0700-0000A5000000}"/>
    <hyperlink ref="E60" r:id="rId167" location="1:S55+C-term clip" display="CSH_v401AMTFinal_details.htm - 1:S55+C-term clip" xr:uid="{00000000-0004-0000-0700-0000A6000000}"/>
    <hyperlink ref="E59" r:id="rId168" location="1:W48+Oxidation" display="CSH_v401AMTFinal_details.htm - 1:W48+Oxidation" xr:uid="{00000000-0004-0000-0700-0000A7000000}"/>
    <hyperlink ref="E58" r:id="rId169" location="1:W48+Double Oxidation" display="CSH_v401AMTFinal_details.htm - 1:W48+Double Oxidation" xr:uid="{00000000-0004-0000-0700-0000A8000000}"/>
    <hyperlink ref="E57" r:id="rId170" location="1:K44+Glycation" display="CSH_v401AMTFinal_details.htm - 1:K44+Glycation" xr:uid="{00000000-0004-0000-0700-0000A9000000}"/>
    <hyperlink ref="E56" r:id="rId171" location="1:~W37+Double Oxidation" display="CSH_v401AMTFinal_details.htm - 1:~W37+Double Oxidation" xr:uid="{00000000-0004-0000-0700-0000AA000000}"/>
    <hyperlink ref="E55" r:id="rId172" location="1:~W34+Oxidation to kynurenine" display="CSH_v401AMTFinal_details.htm - 1:~W34+Oxidation to kynurenine" xr:uid="{00000000-0004-0000-0700-0000AB000000}"/>
    <hyperlink ref="E54" r:id="rId173" location="1:~W34+Double Oxidation" display="CSH_v401AMTFinal_details.htm - 1:~W34+Double Oxidation" xr:uid="{00000000-0004-0000-0700-0000AC000000}"/>
    <hyperlink ref="E53" r:id="rId174" location="1:S31+N-term clip" display="CSH_v401AMTFinal_details.htm - 1:S31+N-term clip" xr:uid="{00000000-0004-0000-0700-0000AD000000}"/>
    <hyperlink ref="E52" r:id="rId175" location="1:S30+C-term clip" display="CSH_v401AMTFinal_details.htm - 1:S30+C-term clip" xr:uid="{00000000-0004-0000-0700-0000AE000000}"/>
    <hyperlink ref="E51" r:id="rId176" location="1:K13+Glycation" display="CSH_v401AMTFinal_details.htm - 1:K13+Glycation" xr:uid="{00000000-0004-0000-0700-0000AF000000}"/>
    <hyperlink ref="E50" r:id="rId177" location="1:Q1+17.0265" display="CSH_v401AMTFinal_details.htm - 1:Q1+17.0265" xr:uid="{00000000-0004-0000-0700-0000B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26"/>
  <sheetViews>
    <sheetView topLeftCell="E49" workbookViewId="0">
      <selection activeCell="G50" sqref="G50"/>
    </sheetView>
  </sheetViews>
  <sheetFormatPr defaultColWidth="92" defaultRowHeight="15" x14ac:dyDescent="0.25"/>
  <cols>
    <col min="1" max="1" width="23.7109375" customWidth="1"/>
    <col min="2" max="2" width="8.7109375" bestFit="1" customWidth="1"/>
    <col min="3" max="3" width="30.28515625" bestFit="1" customWidth="1"/>
    <col min="4" max="4" width="28.5703125" bestFit="1" customWidth="1"/>
    <col min="5" max="5" width="50.7109375" bestFit="1" customWidth="1"/>
    <col min="6" max="6" width="61.7109375" bestFit="1" customWidth="1"/>
    <col min="7" max="12" width="10.7109375" bestFit="1" customWidth="1"/>
    <col min="13" max="18" width="10.85546875" bestFit="1" customWidth="1"/>
    <col min="19" max="19" width="9" bestFit="1" customWidth="1"/>
    <col min="20" max="20" width="7" bestFit="1" customWidth="1"/>
    <col min="21" max="21" width="12" bestFit="1" customWidth="1"/>
  </cols>
  <sheetData>
    <row r="1" spans="1:1" ht="31.5" x14ac:dyDescent="0.5">
      <c r="A1" s="1" t="s">
        <v>593</v>
      </c>
    </row>
    <row r="2" spans="1:1" ht="23.25" x14ac:dyDescent="0.35">
      <c r="A2" s="42" t="s">
        <v>585</v>
      </c>
    </row>
    <row r="4" spans="1:1" x14ac:dyDescent="0.25">
      <c r="A4" t="s">
        <v>375</v>
      </c>
    </row>
    <row r="6" spans="1:1" x14ac:dyDescent="0.25">
      <c r="A6" s="2" t="s">
        <v>0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2" spans="1:1" x14ac:dyDescent="0.25">
      <c r="A12" s="2" t="s">
        <v>5</v>
      </c>
    </row>
    <row r="13" spans="1:1" x14ac:dyDescent="0.25">
      <c r="A13" t="s">
        <v>6</v>
      </c>
    </row>
    <row r="15" spans="1:1" x14ac:dyDescent="0.25">
      <c r="A15" s="2" t="s">
        <v>7</v>
      </c>
    </row>
    <row r="16" spans="1:1" x14ac:dyDescent="0.25">
      <c r="A16" t="s">
        <v>479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8</v>
      </c>
    </row>
    <row r="21" spans="1:1" x14ac:dyDescent="0.25">
      <c r="A21" t="s">
        <v>483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  <row r="29" spans="1:1" x14ac:dyDescent="0.25">
      <c r="A29" t="s">
        <v>484</v>
      </c>
    </row>
    <row r="31" spans="1:1" x14ac:dyDescent="0.25">
      <c r="A31" s="2" t="s">
        <v>14</v>
      </c>
    </row>
    <row r="32" spans="1:1" x14ac:dyDescent="0.25">
      <c r="A32" t="s">
        <v>15</v>
      </c>
    </row>
    <row r="33" spans="1:19" x14ac:dyDescent="0.25">
      <c r="A33" t="s">
        <v>16</v>
      </c>
    </row>
    <row r="35" spans="1:19" x14ac:dyDescent="0.25">
      <c r="A35" s="2"/>
    </row>
    <row r="37" spans="1:19" ht="30" x14ac:dyDescent="0.25">
      <c r="A37" s="50" t="s">
        <v>17</v>
      </c>
      <c r="B37" s="51"/>
      <c r="C37" s="51"/>
      <c r="D37" s="51"/>
      <c r="E37" s="51"/>
      <c r="F37" s="52"/>
      <c r="G37" s="3" t="s">
        <v>39</v>
      </c>
      <c r="H37" s="3" t="s">
        <v>40</v>
      </c>
      <c r="I37" s="3" t="s">
        <v>41</v>
      </c>
      <c r="J37" s="3" t="s">
        <v>51</v>
      </c>
      <c r="K37" s="3" t="s">
        <v>52</v>
      </c>
      <c r="L37" s="3" t="s">
        <v>53</v>
      </c>
      <c r="M37" s="3" t="s">
        <v>63</v>
      </c>
      <c r="N37" s="3" t="s">
        <v>64</v>
      </c>
      <c r="O37" s="3" t="s">
        <v>65</v>
      </c>
      <c r="P37" s="3" t="s">
        <v>75</v>
      </c>
      <c r="Q37" s="3" t="s">
        <v>76</v>
      </c>
      <c r="R37" s="3" t="s">
        <v>77</v>
      </c>
      <c r="S37" s="14"/>
    </row>
    <row r="38" spans="1:19" ht="75" x14ac:dyDescent="0.25">
      <c r="A38" s="50" t="s">
        <v>78</v>
      </c>
      <c r="B38" s="51"/>
      <c r="C38" s="51"/>
      <c r="D38" s="51"/>
      <c r="E38" s="51"/>
      <c r="F38" s="52"/>
      <c r="G38" s="3" t="s">
        <v>84</v>
      </c>
      <c r="H38" s="3" t="s">
        <v>84</v>
      </c>
      <c r="I38" s="3" t="s">
        <v>84</v>
      </c>
      <c r="J38" s="3" t="s">
        <v>84</v>
      </c>
      <c r="K38" s="3" t="s">
        <v>84</v>
      </c>
      <c r="L38" s="3" t="s">
        <v>84</v>
      </c>
      <c r="M38" s="3" t="s">
        <v>88</v>
      </c>
      <c r="N38" s="3" t="s">
        <v>88</v>
      </c>
      <c r="O38" s="3" t="s">
        <v>88</v>
      </c>
      <c r="P38" s="3" t="s">
        <v>88</v>
      </c>
      <c r="Q38" s="3" t="s">
        <v>88</v>
      </c>
      <c r="R38" s="3" t="s">
        <v>88</v>
      </c>
      <c r="S38" s="14"/>
    </row>
    <row r="39" spans="1:19" x14ac:dyDescent="0.25">
      <c r="A39" s="50" t="s">
        <v>89</v>
      </c>
      <c r="B39" s="51"/>
      <c r="C39" s="51"/>
      <c r="D39" s="51"/>
      <c r="E39" s="51"/>
      <c r="F39" s="52"/>
      <c r="G39" s="3">
        <v>24</v>
      </c>
      <c r="H39" s="3">
        <v>32</v>
      </c>
      <c r="I39" s="3">
        <v>33</v>
      </c>
      <c r="J39" s="3">
        <v>24</v>
      </c>
      <c r="K39" s="3">
        <v>32</v>
      </c>
      <c r="L39" s="3">
        <v>33</v>
      </c>
      <c r="M39" s="3">
        <v>31</v>
      </c>
      <c r="N39" s="3">
        <v>32</v>
      </c>
      <c r="O39" s="3">
        <v>33</v>
      </c>
      <c r="P39" s="3">
        <v>31</v>
      </c>
      <c r="Q39" s="3">
        <v>32</v>
      </c>
      <c r="R39" s="3">
        <v>33</v>
      </c>
      <c r="S39" s="14"/>
    </row>
    <row r="40" spans="1:19" ht="150" x14ac:dyDescent="0.25">
      <c r="A40" s="50" t="s">
        <v>90</v>
      </c>
      <c r="B40" s="51"/>
      <c r="C40" s="51"/>
      <c r="D40" s="51"/>
      <c r="E40" s="51"/>
      <c r="F40" s="52"/>
      <c r="G40" s="3" t="s">
        <v>92</v>
      </c>
      <c r="H40" s="3" t="s">
        <v>92</v>
      </c>
      <c r="I40" s="3" t="s">
        <v>92</v>
      </c>
      <c r="J40" s="3" t="s">
        <v>93</v>
      </c>
      <c r="K40" s="3" t="s">
        <v>93</v>
      </c>
      <c r="L40" s="3" t="s">
        <v>93</v>
      </c>
      <c r="M40" s="3" t="s">
        <v>94</v>
      </c>
      <c r="N40" s="3" t="s">
        <v>94</v>
      </c>
      <c r="O40" s="3" t="s">
        <v>94</v>
      </c>
      <c r="P40" s="3" t="s">
        <v>94</v>
      </c>
      <c r="Q40" s="3" t="s">
        <v>94</v>
      </c>
      <c r="R40" s="3" t="s">
        <v>94</v>
      </c>
      <c r="S40" s="14"/>
    </row>
    <row r="41" spans="1:19" x14ac:dyDescent="0.25">
      <c r="A41" s="50" t="s">
        <v>95</v>
      </c>
      <c r="B41" s="51"/>
      <c r="C41" s="51"/>
      <c r="D41" s="51"/>
      <c r="E41" s="51"/>
      <c r="F41" s="52"/>
      <c r="G41" s="3">
        <v>205.6275</v>
      </c>
      <c r="H41" s="3">
        <v>206.72138899999999</v>
      </c>
      <c r="I41" s="3">
        <v>207.815833</v>
      </c>
      <c r="J41" s="3">
        <v>252.404167</v>
      </c>
      <c r="K41" s="3">
        <v>253.49944400000001</v>
      </c>
      <c r="L41" s="3">
        <v>254.59444400000001</v>
      </c>
      <c r="M41" s="3">
        <v>369.23777799999999</v>
      </c>
      <c r="N41" s="3">
        <v>370.332222</v>
      </c>
      <c r="O41" s="3">
        <v>371.42666700000001</v>
      </c>
      <c r="P41" s="3">
        <v>390.55388900000003</v>
      </c>
      <c r="Q41" s="3">
        <v>391.648889</v>
      </c>
      <c r="R41" s="3">
        <v>392.744167</v>
      </c>
      <c r="S41" s="14"/>
    </row>
    <row r="42" spans="1:19" x14ac:dyDescent="0.25">
      <c r="A42" s="53" t="s">
        <v>96</v>
      </c>
      <c r="B42" s="54"/>
      <c r="C42" s="54"/>
    </row>
    <row r="43" spans="1:19" x14ac:dyDescent="0.25">
      <c r="A43" s="55"/>
      <c r="B43" s="56"/>
      <c r="C43" s="56"/>
      <c r="D43" s="50" t="s">
        <v>97</v>
      </c>
      <c r="E43" s="51"/>
      <c r="F43" s="52"/>
      <c r="G43" s="4">
        <v>0.33100000000000002</v>
      </c>
      <c r="H43" s="4">
        <v>0.30499999999999999</v>
      </c>
      <c r="I43" s="4">
        <v>0.34300000000000003</v>
      </c>
      <c r="J43" s="4">
        <v>0.32100000000000001</v>
      </c>
      <c r="K43" s="4">
        <v>0.51300000000000001</v>
      </c>
      <c r="L43" s="4">
        <v>0.51900000000000002</v>
      </c>
      <c r="M43" s="4">
        <v>0.77900000000000003</v>
      </c>
      <c r="N43" s="4">
        <v>0.77800000000000002</v>
      </c>
      <c r="O43" s="4">
        <v>0.78700000000000003</v>
      </c>
      <c r="P43" s="4">
        <v>0.99399999999999999</v>
      </c>
      <c r="Q43" s="4">
        <v>1</v>
      </c>
      <c r="R43" s="4">
        <v>0.996</v>
      </c>
      <c r="S43" s="18"/>
    </row>
    <row r="44" spans="1:19" x14ac:dyDescent="0.25">
      <c r="A44" s="55"/>
      <c r="B44" s="56"/>
      <c r="C44" s="56"/>
      <c r="D44" s="50" t="s">
        <v>98</v>
      </c>
      <c r="E44" s="51"/>
      <c r="F44" s="52"/>
      <c r="G44" s="4">
        <v>0.72370000000000001</v>
      </c>
      <c r="H44" s="4">
        <v>0.72599999999999998</v>
      </c>
      <c r="I44" s="4">
        <v>0.72509999999999997</v>
      </c>
      <c r="J44" s="4">
        <v>0.72289999999999999</v>
      </c>
      <c r="K44" s="4">
        <v>0.7429</v>
      </c>
      <c r="L44" s="4">
        <v>0.74319999999999997</v>
      </c>
      <c r="M44" s="4">
        <v>0.76160000000000005</v>
      </c>
      <c r="N44" s="4">
        <v>0.75739999999999996</v>
      </c>
      <c r="O44" s="4">
        <v>0.75800000000000001</v>
      </c>
      <c r="P44" s="4">
        <v>0.78390000000000004</v>
      </c>
      <c r="Q44" s="4">
        <v>0.77139999999999997</v>
      </c>
      <c r="R44" s="4">
        <v>0.78500000000000003</v>
      </c>
      <c r="S44" s="18"/>
    </row>
    <row r="45" spans="1:19" x14ac:dyDescent="0.25">
      <c r="A45" s="55"/>
      <c r="B45" s="56"/>
      <c r="C45" s="56"/>
      <c r="D45" s="50" t="s">
        <v>99</v>
      </c>
      <c r="E45" s="51"/>
      <c r="F45" s="52"/>
      <c r="G45" s="4">
        <v>0.1043</v>
      </c>
      <c r="H45" s="4">
        <v>0.10150000000000001</v>
      </c>
      <c r="I45" s="4">
        <v>0.10299999999999999</v>
      </c>
      <c r="J45" s="4">
        <v>0.1096</v>
      </c>
      <c r="K45" s="4">
        <v>0.12820000000000001</v>
      </c>
      <c r="L45" s="4">
        <v>0.14510000000000001</v>
      </c>
      <c r="M45" s="4">
        <v>0.2172</v>
      </c>
      <c r="N45" s="4">
        <v>0.20899999999999999</v>
      </c>
      <c r="O45" s="4">
        <v>0.24110000000000001</v>
      </c>
      <c r="P45" s="4">
        <v>0.27750000000000002</v>
      </c>
      <c r="Q45" s="4">
        <v>0.28089999999999998</v>
      </c>
      <c r="R45" s="4">
        <v>0.24790000000000001</v>
      </c>
      <c r="S45" s="18"/>
    </row>
    <row r="46" spans="1:19" x14ac:dyDescent="0.25">
      <c r="A46" s="55"/>
      <c r="B46" s="56"/>
      <c r="C46" s="56"/>
      <c r="D46" s="50" t="s">
        <v>100</v>
      </c>
      <c r="E46" s="51"/>
      <c r="F46" s="52"/>
      <c r="G46" s="4">
        <v>0.99929999999999997</v>
      </c>
      <c r="H46" s="4">
        <v>0.99909999999999999</v>
      </c>
      <c r="I46" s="4">
        <v>0.99890000000000001</v>
      </c>
      <c r="J46" s="4">
        <v>0.97840000000000005</v>
      </c>
      <c r="K46" s="4">
        <v>0.98009999999999997</v>
      </c>
      <c r="L46" s="4">
        <v>0.94930000000000003</v>
      </c>
      <c r="M46" s="4">
        <v>0.99890000000000001</v>
      </c>
      <c r="N46" s="4">
        <v>0.99890000000000001</v>
      </c>
      <c r="O46" s="4">
        <v>0.99890000000000001</v>
      </c>
      <c r="P46" s="4">
        <v>0.98129999999999995</v>
      </c>
      <c r="Q46" s="4">
        <v>0.98470000000000002</v>
      </c>
      <c r="R46" s="4">
        <v>0.96389999999999998</v>
      </c>
      <c r="S46" s="18"/>
    </row>
    <row r="47" spans="1:19" x14ac:dyDescent="0.25">
      <c r="A47" s="55"/>
      <c r="B47" s="56"/>
      <c r="C47" s="56"/>
      <c r="D47" s="50" t="s">
        <v>101</v>
      </c>
      <c r="E47" s="51"/>
      <c r="F47" s="52"/>
      <c r="G47" s="4">
        <v>0.50649999999999995</v>
      </c>
      <c r="H47" s="4">
        <v>0.50049999999999994</v>
      </c>
      <c r="I47" s="4">
        <v>0.50070000000000003</v>
      </c>
      <c r="J47" s="4">
        <v>0.53349999999999997</v>
      </c>
      <c r="K47" s="4">
        <v>0.53849999999999998</v>
      </c>
      <c r="L47" s="4">
        <v>0.5454</v>
      </c>
      <c r="M47" s="4">
        <v>0.55620000000000003</v>
      </c>
      <c r="N47" s="4">
        <v>0.55300000000000005</v>
      </c>
      <c r="O47" s="4">
        <v>0.55830000000000002</v>
      </c>
      <c r="P47" s="4">
        <v>0.58579999999999999</v>
      </c>
      <c r="Q47" s="4">
        <v>0.58809999999999996</v>
      </c>
      <c r="R47" s="4">
        <v>0.59299999999999997</v>
      </c>
      <c r="S47" s="18"/>
    </row>
    <row r="48" spans="1:19" x14ac:dyDescent="0.25">
      <c r="A48" s="57"/>
      <c r="B48" s="58"/>
      <c r="C48" s="58"/>
      <c r="D48" s="50" t="s">
        <v>102</v>
      </c>
      <c r="E48" s="51"/>
      <c r="F48" s="52"/>
      <c r="G48" s="3">
        <v>2772</v>
      </c>
      <c r="H48" s="3">
        <v>2766</v>
      </c>
      <c r="I48" s="3">
        <v>2771</v>
      </c>
      <c r="J48" s="3">
        <v>2779</v>
      </c>
      <c r="K48" s="3">
        <v>2778</v>
      </c>
      <c r="L48" s="3">
        <v>2792</v>
      </c>
      <c r="M48" s="3">
        <v>2770</v>
      </c>
      <c r="N48" s="3">
        <v>2769</v>
      </c>
      <c r="O48" s="3">
        <v>2768</v>
      </c>
      <c r="P48" s="3">
        <v>2775</v>
      </c>
      <c r="Q48" s="3">
        <v>2769</v>
      </c>
      <c r="R48" s="3">
        <v>2784</v>
      </c>
      <c r="S48" s="14"/>
    </row>
    <row r="49" spans="1:21" ht="30" x14ac:dyDescent="0.25">
      <c r="A49" s="5" t="s">
        <v>103</v>
      </c>
      <c r="B49" s="5" t="s">
        <v>104</v>
      </c>
      <c r="C49" s="5" t="s">
        <v>105</v>
      </c>
      <c r="D49" s="5" t="s">
        <v>106</v>
      </c>
      <c r="E49" s="5" t="s">
        <v>107</v>
      </c>
      <c r="F49" s="5" t="s">
        <v>108</v>
      </c>
      <c r="G49" s="51" t="s">
        <v>596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20" t="s">
        <v>374</v>
      </c>
      <c r="T49" s="8" t="s">
        <v>373</v>
      </c>
      <c r="U49" s="8"/>
    </row>
    <row r="50" spans="1:21" ht="30" x14ac:dyDescent="0.25">
      <c r="A50" s="5" t="s">
        <v>110</v>
      </c>
      <c r="B50" s="5">
        <v>1</v>
      </c>
      <c r="C50" s="5" t="s">
        <v>485</v>
      </c>
      <c r="D50" s="5" t="s">
        <v>486</v>
      </c>
      <c r="E50" s="37" t="s">
        <v>487</v>
      </c>
      <c r="F50" s="5" t="s">
        <v>111</v>
      </c>
      <c r="G50" s="7">
        <f>'Reference abundance'!$M50/'Reference Standard'!G50*'20% stressed'!G50</f>
        <v>1.5777210438465986E-2</v>
      </c>
      <c r="H50" s="7">
        <f>'Reference abundance'!$M50/'Reference Standard'!H50*'20% stressed'!H50</f>
        <v>1.784135159110483E-2</v>
      </c>
      <c r="I50" s="7">
        <f>'Reference abundance'!$M50/'Reference Standard'!I50*'20% stressed'!I50</f>
        <v>1.5968535745905451E-2</v>
      </c>
      <c r="J50" s="7">
        <f>'Reference abundance'!$M50/'Reference Standard'!J50*'20% stressed'!J50</f>
        <v>1.5725378835630136E-2</v>
      </c>
      <c r="K50" s="7">
        <f>'Reference abundance'!$M50/'Reference Standard'!K50*'20% stressed'!K50</f>
        <v>1.32692935005668E-2</v>
      </c>
      <c r="L50" s="7">
        <f>'Reference abundance'!$M50/'Reference Standard'!L50*'20% stressed'!L50</f>
        <v>1.5084934265955105E-2</v>
      </c>
      <c r="M50" s="7">
        <f>'Reference abundance'!$M50/'Reference Standard'!M50*'20% stressed'!M50</f>
        <v>1.4038676766828807E-2</v>
      </c>
      <c r="N50" s="7">
        <f>'Reference abundance'!$M50/'Reference Standard'!N50*'20% stressed'!N50</f>
        <v>1.4697834810471459E-2</v>
      </c>
      <c r="O50" s="7">
        <f>'Reference abundance'!$M50/'Reference Standard'!O50*'20% stressed'!O50</f>
        <v>1.5052830198406411E-2</v>
      </c>
      <c r="P50" s="7">
        <f>'Reference abundance'!$M50/'Reference Standard'!P50*'20% stressed'!P50</f>
        <v>1.6622908787629325E-2</v>
      </c>
      <c r="Q50" s="7">
        <f>'Reference abundance'!$M50/'Reference Standard'!Q50*'20% stressed'!Q50</f>
        <v>1.4885646126236976E-2</v>
      </c>
      <c r="R50" s="7">
        <f>'Reference abundance'!$M50/'Reference Standard'!R50*'20% stressed'!R50</f>
        <v>1.5903800275604087E-2</v>
      </c>
      <c r="S50" s="19">
        <f>AVERAGE(G50:R50)</f>
        <v>1.5405700111900447E-2</v>
      </c>
      <c r="T50" s="10">
        <f>STDEV(G50:R50)/S50</f>
        <v>7.7427199125281204E-2</v>
      </c>
      <c r="U50" s="28"/>
    </row>
    <row r="51" spans="1:21" ht="30" x14ac:dyDescent="0.25">
      <c r="A51" s="5" t="s">
        <v>110</v>
      </c>
      <c r="B51" s="5">
        <v>13</v>
      </c>
      <c r="C51" s="5" t="s">
        <v>115</v>
      </c>
      <c r="D51" s="5" t="s">
        <v>116</v>
      </c>
      <c r="E51" s="37" t="s">
        <v>117</v>
      </c>
      <c r="F51" s="5" t="s">
        <v>111</v>
      </c>
      <c r="G51" s="7">
        <f>'Reference abundance'!$M51/'Reference Standard'!G51*'20% stressed'!G51</f>
        <v>2.0375509140978167E-4</v>
      </c>
      <c r="H51" s="7">
        <f>'Reference abundance'!$M51/'Reference Standard'!H51*'20% stressed'!H51</f>
        <v>1.7851243261153376E-4</v>
      </c>
      <c r="I51" s="7">
        <f>'Reference abundance'!$M51/'Reference Standard'!I51*'20% stressed'!I51</f>
        <v>2.0830102778323441E-4</v>
      </c>
      <c r="J51" s="7">
        <f>'Reference abundance'!$M51/'Reference Standard'!J51*'20% stressed'!J51</f>
        <v>2.1697565507075255E-4</v>
      </c>
      <c r="K51" s="7">
        <f>'Reference abundance'!$M51/'Reference Standard'!K51*'20% stressed'!K51</f>
        <v>2.1216615139476726E-4</v>
      </c>
      <c r="L51" s="7">
        <f>'Reference abundance'!$M51/'Reference Standard'!L51*'20% stressed'!L51</f>
        <v>1.5622130411285291E-4</v>
      </c>
      <c r="M51" s="7">
        <f>'Reference abundance'!$M51/'Reference Standard'!M51*'20% stressed'!M51</f>
        <v>1.7931343933319004E-4</v>
      </c>
      <c r="N51" s="7">
        <f>'Reference abundance'!$M51/'Reference Standard'!N51*'20% stressed'!N51</f>
        <v>1.6708469276837423E-4</v>
      </c>
      <c r="O51" s="7">
        <f>'Reference abundance'!$M51/'Reference Standard'!O51*'20% stressed'!O51</f>
        <v>1.913260882424988E-4</v>
      </c>
      <c r="P51" s="7">
        <f>'Reference abundance'!$M51/'Reference Standard'!P51*'20% stressed'!P51</f>
        <v>1.9201532610387204E-4</v>
      </c>
      <c r="Q51" s="7">
        <f>'Reference abundance'!$M51/'Reference Standard'!Q51*'20% stressed'!Q51</f>
        <v>1.8502037764068789E-4</v>
      </c>
      <c r="R51" s="7">
        <f>'Reference abundance'!$M51/'Reference Standard'!R51*'20% stressed'!R51</f>
        <v>1.6209916095827779E-4</v>
      </c>
      <c r="S51" s="19">
        <f t="shared" ref="S51:S114" si="0">AVERAGE(G51:R51)</f>
        <v>1.877325622858186E-4</v>
      </c>
      <c r="T51" s="10">
        <f t="shared" ref="T51:T114" si="1">STDEV(G51:R51)/S51</f>
        <v>0.1065685535276312</v>
      </c>
      <c r="U51" s="28"/>
    </row>
    <row r="52" spans="1:21" ht="30" x14ac:dyDescent="0.25">
      <c r="A52" s="5" t="s">
        <v>110</v>
      </c>
      <c r="B52" s="5">
        <v>30</v>
      </c>
      <c r="C52" s="5" t="s">
        <v>118</v>
      </c>
      <c r="D52" s="5" t="s">
        <v>114</v>
      </c>
      <c r="E52" s="37" t="s">
        <v>119</v>
      </c>
      <c r="F52" s="5" t="s">
        <v>120</v>
      </c>
      <c r="G52" s="7">
        <f>'Reference abundance'!$M52/'Reference Standard'!G52*'20% stressed'!G52</f>
        <v>8.364283732840358E-4</v>
      </c>
      <c r="H52" s="7">
        <f>'Reference abundance'!$M52/'Reference Standard'!H52*'20% stressed'!H52</f>
        <v>1.0067448137256044E-3</v>
      </c>
      <c r="I52" s="7">
        <f>'Reference abundance'!$M52/'Reference Standard'!I52*'20% stressed'!I52</f>
        <v>7.8013620528810212E-4</v>
      </c>
      <c r="J52" s="7">
        <f>'Reference abundance'!$M52/'Reference Standard'!J52*'20% stressed'!J52</f>
        <v>7.9011777110995086E-4</v>
      </c>
      <c r="K52" s="7">
        <f>'Reference abundance'!$M52/'Reference Standard'!K52*'20% stressed'!K52</f>
        <v>1.2011187937671403E-3</v>
      </c>
      <c r="L52" s="7">
        <f>'Reference abundance'!$M52/'Reference Standard'!L52*'20% stressed'!L52</f>
        <v>1.2679142724857163E-3</v>
      </c>
      <c r="M52" s="7">
        <f>'Reference abundance'!$M52/'Reference Standard'!M52*'20% stressed'!M52</f>
        <v>7.1387017671380095E-4</v>
      </c>
      <c r="N52" s="7">
        <f>'Reference abundance'!$M52/'Reference Standard'!N52*'20% stressed'!N52</f>
        <v>7.2024233553702303E-4</v>
      </c>
      <c r="O52" s="7">
        <f>'Reference abundance'!$M52/'Reference Standard'!O52*'20% stressed'!O52</f>
        <v>6.4901825740401684E-4</v>
      </c>
      <c r="P52" s="7">
        <f>'Reference abundance'!$M52/'Reference Standard'!P52*'20% stressed'!P52</f>
        <v>7.3761370362191152E-4</v>
      </c>
      <c r="Q52" s="7">
        <f>'Reference abundance'!$M52/'Reference Standard'!Q52*'20% stressed'!Q52</f>
        <v>1.1393130731641896E-3</v>
      </c>
      <c r="R52" s="7">
        <f>'Reference abundance'!$M52/'Reference Standard'!R52*'20% stressed'!R52</f>
        <v>1.0681653897678704E-3</v>
      </c>
      <c r="S52" s="19">
        <f t="shared" si="0"/>
        <v>9.0922359715578025E-4</v>
      </c>
      <c r="T52" s="10">
        <f t="shared" si="1"/>
        <v>0.23653137491273585</v>
      </c>
      <c r="U52" s="28"/>
    </row>
    <row r="53" spans="1:21" ht="30" x14ac:dyDescent="0.25">
      <c r="A53" s="5" t="s">
        <v>110</v>
      </c>
      <c r="B53" s="5">
        <v>31</v>
      </c>
      <c r="C53" s="5" t="s">
        <v>121</v>
      </c>
      <c r="D53" s="5" t="s">
        <v>112</v>
      </c>
      <c r="E53" s="37" t="s">
        <v>122</v>
      </c>
      <c r="F53" s="5" t="s">
        <v>123</v>
      </c>
      <c r="G53" s="7">
        <f>'Reference abundance'!$M53/'Reference Standard'!G53*'20% stressed'!G53</f>
        <v>3.4866087969773986E-3</v>
      </c>
      <c r="H53" s="7">
        <f>'Reference abundance'!$M53/'Reference Standard'!H53*'20% stressed'!H53</f>
        <v>3.6737901060136116E-3</v>
      </c>
      <c r="I53" s="7">
        <f>'Reference abundance'!$M53/'Reference Standard'!I53*'20% stressed'!I53</f>
        <v>3.0845608041862919E-3</v>
      </c>
      <c r="J53" s="7">
        <f>'Reference abundance'!$M53/'Reference Standard'!J53*'20% stressed'!J53</f>
        <v>1.8196073454631232E-3</v>
      </c>
      <c r="K53" s="7">
        <f>'Reference abundance'!$M53/'Reference Standard'!K53*'20% stressed'!K53</f>
        <v>2.6202938096236529E-3</v>
      </c>
      <c r="L53" s="7">
        <f>'Reference abundance'!$M53/'Reference Standard'!L53*'20% stressed'!L53</f>
        <v>2.6867871673214002E-3</v>
      </c>
      <c r="M53" s="7">
        <f>'Reference abundance'!$M53/'Reference Standard'!M53*'20% stressed'!M53</f>
        <v>2.8237352656502218E-3</v>
      </c>
      <c r="N53" s="7">
        <f>'Reference abundance'!$M53/'Reference Standard'!N53*'20% stressed'!N53</f>
        <v>2.8199559340503517E-3</v>
      </c>
      <c r="O53" s="7">
        <f>'Reference abundance'!$M53/'Reference Standard'!O53*'20% stressed'!O53</f>
        <v>2.6702552474582009E-3</v>
      </c>
      <c r="P53" s="7">
        <f>'Reference abundance'!$M53/'Reference Standard'!P53*'20% stressed'!P53</f>
        <v>3.0729715832605539E-3</v>
      </c>
      <c r="Q53" s="7">
        <f>'Reference abundance'!$M53/'Reference Standard'!Q53*'20% stressed'!Q53</f>
        <v>3.400998089894794E-3</v>
      </c>
      <c r="R53" s="7">
        <f>'Reference abundance'!$M53/'Reference Standard'!R53*'20% stressed'!R53</f>
        <v>3.6993343589104299E-3</v>
      </c>
      <c r="S53" s="19">
        <f t="shared" si="0"/>
        <v>2.9882415424008356E-3</v>
      </c>
      <c r="T53" s="10">
        <f t="shared" si="1"/>
        <v>0.17934223356703399</v>
      </c>
      <c r="U53" s="28"/>
    </row>
    <row r="54" spans="1:21" ht="30" x14ac:dyDescent="0.25">
      <c r="A54" s="5" t="s">
        <v>110</v>
      </c>
      <c r="B54" s="5">
        <v>34</v>
      </c>
      <c r="C54" s="5" t="s">
        <v>488</v>
      </c>
      <c r="D54" s="5" t="s">
        <v>125</v>
      </c>
      <c r="E54" s="37" t="s">
        <v>489</v>
      </c>
      <c r="F54" s="5" t="s">
        <v>111</v>
      </c>
      <c r="G54" s="7">
        <f>'Reference abundance'!$M54/'Reference Standard'!G54*'20% stressed'!G54</f>
        <v>1.2734867725364893E-3</v>
      </c>
      <c r="H54" s="7">
        <f>'Reference abundance'!$M54/'Reference Standard'!H54*'20% stressed'!H54</f>
        <v>9.9618462451238582E-4</v>
      </c>
      <c r="I54" s="7">
        <f>'Reference abundance'!$M54/'Reference Standard'!I54*'20% stressed'!I54</f>
        <v>1.2002445199240221E-3</v>
      </c>
      <c r="J54" s="7">
        <f>'Reference abundance'!$M54/'Reference Standard'!J54*'20% stressed'!J54</f>
        <v>1.1203318712929072E-3</v>
      </c>
      <c r="K54" s="7">
        <f>'Reference abundance'!$M54/'Reference Standard'!K54*'20% stressed'!K54</f>
        <v>8.7612477692794379E-4</v>
      </c>
      <c r="L54" s="7">
        <f>'Reference abundance'!$M54/'Reference Standard'!L54*'20% stressed'!L54</f>
        <v>6.685767966578799E-4</v>
      </c>
      <c r="M54" s="7">
        <f>'Reference abundance'!$M54/'Reference Standard'!M54*'20% stressed'!M54</f>
        <v>1.012116659656681E-3</v>
      </c>
      <c r="N54" s="7">
        <f>'Reference abundance'!$M54/'Reference Standard'!N54*'20% stressed'!N54</f>
        <v>9.6932554811157852E-4</v>
      </c>
      <c r="O54" s="7">
        <f>'Reference abundance'!$M54/'Reference Standard'!O54*'20% stressed'!O54</f>
        <v>9.5620369551405616E-4</v>
      </c>
      <c r="P54" s="7">
        <f>'Reference abundance'!$M54/'Reference Standard'!P54*'20% stressed'!P54</f>
        <v>7.5188387334909417E-4</v>
      </c>
      <c r="Q54" s="7">
        <f>'Reference abundance'!$M54/'Reference Standard'!Q54*'20% stressed'!Q54</f>
        <v>7.8065297382491421E-4</v>
      </c>
      <c r="R54" s="7">
        <f>'Reference abundance'!$M54/'Reference Standard'!R54*'20% stressed'!R54</f>
        <v>8.925075397065278E-4</v>
      </c>
      <c r="S54" s="19">
        <f t="shared" si="0"/>
        <v>9.5813663766787353E-4</v>
      </c>
      <c r="T54" s="10">
        <f t="shared" si="1"/>
        <v>0.18822756530199858</v>
      </c>
      <c r="U54" s="28"/>
    </row>
    <row r="55" spans="1:21" ht="30" x14ac:dyDescent="0.25">
      <c r="A55" s="5" t="s">
        <v>110</v>
      </c>
      <c r="B55" s="5">
        <v>34</v>
      </c>
      <c r="C55" s="5" t="s">
        <v>490</v>
      </c>
      <c r="D55" s="5" t="s">
        <v>424</v>
      </c>
      <c r="E55" s="37" t="s">
        <v>491</v>
      </c>
      <c r="F55" s="5" t="s">
        <v>111</v>
      </c>
      <c r="G55" s="7">
        <f>'Reference abundance'!$M55/'Reference Standard'!G55*'20% stressed'!G55</f>
        <v>2.5304500661106539E-3</v>
      </c>
      <c r="H55" s="7">
        <f>'Reference abundance'!$M55/'Reference Standard'!H55*'20% stressed'!H55</f>
        <v>2.1317369617806651E-3</v>
      </c>
      <c r="I55" s="7">
        <f>'Reference abundance'!$M55/'Reference Standard'!I55*'20% stressed'!I55</f>
        <v>2.9421354591110363E-3</v>
      </c>
      <c r="J55" s="7">
        <f>'Reference abundance'!$M55/'Reference Standard'!J55*'20% stressed'!J55</f>
        <v>2.0319373041685971E-3</v>
      </c>
      <c r="K55" s="7">
        <f>'Reference abundance'!$M55/'Reference Standard'!K55*'20% stressed'!K55</f>
        <v>2.2238401050697428E-3</v>
      </c>
      <c r="L55" s="7">
        <f>'Reference abundance'!$M55/'Reference Standard'!L55*'20% stressed'!L55</f>
        <v>1.7982413211689327E-3</v>
      </c>
      <c r="M55" s="7">
        <f>'Reference abundance'!$M55/'Reference Standard'!M55*'20% stressed'!M55</f>
        <v>1.7972883062696838E-3</v>
      </c>
      <c r="N55" s="7">
        <f>'Reference abundance'!$M55/'Reference Standard'!N55*'20% stressed'!N55</f>
        <v>1.95026216055601E-3</v>
      </c>
      <c r="O55" s="7">
        <f>'Reference abundance'!$M55/'Reference Standard'!O55*'20% stressed'!O55</f>
        <v>2.0932750416192973E-3</v>
      </c>
      <c r="P55" s="7">
        <f>'Reference abundance'!$M55/'Reference Standard'!P55*'20% stressed'!P55</f>
        <v>2.0435560750635966E-3</v>
      </c>
      <c r="Q55" s="7">
        <f>'Reference abundance'!$M55/'Reference Standard'!Q55*'20% stressed'!Q55</f>
        <v>1.9445388469299355E-3</v>
      </c>
      <c r="R55" s="7">
        <f>'Reference abundance'!$M55/'Reference Standard'!R55*'20% stressed'!R55</f>
        <v>2.2315906276449988E-3</v>
      </c>
      <c r="S55" s="19">
        <f t="shared" si="0"/>
        <v>2.1432376896244293E-3</v>
      </c>
      <c r="T55" s="10">
        <f t="shared" si="1"/>
        <v>0.15039317753267109</v>
      </c>
      <c r="U55" s="28"/>
    </row>
    <row r="56" spans="1:21" ht="30" x14ac:dyDescent="0.25">
      <c r="A56" s="5" t="s">
        <v>110</v>
      </c>
      <c r="B56" s="5">
        <v>37</v>
      </c>
      <c r="C56" s="5" t="s">
        <v>378</v>
      </c>
      <c r="D56" s="5" t="s">
        <v>125</v>
      </c>
      <c r="E56" s="37" t="s">
        <v>379</v>
      </c>
      <c r="F56" s="5" t="s">
        <v>111</v>
      </c>
      <c r="G56" s="7">
        <f>'Reference abundance'!$M56/'Reference Standard'!G56*'20% stressed'!G56</f>
        <v>9.2618759342248701E-4</v>
      </c>
      <c r="H56" s="7">
        <f>'Reference abundance'!$M56/'Reference Standard'!H56*'20% stressed'!H56</f>
        <v>7.9109851957729108E-4</v>
      </c>
      <c r="I56" s="7">
        <f>'Reference abundance'!$M56/'Reference Standard'!I56*'20% stressed'!I56</f>
        <v>6.806965284727501E-4</v>
      </c>
      <c r="J56" s="7">
        <f>'Reference abundance'!$M56/'Reference Standard'!J56*'20% stressed'!J56</f>
        <v>6.5045454238193197E-4</v>
      </c>
      <c r="K56" s="7">
        <f>'Reference abundance'!$M56/'Reference Standard'!K56*'20% stressed'!K56</f>
        <v>6.1401179128343268E-4</v>
      </c>
      <c r="L56" s="7">
        <f>'Reference abundance'!$M56/'Reference Standard'!L56*'20% stressed'!L56</f>
        <v>6.2330219598298988E-4</v>
      </c>
      <c r="M56" s="7">
        <f>'Reference abundance'!$M56/'Reference Standard'!M56*'20% stressed'!M56</f>
        <v>9.8193843229220476E-4</v>
      </c>
      <c r="N56" s="7">
        <f>'Reference abundance'!$M56/'Reference Standard'!N56*'20% stressed'!N56</f>
        <v>6.9205968949343985E-4</v>
      </c>
      <c r="O56" s="7">
        <f>'Reference abundance'!$M56/'Reference Standard'!O56*'20% stressed'!O56</f>
        <v>7.0567908020019053E-4</v>
      </c>
      <c r="P56" s="7">
        <f>'Reference abundance'!$M56/'Reference Standard'!P56*'20% stressed'!P56</f>
        <v>5.4108314058184405E-4</v>
      </c>
      <c r="Q56" s="7">
        <f>'Reference abundance'!$M56/'Reference Standard'!Q56*'20% stressed'!Q56</f>
        <v>6.0110947772819604E-4</v>
      </c>
      <c r="R56" s="7">
        <f>'Reference abundance'!$M56/'Reference Standard'!R56*'20% stressed'!R56</f>
        <v>6.7165585714393586E-4</v>
      </c>
      <c r="S56" s="19">
        <f t="shared" si="0"/>
        <v>7.0660640404672439E-4</v>
      </c>
      <c r="T56" s="10">
        <f t="shared" si="1"/>
        <v>0.18622159415595771</v>
      </c>
      <c r="U56" s="28"/>
    </row>
    <row r="57" spans="1:21" ht="30" x14ac:dyDescent="0.25">
      <c r="A57" s="5" t="s">
        <v>110</v>
      </c>
      <c r="B57" s="5">
        <v>44</v>
      </c>
      <c r="C57" s="5" t="s">
        <v>128</v>
      </c>
      <c r="D57" s="5" t="s">
        <v>116</v>
      </c>
      <c r="E57" s="37" t="s">
        <v>129</v>
      </c>
      <c r="F57" s="5" t="s">
        <v>127</v>
      </c>
      <c r="G57" s="7">
        <f>'Reference abundance'!$M57/'Reference Standard'!G57*'20% stressed'!G57</f>
        <v>5.075146549841209E-4</v>
      </c>
      <c r="H57" s="7">
        <f>'Reference abundance'!$M57/'Reference Standard'!H57*'20% stressed'!H57</f>
        <v>3.9641206105226644E-4</v>
      </c>
      <c r="I57" s="7">
        <f>'Reference abundance'!$M57/'Reference Standard'!I57*'20% stressed'!I57</f>
        <v>4.8557617794151958E-4</v>
      </c>
      <c r="J57" s="7">
        <f>'Reference abundance'!$M57/'Reference Standard'!J57*'20% stressed'!J57</f>
        <v>2.2850442925948593E-4</v>
      </c>
      <c r="K57" s="7">
        <f>'Reference abundance'!$M57/'Reference Standard'!K57*'20% stressed'!K57</f>
        <v>4.9964796603038392E-4</v>
      </c>
      <c r="L57" s="7">
        <f>'Reference abundance'!$M57/'Reference Standard'!L57*'20% stressed'!L57</f>
        <v>4.9180237024828413E-4</v>
      </c>
      <c r="M57" s="7">
        <f>'Reference abundance'!$M57/'Reference Standard'!M57*'20% stressed'!M57</f>
        <v>5.2750519487890766E-4</v>
      </c>
      <c r="N57" s="7">
        <f>'Reference abundance'!$M57/'Reference Standard'!N57*'20% stressed'!N57</f>
        <v>4.7854145885418037E-4</v>
      </c>
      <c r="O57" s="7">
        <f>'Reference abundance'!$M57/'Reference Standard'!O57*'20% stressed'!O57</f>
        <v>5.2788701075568974E-4</v>
      </c>
      <c r="P57" s="7">
        <f>'Reference abundance'!$M57/'Reference Standard'!P57*'20% stressed'!P57</f>
        <v>4.6781519522591649E-4</v>
      </c>
      <c r="Q57" s="7">
        <f>'Reference abundance'!$M57/'Reference Standard'!Q57*'20% stressed'!Q57</f>
        <v>5.1803555100880935E-4</v>
      </c>
      <c r="R57" s="7">
        <f>'Reference abundance'!$M57/'Reference Standard'!R57*'20% stressed'!R57</f>
        <v>5.0319076157999442E-4</v>
      </c>
      <c r="S57" s="19">
        <f t="shared" si="0"/>
        <v>4.6936940265162995E-4</v>
      </c>
      <c r="T57" s="10">
        <f t="shared" si="1"/>
        <v>0.17811223807036403</v>
      </c>
      <c r="U57" s="28"/>
    </row>
    <row r="58" spans="1:21" ht="30" x14ac:dyDescent="0.25">
      <c r="A58" s="5" t="s">
        <v>110</v>
      </c>
      <c r="B58" s="5">
        <v>48</v>
      </c>
      <c r="C58" s="5" t="s">
        <v>380</v>
      </c>
      <c r="D58" s="5" t="s">
        <v>125</v>
      </c>
      <c r="E58" s="37" t="s">
        <v>381</v>
      </c>
      <c r="F58" s="5" t="s">
        <v>382</v>
      </c>
      <c r="G58" s="7">
        <f>'Reference abundance'!$M58/'Reference Standard'!G58*'20% stressed'!G58</f>
        <v>2.6040715146968937E-4</v>
      </c>
      <c r="H58" s="7">
        <f>'Reference abundance'!$M58/'Reference Standard'!H58*'20% stressed'!H58</f>
        <v>2.0560044268596044E-4</v>
      </c>
      <c r="I58" s="7">
        <f>'Reference abundance'!$M58/'Reference Standard'!I58*'20% stressed'!I58</f>
        <v>2.6467945079521797E-4</v>
      </c>
      <c r="J58" s="7">
        <f>'Reference abundance'!$M58/'Reference Standard'!J58*'20% stressed'!J58</f>
        <v>1.0294405398964058E-4</v>
      </c>
      <c r="K58" s="7">
        <f>'Reference abundance'!$M58/'Reference Standard'!K58*'20% stressed'!K58</f>
        <v>1.7930006715452393E-4</v>
      </c>
      <c r="L58" s="7">
        <f>'Reference abundance'!$M58/'Reference Standard'!L58*'20% stressed'!L58</f>
        <v>2.3055363199838384E-4</v>
      </c>
      <c r="M58" s="7">
        <f>'Reference abundance'!$M58/'Reference Standard'!M58*'20% stressed'!M58</f>
        <v>2.7180273093383074E-4</v>
      </c>
      <c r="N58" s="7">
        <f>'Reference abundance'!$M58/'Reference Standard'!N58*'20% stressed'!N58</f>
        <v>2.3285877658290352E-4</v>
      </c>
      <c r="O58" s="7">
        <f>'Reference abundance'!$M58/'Reference Standard'!O58*'20% stressed'!O58</f>
        <v>2.7708986634478216E-4</v>
      </c>
      <c r="P58" s="7">
        <f>'Reference abundance'!$M58/'Reference Standard'!P58*'20% stressed'!P58</f>
        <v>2.1129118042443945E-4</v>
      </c>
      <c r="Q58" s="7">
        <f>'Reference abundance'!$M58/'Reference Standard'!Q58*'20% stressed'!Q58</f>
        <v>1.9542215743163937E-4</v>
      </c>
      <c r="R58" s="7">
        <f>'Reference abundance'!$M58/'Reference Standard'!R58*'20% stressed'!R58</f>
        <v>2.4047455098765336E-4</v>
      </c>
      <c r="S58" s="19">
        <f t="shared" si="0"/>
        <v>2.2270200506655535E-4</v>
      </c>
      <c r="T58" s="10">
        <f t="shared" si="1"/>
        <v>0.22008714884139846</v>
      </c>
      <c r="U58" s="28"/>
    </row>
    <row r="59" spans="1:21" ht="30" x14ac:dyDescent="0.25">
      <c r="A59" s="5" t="s">
        <v>110</v>
      </c>
      <c r="B59" s="5">
        <v>48</v>
      </c>
      <c r="C59" s="5" t="s">
        <v>383</v>
      </c>
      <c r="D59" s="5" t="s">
        <v>126</v>
      </c>
      <c r="E59" s="37" t="s">
        <v>384</v>
      </c>
      <c r="F59" s="5" t="s">
        <v>382</v>
      </c>
      <c r="G59" s="7">
        <f>'Reference abundance'!$M59/'Reference Standard'!G59*'20% stressed'!G59</f>
        <v>1.0815693356366999E-4</v>
      </c>
      <c r="H59" s="7">
        <f>'Reference abundance'!$M59/'Reference Standard'!H59*'20% stressed'!H59</f>
        <v>1.0862633300722271E-4</v>
      </c>
      <c r="I59" s="7">
        <f>'Reference abundance'!$M59/'Reference Standard'!I59*'20% stressed'!I59</f>
        <v>1.0726716084066892E-4</v>
      </c>
      <c r="J59" s="7">
        <f>'Reference abundance'!$M59/'Reference Standard'!J59*'20% stressed'!J59</f>
        <v>6.3715461081729433E-5</v>
      </c>
      <c r="K59" s="7">
        <f>'Reference abundance'!$M59/'Reference Standard'!K59*'20% stressed'!K59</f>
        <v>1.1479127537478029E-4</v>
      </c>
      <c r="L59" s="7">
        <f>'Reference abundance'!$M59/'Reference Standard'!L59*'20% stressed'!L59</f>
        <v>1.0791278817220951E-4</v>
      </c>
      <c r="M59" s="7">
        <f>'Reference abundance'!$M59/'Reference Standard'!M59*'20% stressed'!M59</f>
        <v>1.1159000649343355E-4</v>
      </c>
      <c r="N59" s="7">
        <f>'Reference abundance'!$M59/'Reference Standard'!N59*'20% stressed'!N59</f>
        <v>9.8753560644197362E-5</v>
      </c>
      <c r="O59" s="7">
        <f>'Reference abundance'!$M59/'Reference Standard'!O59*'20% stressed'!O59</f>
        <v>1.0971467997895574E-4</v>
      </c>
      <c r="P59" s="7">
        <f>'Reference abundance'!$M59/'Reference Standard'!P59*'20% stressed'!P59</f>
        <v>9.8369539466443243E-5</v>
      </c>
      <c r="Q59" s="7">
        <f>'Reference abundance'!$M59/'Reference Standard'!Q59*'20% stressed'!Q59</f>
        <v>1.1133186687166565E-4</v>
      </c>
      <c r="R59" s="7">
        <f>'Reference abundance'!$M59/'Reference Standard'!R59*'20% stressed'!R59</f>
        <v>1.0356187773085792E-4</v>
      </c>
      <c r="S59" s="19">
        <f t="shared" si="0"/>
        <v>1.0364929026881953E-4</v>
      </c>
      <c r="T59" s="10">
        <f t="shared" si="1"/>
        <v>0.13028518104505041</v>
      </c>
      <c r="U59" s="28"/>
    </row>
    <row r="60" spans="1:21" ht="30" x14ac:dyDescent="0.25">
      <c r="A60" s="5" t="s">
        <v>110</v>
      </c>
      <c r="B60" s="5">
        <v>55</v>
      </c>
      <c r="C60" s="5" t="s">
        <v>492</v>
      </c>
      <c r="D60" s="5" t="s">
        <v>114</v>
      </c>
      <c r="E60" s="37" t="s">
        <v>493</v>
      </c>
      <c r="F60" s="5" t="s">
        <v>494</v>
      </c>
      <c r="G60" s="7">
        <f>'Reference abundance'!$M60/'Reference Standard'!G60*'20% stressed'!G60</f>
        <v>9.8829904605268892E-5</v>
      </c>
      <c r="H60" s="7">
        <f>'Reference abundance'!$M60/'Reference Standard'!H60*'20% stressed'!H60</f>
        <v>9.909023896216077E-5</v>
      </c>
      <c r="I60" s="7">
        <f>'Reference abundance'!$M60/'Reference Standard'!I60*'20% stressed'!I60</f>
        <v>7.872849968968909E-5</v>
      </c>
      <c r="J60" s="7">
        <f>'Reference abundance'!$M60/'Reference Standard'!J60*'20% stressed'!J60</f>
        <v>7.8053834938895359E-5</v>
      </c>
      <c r="K60" s="7">
        <f>'Reference abundance'!$M60/'Reference Standard'!K60*'20% stressed'!K60</f>
        <v>6.9664244785349789E-5</v>
      </c>
      <c r="L60" s="7">
        <f>'Reference abundance'!$M60/'Reference Standard'!L60*'20% stressed'!L60</f>
        <v>6.7222440481008725E-5</v>
      </c>
      <c r="M60" s="7">
        <f>'Reference abundance'!$M60/'Reference Standard'!M60*'20% stressed'!M60</f>
        <v>2.4376868540392852E-4</v>
      </c>
      <c r="N60" s="7">
        <f>'Reference abundance'!$M60/'Reference Standard'!N60*'20% stressed'!N60</f>
        <v>4.1550777818220707E-5</v>
      </c>
      <c r="O60" s="7">
        <f>'Reference abundance'!$M60/'Reference Standard'!O60*'20% stressed'!O60</f>
        <v>9.9004632905054465E-6</v>
      </c>
      <c r="P60" s="7">
        <f>'Reference abundance'!$M60/'Reference Standard'!P60*'20% stressed'!P60</f>
        <v>8.577929973275521E-5</v>
      </c>
      <c r="Q60" s="7">
        <f>'Reference abundance'!$M60/'Reference Standard'!Q60*'20% stressed'!Q60</f>
        <v>8.7641566189485456E-5</v>
      </c>
      <c r="R60" s="7">
        <f>'Reference abundance'!$M60/'Reference Standard'!R60*'20% stressed'!R60</f>
        <v>3.4719933452612458E-5</v>
      </c>
      <c r="S60" s="19">
        <f t="shared" si="0"/>
        <v>8.2912490779156716E-5</v>
      </c>
      <c r="T60" s="10">
        <f t="shared" si="1"/>
        <v>0.69234294876888314</v>
      </c>
      <c r="U60" s="28"/>
    </row>
    <row r="61" spans="1:21" ht="30" x14ac:dyDescent="0.25">
      <c r="A61" s="5" t="s">
        <v>110</v>
      </c>
      <c r="B61" s="5">
        <v>56</v>
      </c>
      <c r="C61" s="5" t="s">
        <v>131</v>
      </c>
      <c r="D61" s="5" t="s">
        <v>130</v>
      </c>
      <c r="E61" s="37" t="s">
        <v>132</v>
      </c>
      <c r="F61" s="5" t="s">
        <v>133</v>
      </c>
      <c r="G61" s="7">
        <f>'Reference abundance'!$M61/'Reference Standard'!G61*'20% stressed'!G61</f>
        <v>4.3237121188893481E-5</v>
      </c>
      <c r="H61" s="7">
        <f>'Reference abundance'!$M61/'Reference Standard'!H61*'20% stressed'!H61</f>
        <v>3.8339923206853453E-5</v>
      </c>
      <c r="I61" s="7">
        <f>'Reference abundance'!$M61/'Reference Standard'!I61*'20% stressed'!I61</f>
        <v>4.1805005445521262E-5</v>
      </c>
      <c r="J61" s="7">
        <f>'Reference abundance'!$M61/'Reference Standard'!J61*'20% stressed'!J61</f>
        <v>3.386913423636637E-5</v>
      </c>
      <c r="K61" s="7">
        <f>'Reference abundance'!$M61/'Reference Standard'!K61*'20% stressed'!K61</f>
        <v>3.3641515559769097E-5</v>
      </c>
      <c r="L61" s="7">
        <f>'Reference abundance'!$M61/'Reference Standard'!L61*'20% stressed'!L61</f>
        <v>3.4192723894916267E-5</v>
      </c>
      <c r="M61" s="7">
        <f>'Reference abundance'!$M61/'Reference Standard'!M61*'20% stressed'!M61</f>
        <v>5.1698153409883577E-5</v>
      </c>
      <c r="N61" s="7">
        <f>'Reference abundance'!$M61/'Reference Standard'!N61*'20% stressed'!N61</f>
        <v>3.4531706878252945E-5</v>
      </c>
      <c r="O61" s="7">
        <f>'Reference abundance'!$M61/'Reference Standard'!O61*'20% stressed'!O61</f>
        <v>3.8523293372860446E-5</v>
      </c>
      <c r="P61" s="7">
        <f>'Reference abundance'!$M61/'Reference Standard'!P61*'20% stressed'!P61</f>
        <v>4.1955689064725439E-5</v>
      </c>
      <c r="Q61" s="7">
        <f>'Reference abundance'!$M61/'Reference Standard'!Q61*'20% stressed'!Q61</f>
        <v>5.3949843313399033E-5</v>
      </c>
      <c r="R61" s="7">
        <f>'Reference abundance'!$M61/'Reference Standard'!R61*'20% stressed'!R61</f>
        <v>5.4322968372327414E-5</v>
      </c>
      <c r="S61" s="19">
        <f t="shared" si="0"/>
        <v>4.1672256495314066E-5</v>
      </c>
      <c r="T61" s="10">
        <f t="shared" si="1"/>
        <v>0.18688628647766101</v>
      </c>
      <c r="U61" s="28"/>
    </row>
    <row r="62" spans="1:21" ht="30" x14ac:dyDescent="0.25">
      <c r="A62" s="5" t="s">
        <v>110</v>
      </c>
      <c r="B62" s="5">
        <v>56</v>
      </c>
      <c r="C62" s="5" t="s">
        <v>134</v>
      </c>
      <c r="D62" s="5" t="s">
        <v>112</v>
      </c>
      <c r="E62" s="37" t="s">
        <v>135</v>
      </c>
      <c r="F62" s="5" t="s">
        <v>136</v>
      </c>
      <c r="G62" s="7">
        <f>'Reference abundance'!$M62/'Reference Standard'!G62*'20% stressed'!G62</f>
        <v>1.0702791172913639E-4</v>
      </c>
      <c r="H62" s="7">
        <f>'Reference abundance'!$M62/'Reference Standard'!H62*'20% stressed'!H62</f>
        <v>1.1024190898213016E-4</v>
      </c>
      <c r="I62" s="7">
        <f>'Reference abundance'!$M62/'Reference Standard'!I62*'20% stressed'!I62</f>
        <v>9.2536158686449733E-5</v>
      </c>
      <c r="J62" s="7">
        <f>'Reference abundance'!$M62/'Reference Standard'!J62*'20% stressed'!J62</f>
        <v>9.0424047955686528E-5</v>
      </c>
      <c r="K62" s="7">
        <f>'Reference abundance'!$M62/'Reference Standard'!K62*'20% stressed'!K62</f>
        <v>1.234668265029096E-4</v>
      </c>
      <c r="L62" s="7">
        <f>'Reference abundance'!$M62/'Reference Standard'!L62*'20% stressed'!L62</f>
        <v>1.2215390445576116E-4</v>
      </c>
      <c r="M62" s="7">
        <f>'Reference abundance'!$M62/'Reference Standard'!M62*'20% stressed'!M62</f>
        <v>1.4784356971955532E-4</v>
      </c>
      <c r="N62" s="7">
        <f>'Reference abundance'!$M62/'Reference Standard'!N62*'20% stressed'!N62</f>
        <v>1.3341167303328384E-4</v>
      </c>
      <c r="O62" s="7">
        <f>'Reference abundance'!$M62/'Reference Standard'!O62*'20% stressed'!O62</f>
        <v>1.1720693323705108E-4</v>
      </c>
      <c r="P62" s="7">
        <f>'Reference abundance'!$M62/'Reference Standard'!P62*'20% stressed'!P62</f>
        <v>1.2136849338694823E-4</v>
      </c>
      <c r="Q62" s="7">
        <f>'Reference abundance'!$M62/'Reference Standard'!Q62*'20% stressed'!Q62</f>
        <v>1.5570814360202801E-4</v>
      </c>
      <c r="R62" s="7">
        <f>'Reference abundance'!$M62/'Reference Standard'!R62*'20% stressed'!R62</f>
        <v>1.3490178628562568E-4</v>
      </c>
      <c r="S62" s="19">
        <f t="shared" si="0"/>
        <v>1.2135761313138048E-4</v>
      </c>
      <c r="T62" s="10">
        <f t="shared" si="1"/>
        <v>0.16384395751420872</v>
      </c>
      <c r="U62" s="28"/>
    </row>
    <row r="63" spans="1:21" ht="30" x14ac:dyDescent="0.25">
      <c r="A63" s="5" t="s">
        <v>110</v>
      </c>
      <c r="B63" s="5">
        <v>59</v>
      </c>
      <c r="C63" s="5" t="s">
        <v>137</v>
      </c>
      <c r="D63" s="5" t="s">
        <v>130</v>
      </c>
      <c r="E63" s="37" t="s">
        <v>138</v>
      </c>
      <c r="F63" s="5" t="s">
        <v>139</v>
      </c>
      <c r="G63" s="7">
        <f>'Reference abundance'!$M63/'Reference Standard'!G63*'20% stressed'!G63</f>
        <v>8.5596098587346442E-5</v>
      </c>
      <c r="H63" s="7">
        <f>'Reference abundance'!$M63/'Reference Standard'!H63*'20% stressed'!H63</f>
        <v>8.3613757040794799E-5</v>
      </c>
      <c r="I63" s="7">
        <f>'Reference abundance'!$M63/'Reference Standard'!I63*'20% stressed'!I63</f>
        <v>7.9421950206654703E-5</v>
      </c>
      <c r="J63" s="7">
        <f>'Reference abundance'!$M63/'Reference Standard'!J63*'20% stressed'!J63</f>
        <v>3.705278425824241E-5</v>
      </c>
      <c r="K63" s="7">
        <f>'Reference abundance'!$M63/'Reference Standard'!K63*'20% stressed'!K63</f>
        <v>6.3522284433866345E-5</v>
      </c>
      <c r="L63" s="7">
        <f>'Reference abundance'!$M63/'Reference Standard'!L63*'20% stressed'!L63</f>
        <v>6.1708139171628282E-5</v>
      </c>
      <c r="M63" s="7">
        <f>'Reference abundance'!$M63/'Reference Standard'!M63*'20% stressed'!M63</f>
        <v>1.0041056982813942E-4</v>
      </c>
      <c r="N63" s="7">
        <f>'Reference abundance'!$M63/'Reference Standard'!N63*'20% stressed'!N63</f>
        <v>8.3301196665680602E-5</v>
      </c>
      <c r="O63" s="7">
        <f>'Reference abundance'!$M63/'Reference Standard'!O63*'20% stressed'!O63</f>
        <v>9.3636935291436079E-5</v>
      </c>
      <c r="P63" s="7">
        <f>'Reference abundance'!$M63/'Reference Standard'!P63*'20% stressed'!P63</f>
        <v>8.6266888663689569E-5</v>
      </c>
      <c r="Q63" s="7">
        <f>'Reference abundance'!$M63/'Reference Standard'!Q63*'20% stressed'!Q63</f>
        <v>1.023180259912684E-4</v>
      </c>
      <c r="R63" s="7">
        <f>'Reference abundance'!$M63/'Reference Standard'!R63*'20% stressed'!R63</f>
        <v>8.8938711774496216E-5</v>
      </c>
      <c r="S63" s="19">
        <f t="shared" si="0"/>
        <v>8.0482278492770274E-5</v>
      </c>
      <c r="T63" s="10">
        <f t="shared" si="1"/>
        <v>0.2285926954441008</v>
      </c>
      <c r="U63" s="28"/>
    </row>
    <row r="64" spans="1:21" ht="30" x14ac:dyDescent="0.25">
      <c r="A64" s="5" t="s">
        <v>110</v>
      </c>
      <c r="B64" s="5">
        <v>65</v>
      </c>
      <c r="C64" s="5" t="s">
        <v>142</v>
      </c>
      <c r="D64" s="5" t="s">
        <v>116</v>
      </c>
      <c r="E64" s="37" t="s">
        <v>143</v>
      </c>
      <c r="F64" s="5" t="s">
        <v>144</v>
      </c>
      <c r="G64" s="7">
        <f>'Reference abundance'!$M64/'Reference Standard'!G64*'20% stressed'!G64</f>
        <v>4.5051723642198057E-4</v>
      </c>
      <c r="H64" s="7">
        <f>'Reference abundance'!$M64/'Reference Standard'!H64*'20% stressed'!H64</f>
        <v>4.2181299275903441E-4</v>
      </c>
      <c r="I64" s="7">
        <f>'Reference abundance'!$M64/'Reference Standard'!I64*'20% stressed'!I64</f>
        <v>4.2656438164495391E-4</v>
      </c>
      <c r="J64" s="7">
        <f>'Reference abundance'!$M64/'Reference Standard'!J64*'20% stressed'!J64</f>
        <v>1.748935119848801E-4</v>
      </c>
      <c r="K64" s="7">
        <f>'Reference abundance'!$M64/'Reference Standard'!K64*'20% stressed'!K64</f>
        <v>4.1093591964279038E-4</v>
      </c>
      <c r="L64" s="7">
        <f>'Reference abundance'!$M64/'Reference Standard'!L64*'20% stressed'!L64</f>
        <v>4.0025323765058215E-4</v>
      </c>
      <c r="M64" s="7">
        <f>'Reference abundance'!$M64/'Reference Standard'!M64*'20% stressed'!M64</f>
        <v>5.1025142296180011E-4</v>
      </c>
      <c r="N64" s="7">
        <f>'Reference abundance'!$M64/'Reference Standard'!N64*'20% stressed'!N64</f>
        <v>4.4522022182153447E-4</v>
      </c>
      <c r="O64" s="7">
        <f>'Reference abundance'!$M64/'Reference Standard'!O64*'20% stressed'!O64</f>
        <v>4.788723306531111E-4</v>
      </c>
      <c r="P64" s="7">
        <f>'Reference abundance'!$M64/'Reference Standard'!P64*'20% stressed'!P64</f>
        <v>4.3917083715300199E-4</v>
      </c>
      <c r="Q64" s="7">
        <f>'Reference abundance'!$M64/'Reference Standard'!Q64*'20% stressed'!Q64</f>
        <v>4.7146088505134785E-4</v>
      </c>
      <c r="R64" s="7">
        <f>'Reference abundance'!$M64/'Reference Standard'!R64*'20% stressed'!R64</f>
        <v>4.4356548667598308E-4</v>
      </c>
      <c r="S64" s="19">
        <f t="shared" si="0"/>
        <v>4.2279320536841675E-4</v>
      </c>
      <c r="T64" s="10">
        <f t="shared" si="1"/>
        <v>0.19821193720550789</v>
      </c>
      <c r="U64" s="28"/>
    </row>
    <row r="65" spans="1:21" ht="30" x14ac:dyDescent="0.25">
      <c r="A65" s="5" t="s">
        <v>110</v>
      </c>
      <c r="B65" s="5">
        <v>67</v>
      </c>
      <c r="C65" s="5" t="s">
        <v>495</v>
      </c>
      <c r="D65" s="5" t="s">
        <v>130</v>
      </c>
      <c r="E65" s="37" t="s">
        <v>496</v>
      </c>
      <c r="F65" s="5" t="s">
        <v>497</v>
      </c>
      <c r="G65" s="7">
        <f>'Reference abundance'!$M65/'Reference Standard'!G65*'20% stressed'!G65</f>
        <v>9.0504463422164791E-5</v>
      </c>
      <c r="H65" s="7">
        <f>'Reference abundance'!$M65/'Reference Standard'!H65*'20% stressed'!H65</f>
        <v>8.1746500808287242E-5</v>
      </c>
      <c r="I65" s="7">
        <f>'Reference abundance'!$M65/'Reference Standard'!I65*'20% stressed'!I65</f>
        <v>1.910443837305205E-4</v>
      </c>
      <c r="J65" s="7">
        <f>'Reference abundance'!$M65/'Reference Standard'!J65*'20% stressed'!J65</f>
        <v>7.7656876621132919E-5</v>
      </c>
      <c r="K65" s="7">
        <f>'Reference abundance'!$M65/'Reference Standard'!K65*'20% stressed'!K65</f>
        <v>8.6597739646144365E-5</v>
      </c>
      <c r="L65" s="7">
        <f>'Reference abundance'!$M65/'Reference Standard'!L65*'20% stressed'!L65</f>
        <v>9.7186218515124128E-5</v>
      </c>
      <c r="M65" s="7">
        <f>'Reference abundance'!$M65/'Reference Standard'!M65*'20% stressed'!M65</f>
        <v>2.2034914777583527E-4</v>
      </c>
      <c r="N65" s="7">
        <f>'Reference abundance'!$M65/'Reference Standard'!N65*'20% stressed'!N65</f>
        <v>5.550036690947941E-5</v>
      </c>
      <c r="O65" s="7">
        <f>'Reference abundance'!$M65/'Reference Standard'!O65*'20% stressed'!O65</f>
        <v>9.0219337995338001E-5</v>
      </c>
      <c r="P65" s="7">
        <f>'Reference abundance'!$M65/'Reference Standard'!P65*'20% stressed'!P65</f>
        <v>2.7409415611080678E-5</v>
      </c>
      <c r="Q65" s="7">
        <f>'Reference abundance'!$M65/'Reference Standard'!Q65*'20% stressed'!Q65</f>
        <v>1.8838121402101915E-5</v>
      </c>
      <c r="R65" s="7">
        <f>'Reference abundance'!$M65/'Reference Standard'!R65*'20% stressed'!R65</f>
        <v>1.6599117112720229E-5</v>
      </c>
      <c r="S65" s="19">
        <f t="shared" si="0"/>
        <v>8.7804307462494133E-5</v>
      </c>
      <c r="T65" s="10">
        <f t="shared" si="1"/>
        <v>0.71195732111521193</v>
      </c>
      <c r="U65" s="28"/>
    </row>
    <row r="66" spans="1:21" ht="30" x14ac:dyDescent="0.25">
      <c r="A66" s="5" t="s">
        <v>110</v>
      </c>
      <c r="B66" s="5">
        <v>68</v>
      </c>
      <c r="C66" s="5" t="s">
        <v>498</v>
      </c>
      <c r="D66" s="5" t="s">
        <v>130</v>
      </c>
      <c r="E66" s="37" t="s">
        <v>499</v>
      </c>
      <c r="F66" s="5" t="s">
        <v>500</v>
      </c>
      <c r="G66" s="7">
        <f>'Reference abundance'!$M66/'Reference Standard'!G66*'20% stressed'!G66</f>
        <v>9.6948787045479496E-5</v>
      </c>
      <c r="H66" s="7">
        <f>'Reference abundance'!$M66/'Reference Standard'!H66*'20% stressed'!H66</f>
        <v>9.5966404226550611E-5</v>
      </c>
      <c r="I66" s="7">
        <f>'Reference abundance'!$M66/'Reference Standard'!I66*'20% stressed'!I66</f>
        <v>2.0302077361588741E-4</v>
      </c>
      <c r="J66" s="7">
        <f>'Reference abundance'!$M66/'Reference Standard'!J66*'20% stressed'!J66</f>
        <v>7.5706130407146165E-5</v>
      </c>
      <c r="K66" s="7">
        <f>'Reference abundance'!$M66/'Reference Standard'!K66*'20% stressed'!K66</f>
        <v>7.6451017113722146E-5</v>
      </c>
      <c r="L66" s="7">
        <f>'Reference abundance'!$M66/'Reference Standard'!L66*'20% stressed'!L66</f>
        <v>7.9649481025546498E-5</v>
      </c>
      <c r="M66" s="7">
        <f>'Reference abundance'!$M66/'Reference Standard'!M66*'20% stressed'!M66</f>
        <v>2.4733191139691919E-4</v>
      </c>
      <c r="N66" s="7">
        <f>'Reference abundance'!$M66/'Reference Standard'!N66*'20% stressed'!N66</f>
        <v>6.388337706548498E-5</v>
      </c>
      <c r="O66" s="7">
        <f>'Reference abundance'!$M66/'Reference Standard'!O66*'20% stressed'!O66</f>
        <v>1.0751734092635577E-4</v>
      </c>
      <c r="P66" s="7">
        <f>'Reference abundance'!$M66/'Reference Standard'!P66*'20% stressed'!P66</f>
        <v>3.5575472612745859E-5</v>
      </c>
      <c r="Q66" s="7">
        <f>'Reference abundance'!$M66/'Reference Standard'!Q66*'20% stressed'!Q66</f>
        <v>2.155529251670909E-5</v>
      </c>
      <c r="R66" s="7">
        <f>'Reference abundance'!$M66/'Reference Standard'!R66*'20% stressed'!R66</f>
        <v>2.0827988260734751E-5</v>
      </c>
      <c r="S66" s="19">
        <f t="shared" si="0"/>
        <v>9.3702831351106857E-5</v>
      </c>
      <c r="T66" s="10">
        <f t="shared" si="1"/>
        <v>0.72924104441778026</v>
      </c>
      <c r="U66" s="28"/>
    </row>
    <row r="67" spans="1:21" ht="30" x14ac:dyDescent="0.25">
      <c r="A67" s="5" t="s">
        <v>110</v>
      </c>
      <c r="B67" s="5">
        <v>107</v>
      </c>
      <c r="C67" s="5" t="s">
        <v>501</v>
      </c>
      <c r="D67" s="5" t="s">
        <v>146</v>
      </c>
      <c r="E67" s="37" t="s">
        <v>502</v>
      </c>
      <c r="F67" s="5" t="s">
        <v>389</v>
      </c>
      <c r="G67" s="7">
        <f>'Reference abundance'!$M67/'Reference Standard'!G67*'20% stressed'!G67</f>
        <v>1.8399136823504236E-4</v>
      </c>
      <c r="H67" s="7">
        <f>'Reference abundance'!$M67/'Reference Standard'!H67*'20% stressed'!H67</f>
        <v>1.714949503740126E-4</v>
      </c>
      <c r="I67" s="7">
        <f>'Reference abundance'!$M67/'Reference Standard'!I67*'20% stressed'!I67</f>
        <v>1.8874267167075844E-4</v>
      </c>
      <c r="J67" s="7">
        <f>'Reference abundance'!$M67/'Reference Standard'!J67*'20% stressed'!J67</f>
        <v>1.4552083859618997E-3</v>
      </c>
      <c r="K67" s="7">
        <f>'Reference abundance'!$M67/'Reference Standard'!K67*'20% stressed'!K67</f>
        <v>7.3951379486872273E-4</v>
      </c>
      <c r="L67" s="7">
        <f>'Reference abundance'!$M67/'Reference Standard'!L67*'20% stressed'!L67</f>
        <v>1.12145031776836E-3</v>
      </c>
      <c r="M67" s="7">
        <f>'Reference abundance'!$M67/'Reference Standard'!M67*'20% stressed'!M67</f>
        <v>2.6621340739390996E-4</v>
      </c>
      <c r="N67" s="7">
        <f>'Reference abundance'!$M67/'Reference Standard'!N67*'20% stressed'!N67</f>
        <v>2.4044697716597464E-4</v>
      </c>
      <c r="O67" s="7">
        <f>'Reference abundance'!$M67/'Reference Standard'!O67*'20% stressed'!O67</f>
        <v>2.8886822248726333E-4</v>
      </c>
      <c r="P67" s="7">
        <f>'Reference abundance'!$M67/'Reference Standard'!P67*'20% stressed'!P67</f>
        <v>5.4450314050860519E-4</v>
      </c>
      <c r="Q67" s="7">
        <f>'Reference abundance'!$M67/'Reference Standard'!Q67*'20% stressed'!Q67</f>
        <v>5.8083702301666188E-4</v>
      </c>
      <c r="R67" s="7">
        <f>'Reference abundance'!$M67/'Reference Standard'!R67*'20% stressed'!R67</f>
        <v>5.1713702123469475E-4</v>
      </c>
      <c r="S67" s="19">
        <f t="shared" si="0"/>
        <v>5.2486727339049204E-4</v>
      </c>
      <c r="T67" s="10">
        <f t="shared" si="1"/>
        <v>0.77681563970286804</v>
      </c>
      <c r="U67" s="28"/>
    </row>
    <row r="68" spans="1:21" ht="30" x14ac:dyDescent="0.25">
      <c r="A68" s="5" t="s">
        <v>110</v>
      </c>
      <c r="B68" s="5">
        <v>107</v>
      </c>
      <c r="C68" s="5" t="s">
        <v>385</v>
      </c>
      <c r="D68" s="5" t="s">
        <v>112</v>
      </c>
      <c r="E68" s="37" t="s">
        <v>386</v>
      </c>
      <c r="F68" s="5" t="s">
        <v>387</v>
      </c>
      <c r="G68" s="7">
        <f>'Reference abundance'!$M68/'Reference Standard'!G68*'20% stressed'!G68</f>
        <v>8.5171708654997749E-5</v>
      </c>
      <c r="H68" s="7">
        <f>'Reference abundance'!$M68/'Reference Standard'!H68*'20% stressed'!H68</f>
        <v>9.1363931203493925E-5</v>
      </c>
      <c r="I68" s="7">
        <f>'Reference abundance'!$M68/'Reference Standard'!I68*'20% stressed'!I68</f>
        <v>6.1208689522277207E-5</v>
      </c>
      <c r="J68" s="7">
        <f>'Reference abundance'!$M68/'Reference Standard'!J68*'20% stressed'!J68</f>
        <v>8.8575088486024956E-5</v>
      </c>
      <c r="K68" s="7">
        <f>'Reference abundance'!$M68/'Reference Standard'!K68*'20% stressed'!K68</f>
        <v>7.2407724615583844E-5</v>
      </c>
      <c r="L68" s="7">
        <f>'Reference abundance'!$M68/'Reference Standard'!L68*'20% stressed'!L68</f>
        <v>6.1835662492363994E-5</v>
      </c>
      <c r="M68" s="7">
        <f>'Reference abundance'!$M68/'Reference Standard'!M68*'20% stressed'!M68</f>
        <v>9.0416339534163829E-5</v>
      </c>
      <c r="N68" s="7">
        <f>'Reference abundance'!$M68/'Reference Standard'!N68*'20% stressed'!N68</f>
        <v>8.3046551953331162E-5</v>
      </c>
      <c r="O68" s="7">
        <f>'Reference abundance'!$M68/'Reference Standard'!O68*'20% stressed'!O68</f>
        <v>7.190200239378606E-5</v>
      </c>
      <c r="P68" s="7">
        <f>'Reference abundance'!$M68/'Reference Standard'!P68*'20% stressed'!P68</f>
        <v>9.4726002655085584E-5</v>
      </c>
      <c r="Q68" s="7">
        <f>'Reference abundance'!$M68/'Reference Standard'!Q68*'20% stressed'!Q68</f>
        <v>9.3598593582255038E-5</v>
      </c>
      <c r="R68" s="7">
        <f>'Reference abundance'!$M68/'Reference Standard'!R68*'20% stressed'!R68</f>
        <v>1.1134489279482537E-4</v>
      </c>
      <c r="S68" s="19">
        <f t="shared" si="0"/>
        <v>8.3799765657349075E-5</v>
      </c>
      <c r="T68" s="10">
        <f t="shared" si="1"/>
        <v>0.17495654567204361</v>
      </c>
      <c r="U68" s="28"/>
    </row>
    <row r="69" spans="1:21" ht="30" x14ac:dyDescent="0.25">
      <c r="A69" s="5" t="s">
        <v>110</v>
      </c>
      <c r="B69" s="5">
        <v>117</v>
      </c>
      <c r="C69" s="5" t="s">
        <v>147</v>
      </c>
      <c r="D69" s="5" t="s">
        <v>113</v>
      </c>
      <c r="E69" s="37" t="s">
        <v>388</v>
      </c>
      <c r="F69" s="5" t="s">
        <v>389</v>
      </c>
      <c r="G69" s="7">
        <f>'Reference abundance'!$M69/'Reference Standard'!G69*'20% stressed'!G69</f>
        <v>4.7326466584298316E-2</v>
      </c>
      <c r="H69" s="7">
        <f>'Reference abundance'!$M69/'Reference Standard'!H69*'20% stressed'!H69</f>
        <v>4.2963490120506896E-2</v>
      </c>
      <c r="I69" s="7">
        <f>'Reference abundance'!$M69/'Reference Standard'!I69*'20% stressed'!I69</f>
        <v>4.5600329061063524E-2</v>
      </c>
      <c r="J69" s="7">
        <f>'Reference abundance'!$M69/'Reference Standard'!J69*'20% stressed'!J69</f>
        <v>4.5464335145997903E-2</v>
      </c>
      <c r="K69" s="7">
        <f>'Reference abundance'!$M69/'Reference Standard'!K69*'20% stressed'!K69</f>
        <v>4.9874378448610014E-2</v>
      </c>
      <c r="L69" s="7">
        <f>'Reference abundance'!$M69/'Reference Standard'!L69*'20% stressed'!L69</f>
        <v>4.7987169968350507E-2</v>
      </c>
      <c r="M69" s="7">
        <f>'Reference abundance'!$M69/'Reference Standard'!M69*'20% stressed'!M69</f>
        <v>4.4813222971207427E-2</v>
      </c>
      <c r="N69" s="7">
        <f>'Reference abundance'!$M69/'Reference Standard'!N69*'20% stressed'!N69</f>
        <v>4.6373325941062943E-2</v>
      </c>
      <c r="O69" s="7">
        <f>'Reference abundance'!$M69/'Reference Standard'!O69*'20% stressed'!O69</f>
        <v>4.6912799924938943E-2</v>
      </c>
      <c r="P69" s="7">
        <f>'Reference abundance'!$M69/'Reference Standard'!P69*'20% stressed'!P69</f>
        <v>5.1447531935483175E-2</v>
      </c>
      <c r="Q69" s="7">
        <f>'Reference abundance'!$M69/'Reference Standard'!Q69*'20% stressed'!Q69</f>
        <v>4.9220634661841012E-2</v>
      </c>
      <c r="R69" s="7">
        <f>'Reference abundance'!$M69/'Reference Standard'!R69*'20% stressed'!R69</f>
        <v>5.0029193614754927E-2</v>
      </c>
      <c r="S69" s="19">
        <f t="shared" si="0"/>
        <v>4.7334406531509637E-2</v>
      </c>
      <c r="T69" s="10">
        <f t="shared" si="1"/>
        <v>5.2403884198861661E-2</v>
      </c>
      <c r="U69" s="28"/>
    </row>
    <row r="70" spans="1:21" ht="30" x14ac:dyDescent="0.25">
      <c r="A70" s="5" t="s">
        <v>110</v>
      </c>
      <c r="B70" s="5">
        <v>120</v>
      </c>
      <c r="C70" s="5" t="s">
        <v>503</v>
      </c>
      <c r="D70" s="5" t="s">
        <v>146</v>
      </c>
      <c r="E70" s="37" t="s">
        <v>504</v>
      </c>
      <c r="F70" s="5" t="s">
        <v>148</v>
      </c>
      <c r="G70" s="7">
        <f>'Reference abundance'!$M70/'Reference Standard'!G70*'20% stressed'!G70</f>
        <v>1.1843612038074375E-4</v>
      </c>
      <c r="H70" s="7">
        <f>'Reference abundance'!$M70/'Reference Standard'!H70*'20% stressed'!H70</f>
        <v>1.4119638421577138E-4</v>
      </c>
      <c r="I70" s="7">
        <f>'Reference abundance'!$M70/'Reference Standard'!I70*'20% stressed'!I70</f>
        <v>1.4140939741052514E-4</v>
      </c>
      <c r="J70" s="7">
        <f>'Reference abundance'!$M70/'Reference Standard'!J70*'20% stressed'!J70</f>
        <v>1.008400129591073E-4</v>
      </c>
      <c r="K70" s="7">
        <f>'Reference abundance'!$M70/'Reference Standard'!K70*'20% stressed'!K70</f>
        <v>1.2134248551901715E-4</v>
      </c>
      <c r="L70" s="7">
        <f>'Reference abundance'!$M70/'Reference Standard'!L70*'20% stressed'!L70</f>
        <v>1.4404130470289245E-4</v>
      </c>
      <c r="M70" s="7">
        <f>'Reference abundance'!$M70/'Reference Standard'!M70*'20% stressed'!M70</f>
        <v>8.2414851624630896E-5</v>
      </c>
      <c r="N70" s="7">
        <f>'Reference abundance'!$M70/'Reference Standard'!N70*'20% stressed'!N70</f>
        <v>8.9349152404144509E-5</v>
      </c>
      <c r="O70" s="7">
        <f>'Reference abundance'!$M70/'Reference Standard'!O70*'20% stressed'!O70</f>
        <v>7.774420286530304E-5</v>
      </c>
      <c r="P70" s="7">
        <f>'Reference abundance'!$M70/'Reference Standard'!P70*'20% stressed'!P70</f>
        <v>1.1521450083638504E-4</v>
      </c>
      <c r="Q70" s="7">
        <f>'Reference abundance'!$M70/'Reference Standard'!Q70*'20% stressed'!Q70</f>
        <v>1.0969157916405133E-4</v>
      </c>
      <c r="R70" s="7">
        <f>'Reference abundance'!$M70/'Reference Standard'!R70*'20% stressed'!R70</f>
        <v>1.0963802788733188E-4</v>
      </c>
      <c r="S70" s="19">
        <f t="shared" si="0"/>
        <v>1.1260983499749196E-4</v>
      </c>
      <c r="T70" s="10">
        <f t="shared" si="1"/>
        <v>0.19993167235339618</v>
      </c>
      <c r="U70" s="28"/>
    </row>
    <row r="71" spans="1:21" ht="30" x14ac:dyDescent="0.25">
      <c r="A71" s="5" t="s">
        <v>110</v>
      </c>
      <c r="B71" s="5">
        <v>121</v>
      </c>
      <c r="C71" s="5" t="s">
        <v>149</v>
      </c>
      <c r="D71" s="5" t="s">
        <v>130</v>
      </c>
      <c r="E71" s="37" t="s">
        <v>150</v>
      </c>
      <c r="F71" s="5" t="s">
        <v>148</v>
      </c>
      <c r="G71" s="7">
        <f>'Reference abundance'!$M71/'Reference Standard'!G71*'20% stressed'!G71</f>
        <v>8.6183382451916976E-5</v>
      </c>
      <c r="H71" s="7">
        <f>'Reference abundance'!$M71/'Reference Standard'!H71*'20% stressed'!H71</f>
        <v>9.1047370475014094E-5</v>
      </c>
      <c r="I71" s="7">
        <f>'Reference abundance'!$M71/'Reference Standard'!I71*'20% stressed'!I71</f>
        <v>8.843516325065017E-5</v>
      </c>
      <c r="J71" s="7">
        <f>'Reference abundance'!$M71/'Reference Standard'!J71*'20% stressed'!J71</f>
        <v>9.6570239404110081E-5</v>
      </c>
      <c r="K71" s="7">
        <f>'Reference abundance'!$M71/'Reference Standard'!K71*'20% stressed'!K71</f>
        <v>8.6724701636922639E-5</v>
      </c>
      <c r="L71" s="7">
        <f>'Reference abundance'!$M71/'Reference Standard'!L71*'20% stressed'!L71</f>
        <v>8.2053006478371871E-5</v>
      </c>
      <c r="M71" s="7">
        <f>'Reference abundance'!$M71/'Reference Standard'!M71*'20% stressed'!M71</f>
        <v>9.7117313219129167E-5</v>
      </c>
      <c r="N71" s="7">
        <f>'Reference abundance'!$M71/'Reference Standard'!N71*'20% stressed'!N71</f>
        <v>9.6770137810525927E-5</v>
      </c>
      <c r="O71" s="7">
        <f>'Reference abundance'!$M71/'Reference Standard'!O71*'20% stressed'!O71</f>
        <v>8.972537014428542E-5</v>
      </c>
      <c r="P71" s="7">
        <f>'Reference abundance'!$M71/'Reference Standard'!P71*'20% stressed'!P71</f>
        <v>9.7534186494226303E-5</v>
      </c>
      <c r="Q71" s="7">
        <f>'Reference abundance'!$M71/'Reference Standard'!Q71*'20% stressed'!Q71</f>
        <v>9.8259068384673096E-5</v>
      </c>
      <c r="R71" s="7">
        <f>'Reference abundance'!$M71/'Reference Standard'!R71*'20% stressed'!R71</f>
        <v>9.3898592750529353E-5</v>
      </c>
      <c r="S71" s="19">
        <f t="shared" si="0"/>
        <v>9.2026544375029622E-5</v>
      </c>
      <c r="T71" s="10">
        <f t="shared" si="1"/>
        <v>5.8848748410161446E-2</v>
      </c>
      <c r="U71" s="28"/>
    </row>
    <row r="72" spans="1:21" ht="30" x14ac:dyDescent="0.25">
      <c r="A72" s="5" t="s">
        <v>110</v>
      </c>
      <c r="B72" s="5">
        <v>122</v>
      </c>
      <c r="C72" s="5" t="s">
        <v>390</v>
      </c>
      <c r="D72" s="5" t="s">
        <v>130</v>
      </c>
      <c r="E72" s="37" t="s">
        <v>391</v>
      </c>
      <c r="F72" s="5" t="s">
        <v>148</v>
      </c>
      <c r="G72" s="7">
        <f>'Reference abundance'!$M72/'Reference Standard'!G72*'20% stressed'!G72</f>
        <v>8.1290073160675546E-5</v>
      </c>
      <c r="H72" s="7">
        <f>'Reference abundance'!$M72/'Reference Standard'!H72*'20% stressed'!H72</f>
        <v>9.3235929007450677E-5</v>
      </c>
      <c r="I72" s="7">
        <f>'Reference abundance'!$M72/'Reference Standard'!I72*'20% stressed'!I72</f>
        <v>9.3580642198308131E-5</v>
      </c>
      <c r="J72" s="7">
        <f>'Reference abundance'!$M72/'Reference Standard'!J72*'20% stressed'!J72</f>
        <v>5.166882362004545E-5</v>
      </c>
      <c r="K72" s="7">
        <f>'Reference abundance'!$M72/'Reference Standard'!K72*'20% stressed'!K72</f>
        <v>9.6563598542613398E-5</v>
      </c>
      <c r="L72" s="7">
        <f>'Reference abundance'!$M72/'Reference Standard'!L72*'20% stressed'!L72</f>
        <v>9.3287619194190445E-5</v>
      </c>
      <c r="M72" s="7">
        <f>'Reference abundance'!$M72/'Reference Standard'!M72*'20% stressed'!M72</f>
        <v>8.3669957878761825E-5</v>
      </c>
      <c r="N72" s="7">
        <f>'Reference abundance'!$M72/'Reference Standard'!N72*'20% stressed'!N72</f>
        <v>9.6928194135129106E-5</v>
      </c>
      <c r="O72" s="7">
        <f>'Reference abundance'!$M72/'Reference Standard'!O72*'20% stressed'!O72</f>
        <v>9.3121415946687648E-5</v>
      </c>
      <c r="P72" s="7">
        <f>'Reference abundance'!$M72/'Reference Standard'!P72*'20% stressed'!P72</f>
        <v>1.1764965535078098E-4</v>
      </c>
      <c r="Q72" s="7">
        <f>'Reference abundance'!$M72/'Reference Standard'!Q72*'20% stressed'!Q72</f>
        <v>1.0519599455487467E-4</v>
      </c>
      <c r="R72" s="7">
        <f>'Reference abundance'!$M72/'Reference Standard'!R72*'20% stressed'!R72</f>
        <v>1.0542816058355281E-4</v>
      </c>
      <c r="S72" s="19">
        <f t="shared" si="0"/>
        <v>9.2635005347755899E-5</v>
      </c>
      <c r="T72" s="10">
        <f t="shared" si="1"/>
        <v>0.17437718248292419</v>
      </c>
      <c r="U72" s="28"/>
    </row>
    <row r="73" spans="1:21" ht="30" x14ac:dyDescent="0.25">
      <c r="A73" s="5" t="s">
        <v>110</v>
      </c>
      <c r="B73" s="5">
        <v>127</v>
      </c>
      <c r="C73" s="5" t="s">
        <v>392</v>
      </c>
      <c r="D73" s="5" t="s">
        <v>114</v>
      </c>
      <c r="E73" s="37" t="s">
        <v>393</v>
      </c>
      <c r="F73" s="5" t="s">
        <v>394</v>
      </c>
      <c r="G73" s="7">
        <f>'Reference abundance'!$M73/'Reference Standard'!G73*'20% stressed'!G73</f>
        <v>3.4534670173032262E-4</v>
      </c>
      <c r="H73" s="7">
        <f>'Reference abundance'!$M73/'Reference Standard'!H73*'20% stressed'!H73</f>
        <v>3.8142437488828654E-4</v>
      </c>
      <c r="I73" s="7">
        <f>'Reference abundance'!$M73/'Reference Standard'!I73*'20% stressed'!I73</f>
        <v>3.0025722431172545E-4</v>
      </c>
      <c r="J73" s="7">
        <f>'Reference abundance'!$M73/'Reference Standard'!J73*'20% stressed'!J73</f>
        <v>5.6396909058435891E-4</v>
      </c>
      <c r="K73" s="7">
        <f>'Reference abundance'!$M73/'Reference Standard'!K73*'20% stressed'!K73</f>
        <v>3.4975520622940968E-4</v>
      </c>
      <c r="L73" s="7">
        <f>'Reference abundance'!$M73/'Reference Standard'!L73*'20% stressed'!L73</f>
        <v>5.5106960517853831E-4</v>
      </c>
      <c r="M73" s="7">
        <f>'Reference abundance'!$M73/'Reference Standard'!M73*'20% stressed'!M73</f>
        <v>4.1151276766585905E-4</v>
      </c>
      <c r="N73" s="7">
        <f>'Reference abundance'!$M73/'Reference Standard'!N73*'20% stressed'!N73</f>
        <v>4.8450189216278281E-4</v>
      </c>
      <c r="O73" s="7">
        <f>'Reference abundance'!$M73/'Reference Standard'!O73*'20% stressed'!O73</f>
        <v>3.4849061549417675E-4</v>
      </c>
      <c r="P73" s="7">
        <f>'Reference abundance'!$M73/'Reference Standard'!P73*'20% stressed'!P73</f>
        <v>7.931696379490376E-4</v>
      </c>
      <c r="Q73" s="7">
        <f>'Reference abundance'!$M73/'Reference Standard'!Q73*'20% stressed'!Q73</f>
        <v>6.1279108450745269E-4</v>
      </c>
      <c r="R73" s="7">
        <f>'Reference abundance'!$M73/'Reference Standard'!R73*'20% stressed'!R73</f>
        <v>7.3230111206893441E-4</v>
      </c>
      <c r="S73" s="19">
        <f t="shared" si="0"/>
        <v>4.8954910939757372E-4</v>
      </c>
      <c r="T73" s="10">
        <f t="shared" si="1"/>
        <v>0.33138258446043567</v>
      </c>
      <c r="U73" s="28"/>
    </row>
    <row r="74" spans="1:21" ht="30" x14ac:dyDescent="0.25">
      <c r="A74" s="5" t="s">
        <v>110</v>
      </c>
      <c r="B74" s="5">
        <v>127</v>
      </c>
      <c r="C74" s="5" t="s">
        <v>151</v>
      </c>
      <c r="D74" s="5" t="s">
        <v>130</v>
      </c>
      <c r="E74" s="37" t="s">
        <v>152</v>
      </c>
      <c r="F74" s="5" t="s">
        <v>148</v>
      </c>
      <c r="G74" s="7">
        <f>'Reference abundance'!$M74/'Reference Standard'!G74*'20% stressed'!G74</f>
        <v>3.0492949310537147E-5</v>
      </c>
      <c r="H74" s="7">
        <f>'Reference abundance'!$M74/'Reference Standard'!H74*'20% stressed'!H74</f>
        <v>3.246887627267887E-5</v>
      </c>
      <c r="I74" s="7">
        <f>'Reference abundance'!$M74/'Reference Standard'!I74*'20% stressed'!I74</f>
        <v>2.6891444786854399E-5</v>
      </c>
      <c r="J74" s="7">
        <f>'Reference abundance'!$M74/'Reference Standard'!J74*'20% stressed'!J74</f>
        <v>3.3331647083771951E-5</v>
      </c>
      <c r="K74" s="7">
        <f>'Reference abundance'!$M74/'Reference Standard'!K74*'20% stressed'!K74</f>
        <v>3.0093084195534277E-5</v>
      </c>
      <c r="L74" s="7">
        <f>'Reference abundance'!$M74/'Reference Standard'!L74*'20% stressed'!L74</f>
        <v>3.2257682478922544E-5</v>
      </c>
      <c r="M74" s="7">
        <f>'Reference abundance'!$M74/'Reference Standard'!M74*'20% stressed'!M74</f>
        <v>4.0742597158655461E-5</v>
      </c>
      <c r="N74" s="7">
        <f>'Reference abundance'!$M74/'Reference Standard'!N74*'20% stressed'!N74</f>
        <v>3.7094214384250614E-5</v>
      </c>
      <c r="O74" s="7">
        <f>'Reference abundance'!$M74/'Reference Standard'!O74*'20% stressed'!O74</f>
        <v>3.1085063150536475E-5</v>
      </c>
      <c r="P74" s="7">
        <f>'Reference abundance'!$M74/'Reference Standard'!P74*'20% stressed'!P74</f>
        <v>3.625878869601776E-5</v>
      </c>
      <c r="Q74" s="7">
        <f>'Reference abundance'!$M74/'Reference Standard'!Q74*'20% stressed'!Q74</f>
        <v>3.7437993354315241E-5</v>
      </c>
      <c r="R74" s="7">
        <f>'Reference abundance'!$M74/'Reference Standard'!R74*'20% stressed'!R74</f>
        <v>3.2280223555372194E-5</v>
      </c>
      <c r="S74" s="19">
        <f t="shared" si="0"/>
        <v>3.3369547035620583E-5</v>
      </c>
      <c r="T74" s="10">
        <f t="shared" si="1"/>
        <v>0.11520388792039574</v>
      </c>
      <c r="U74" s="28"/>
    </row>
    <row r="75" spans="1:21" ht="30" x14ac:dyDescent="0.25">
      <c r="A75" s="5" t="s">
        <v>110</v>
      </c>
      <c r="B75" s="5">
        <v>129</v>
      </c>
      <c r="C75" s="5" t="s">
        <v>153</v>
      </c>
      <c r="D75" s="5" t="s">
        <v>130</v>
      </c>
      <c r="E75" s="37" t="s">
        <v>154</v>
      </c>
      <c r="F75" s="5" t="s">
        <v>148</v>
      </c>
      <c r="G75" s="7">
        <f>'Reference abundance'!$M75/'Reference Standard'!G75*'20% stressed'!G75</f>
        <v>6.7261250498328262E-5</v>
      </c>
      <c r="H75" s="7">
        <f>'Reference abundance'!$M75/'Reference Standard'!H75*'20% stressed'!H75</f>
        <v>6.5976639644039849E-5</v>
      </c>
      <c r="I75" s="7">
        <f>'Reference abundance'!$M75/'Reference Standard'!I75*'20% stressed'!I75</f>
        <v>7.1990743525361295E-5</v>
      </c>
      <c r="J75" s="7">
        <f>'Reference abundance'!$M75/'Reference Standard'!J75*'20% stressed'!J75</f>
        <v>4.7147359223659995E-5</v>
      </c>
      <c r="K75" s="7">
        <f>'Reference abundance'!$M75/'Reference Standard'!K75*'20% stressed'!K75</f>
        <v>7.4585594446580398E-5</v>
      </c>
      <c r="L75" s="7">
        <f>'Reference abundance'!$M75/'Reference Standard'!L75*'20% stressed'!L75</f>
        <v>6.6346769654591502E-5</v>
      </c>
      <c r="M75" s="7">
        <f>'Reference abundance'!$M75/'Reference Standard'!M75*'20% stressed'!M75</f>
        <v>7.4188015516807364E-5</v>
      </c>
      <c r="N75" s="7">
        <f>'Reference abundance'!$M75/'Reference Standard'!N75*'20% stressed'!N75</f>
        <v>7.2584238845191558E-5</v>
      </c>
      <c r="O75" s="7">
        <f>'Reference abundance'!$M75/'Reference Standard'!O75*'20% stressed'!O75</f>
        <v>6.6764486713897484E-5</v>
      </c>
      <c r="P75" s="7">
        <f>'Reference abundance'!$M75/'Reference Standard'!P75*'20% stressed'!P75</f>
        <v>8.058671742654473E-5</v>
      </c>
      <c r="Q75" s="7">
        <f>'Reference abundance'!$M75/'Reference Standard'!Q75*'20% stressed'!Q75</f>
        <v>8.3578325695327836E-5</v>
      </c>
      <c r="R75" s="7">
        <f>'Reference abundance'!$M75/'Reference Standard'!R75*'20% stressed'!R75</f>
        <v>7.4525997224187554E-5</v>
      </c>
      <c r="S75" s="19">
        <f t="shared" si="0"/>
        <v>7.0461344867876473E-5</v>
      </c>
      <c r="T75" s="10">
        <f t="shared" si="1"/>
        <v>0.13072884163700135</v>
      </c>
      <c r="U75" s="28"/>
    </row>
    <row r="76" spans="1:21" ht="30" x14ac:dyDescent="0.25">
      <c r="A76" s="5" t="s">
        <v>110</v>
      </c>
      <c r="B76" s="5">
        <v>131</v>
      </c>
      <c r="C76" s="5" t="s">
        <v>156</v>
      </c>
      <c r="D76" s="5" t="s">
        <v>112</v>
      </c>
      <c r="E76" s="37" t="s">
        <v>157</v>
      </c>
      <c r="F76" s="5" t="s">
        <v>158</v>
      </c>
      <c r="G76" s="7">
        <f>'Reference abundance'!$M76/'Reference Standard'!G76*'20% stressed'!G76</f>
        <v>1.7406430116837231E-4</v>
      </c>
      <c r="H76" s="7">
        <f>'Reference abundance'!$M76/'Reference Standard'!H76*'20% stressed'!H76</f>
        <v>1.875383916814232E-4</v>
      </c>
      <c r="I76" s="7">
        <f>'Reference abundance'!$M76/'Reference Standard'!I76*'20% stressed'!I76</f>
        <v>1.7824285346482581E-4</v>
      </c>
      <c r="J76" s="7">
        <f>'Reference abundance'!$M76/'Reference Standard'!J76*'20% stressed'!J76</f>
        <v>2.2326320779418772E-4</v>
      </c>
      <c r="K76" s="7">
        <f>'Reference abundance'!$M76/'Reference Standard'!K76*'20% stressed'!K76</f>
        <v>1.9603160177140226E-4</v>
      </c>
      <c r="L76" s="7">
        <f>'Reference abundance'!$M76/'Reference Standard'!L76*'20% stressed'!L76</f>
        <v>1.9476426564411233E-4</v>
      </c>
      <c r="M76" s="7">
        <f>'Reference abundance'!$M76/'Reference Standard'!M76*'20% stressed'!M76</f>
        <v>1.7590408256119188E-4</v>
      </c>
      <c r="N76" s="7">
        <f>'Reference abundance'!$M76/'Reference Standard'!N76*'20% stressed'!N76</f>
        <v>1.7496996029265602E-4</v>
      </c>
      <c r="O76" s="7">
        <f>'Reference abundance'!$M76/'Reference Standard'!O76*'20% stressed'!O76</f>
        <v>1.8078141314133413E-4</v>
      </c>
      <c r="P76" s="7">
        <f>'Reference abundance'!$M76/'Reference Standard'!P76*'20% stressed'!P76</f>
        <v>2.1444241299279815E-4</v>
      </c>
      <c r="Q76" s="7">
        <f>'Reference abundance'!$M76/'Reference Standard'!Q76*'20% stressed'!Q76</f>
        <v>2.2121983465663036E-4</v>
      </c>
      <c r="R76" s="7">
        <f>'Reference abundance'!$M76/'Reference Standard'!R76*'20% stressed'!R76</f>
        <v>2.220957897349716E-4</v>
      </c>
      <c r="S76" s="19">
        <f t="shared" si="0"/>
        <v>1.9527650957532549E-4</v>
      </c>
      <c r="T76" s="10">
        <f t="shared" si="1"/>
        <v>0.10173557760306855</v>
      </c>
      <c r="U76" s="28"/>
    </row>
    <row r="77" spans="1:21" ht="30" x14ac:dyDescent="0.25">
      <c r="A77" s="5" t="s">
        <v>110</v>
      </c>
      <c r="B77" s="5">
        <v>132</v>
      </c>
      <c r="C77" s="5" t="s">
        <v>159</v>
      </c>
      <c r="D77" s="5" t="s">
        <v>112</v>
      </c>
      <c r="E77" s="37" t="s">
        <v>160</v>
      </c>
      <c r="F77" s="5" t="s">
        <v>161</v>
      </c>
      <c r="G77" s="7">
        <f>'Reference abundance'!$M77/'Reference Standard'!G77*'20% stressed'!G77</f>
        <v>9.1354745489358451E-4</v>
      </c>
      <c r="H77" s="7">
        <f>'Reference abundance'!$M77/'Reference Standard'!H77*'20% stressed'!H77</f>
        <v>8.8376545690589453E-4</v>
      </c>
      <c r="I77" s="7">
        <f>'Reference abundance'!$M77/'Reference Standard'!I77*'20% stressed'!I77</f>
        <v>9.1309718483322455E-4</v>
      </c>
      <c r="J77" s="7">
        <f>'Reference abundance'!$M77/'Reference Standard'!J77*'20% stressed'!J77</f>
        <v>7.2655866722971146E-4</v>
      </c>
      <c r="K77" s="7">
        <f>'Reference abundance'!$M77/'Reference Standard'!K77*'20% stressed'!K77</f>
        <v>8.0407488442723934E-4</v>
      </c>
      <c r="L77" s="7">
        <f>'Reference abundance'!$M77/'Reference Standard'!L77*'20% stressed'!L77</f>
        <v>7.0621381705580823E-4</v>
      </c>
      <c r="M77" s="7">
        <f>'Reference abundance'!$M77/'Reference Standard'!M77*'20% stressed'!M77</f>
        <v>9.0023347974836718E-4</v>
      </c>
      <c r="N77" s="7">
        <f>'Reference abundance'!$M77/'Reference Standard'!N77*'20% stressed'!N77</f>
        <v>8.3311256044206201E-4</v>
      </c>
      <c r="O77" s="7">
        <f>'Reference abundance'!$M77/'Reference Standard'!O77*'20% stressed'!O77</f>
        <v>8.713071562712262E-4</v>
      </c>
      <c r="P77" s="7">
        <f>'Reference abundance'!$M77/'Reference Standard'!P77*'20% stressed'!P77</f>
        <v>8.9895133129835848E-4</v>
      </c>
      <c r="Q77" s="7">
        <f>'Reference abundance'!$M77/'Reference Standard'!Q77*'20% stressed'!Q77</f>
        <v>1.037224369591075E-3</v>
      </c>
      <c r="R77" s="7">
        <f>'Reference abundance'!$M77/'Reference Standard'!R77*'20% stressed'!R77</f>
        <v>8.8559680427743306E-4</v>
      </c>
      <c r="S77" s="19">
        <f t="shared" si="0"/>
        <v>8.6447359724783207E-4</v>
      </c>
      <c r="T77" s="10">
        <f t="shared" si="1"/>
        <v>0.10266593766719856</v>
      </c>
      <c r="U77" s="28"/>
    </row>
    <row r="78" spans="1:21" ht="30" x14ac:dyDescent="0.25">
      <c r="A78" s="5" t="s">
        <v>110</v>
      </c>
      <c r="B78" s="5">
        <v>134</v>
      </c>
      <c r="C78" s="5" t="s">
        <v>162</v>
      </c>
      <c r="D78" s="5" t="s">
        <v>130</v>
      </c>
      <c r="E78" s="37" t="s">
        <v>163</v>
      </c>
      <c r="F78" s="5" t="s">
        <v>155</v>
      </c>
      <c r="G78" s="7">
        <f>'Reference abundance'!$M78/'Reference Standard'!G78*'20% stressed'!G78</f>
        <v>2.3954308893066293E-4</v>
      </c>
      <c r="H78" s="7">
        <f>'Reference abundance'!$M78/'Reference Standard'!H78*'20% stressed'!H78</f>
        <v>2.3897481052637066E-4</v>
      </c>
      <c r="I78" s="7">
        <f>'Reference abundance'!$M78/'Reference Standard'!I78*'20% stressed'!I78</f>
        <v>2.4960188265156768E-4</v>
      </c>
      <c r="J78" s="7">
        <f>'Reference abundance'!$M78/'Reference Standard'!J78*'20% stressed'!J78</f>
        <v>2.8195922167115889E-4</v>
      </c>
      <c r="K78" s="7">
        <f>'Reference abundance'!$M78/'Reference Standard'!K78*'20% stressed'!K78</f>
        <v>2.8173839680886459E-4</v>
      </c>
      <c r="L78" s="7">
        <f>'Reference abundance'!$M78/'Reference Standard'!L78*'20% stressed'!L78</f>
        <v>2.7913768218066167E-4</v>
      </c>
      <c r="M78" s="7">
        <f>'Reference abundance'!$M78/'Reference Standard'!M78*'20% stressed'!M78</f>
        <v>2.8730240385384134E-4</v>
      </c>
      <c r="N78" s="7">
        <f>'Reference abundance'!$M78/'Reference Standard'!N78*'20% stressed'!N78</f>
        <v>2.6886105111930726E-4</v>
      </c>
      <c r="O78" s="7">
        <f>'Reference abundance'!$M78/'Reference Standard'!O78*'20% stressed'!O78</f>
        <v>2.9666223031406974E-4</v>
      </c>
      <c r="P78" s="7">
        <f>'Reference abundance'!$M78/'Reference Standard'!P78*'20% stressed'!P78</f>
        <v>2.9988917004994013E-4</v>
      </c>
      <c r="Q78" s="7">
        <f>'Reference abundance'!$M78/'Reference Standard'!Q78*'20% stressed'!Q78</f>
        <v>2.9887383633701799E-4</v>
      </c>
      <c r="R78" s="7">
        <f>'Reference abundance'!$M78/'Reference Standard'!R78*'20% stressed'!R78</f>
        <v>3.0479960009732184E-4</v>
      </c>
      <c r="S78" s="19">
        <f t="shared" si="0"/>
        <v>2.7727861454506544E-4</v>
      </c>
      <c r="T78" s="10">
        <f t="shared" si="1"/>
        <v>8.4120086143830916E-2</v>
      </c>
      <c r="U78" s="28"/>
    </row>
    <row r="79" spans="1:21" ht="30" x14ac:dyDescent="0.25">
      <c r="A79" s="5" t="s">
        <v>110</v>
      </c>
      <c r="B79" s="5">
        <v>134</v>
      </c>
      <c r="C79" s="5" t="s">
        <v>164</v>
      </c>
      <c r="D79" s="5" t="s">
        <v>112</v>
      </c>
      <c r="E79" s="37" t="s">
        <v>165</v>
      </c>
      <c r="F79" s="5" t="s">
        <v>166</v>
      </c>
      <c r="G79" s="7">
        <f>'Reference abundance'!$M79/'Reference Standard'!G79*'20% stressed'!G79</f>
        <v>8.1739878248101314E-4</v>
      </c>
      <c r="H79" s="7">
        <f>'Reference abundance'!$M79/'Reference Standard'!H79*'20% stressed'!H79</f>
        <v>8.0868985660494455E-4</v>
      </c>
      <c r="I79" s="7">
        <f>'Reference abundance'!$M79/'Reference Standard'!I79*'20% stressed'!I79</f>
        <v>8.1008740244056516E-4</v>
      </c>
      <c r="J79" s="7">
        <f>'Reference abundance'!$M79/'Reference Standard'!J79*'20% stressed'!J79</f>
        <v>1.4216794985452679E-3</v>
      </c>
      <c r="K79" s="7">
        <f>'Reference abundance'!$M79/'Reference Standard'!K79*'20% stressed'!K79</f>
        <v>8.6258473970899513E-4</v>
      </c>
      <c r="L79" s="7">
        <f>'Reference abundance'!$M79/'Reference Standard'!L79*'20% stressed'!L79</f>
        <v>8.2617779027977086E-4</v>
      </c>
      <c r="M79" s="7">
        <f>'Reference abundance'!$M79/'Reference Standard'!M79*'20% stressed'!M79</f>
        <v>1.0654371737940495E-3</v>
      </c>
      <c r="N79" s="7">
        <f>'Reference abundance'!$M79/'Reference Standard'!N79*'20% stressed'!N79</f>
        <v>1.0286268994448525E-3</v>
      </c>
      <c r="O79" s="7">
        <f>'Reference abundance'!$M79/'Reference Standard'!O79*'20% stressed'!O79</f>
        <v>1.0834631947943957E-3</v>
      </c>
      <c r="P79" s="7">
        <f>'Reference abundance'!$M79/'Reference Standard'!P79*'20% stressed'!P79</f>
        <v>1.0632986110649181E-3</v>
      </c>
      <c r="Q79" s="7">
        <f>'Reference abundance'!$M79/'Reference Standard'!Q79*'20% stressed'!Q79</f>
        <v>1.0880120386667629E-3</v>
      </c>
      <c r="R79" s="7">
        <f>'Reference abundance'!$M79/'Reference Standard'!R79*'20% stressed'!R79</f>
        <v>1.0953613090322108E-3</v>
      </c>
      <c r="S79" s="19">
        <f t="shared" si="0"/>
        <v>9.9756810807147896E-4</v>
      </c>
      <c r="T79" s="10">
        <f t="shared" si="1"/>
        <v>0.18279373890087108</v>
      </c>
      <c r="U79" s="28"/>
    </row>
    <row r="80" spans="1:21" ht="30" x14ac:dyDescent="0.25">
      <c r="A80" s="5" t="s">
        <v>110</v>
      </c>
      <c r="B80" s="5">
        <v>135</v>
      </c>
      <c r="C80" s="5" t="s">
        <v>167</v>
      </c>
      <c r="D80" s="5" t="s">
        <v>112</v>
      </c>
      <c r="E80" s="37" t="s">
        <v>395</v>
      </c>
      <c r="F80" s="5" t="s">
        <v>168</v>
      </c>
      <c r="G80" s="7">
        <f>'Reference abundance'!$M80/'Reference Standard'!G80*'20% stressed'!G80</f>
        <v>1.7991440170345052E-4</v>
      </c>
      <c r="H80" s="7">
        <f>'Reference abundance'!$M80/'Reference Standard'!H80*'20% stressed'!H80</f>
        <v>1.8490295814847636E-4</v>
      </c>
      <c r="I80" s="7">
        <f>'Reference abundance'!$M80/'Reference Standard'!I80*'20% stressed'!I80</f>
        <v>1.5680609944953184E-4</v>
      </c>
      <c r="J80" s="7">
        <f>'Reference abundance'!$M80/'Reference Standard'!J80*'20% stressed'!J80</f>
        <v>3.3049496115993872E-4</v>
      </c>
      <c r="K80" s="7">
        <f>'Reference abundance'!$M80/'Reference Standard'!K80*'20% stressed'!K80</f>
        <v>1.8850449188148567E-4</v>
      </c>
      <c r="L80" s="7">
        <f>'Reference abundance'!$M80/'Reference Standard'!L80*'20% stressed'!L80</f>
        <v>1.7754498054246644E-4</v>
      </c>
      <c r="M80" s="7">
        <f>'Reference abundance'!$M80/'Reference Standard'!M80*'20% stressed'!M80</f>
        <v>2.6178779210924243E-4</v>
      </c>
      <c r="N80" s="7">
        <f>'Reference abundance'!$M80/'Reference Standard'!N80*'20% stressed'!N80</f>
        <v>2.640379293120184E-4</v>
      </c>
      <c r="O80" s="7">
        <f>'Reference abundance'!$M80/'Reference Standard'!O80*'20% stressed'!O80</f>
        <v>2.4180086653988628E-4</v>
      </c>
      <c r="P80" s="7">
        <f>'Reference abundance'!$M80/'Reference Standard'!P80*'20% stressed'!P80</f>
        <v>2.5542078839360882E-4</v>
      </c>
      <c r="Q80" s="7">
        <f>'Reference abundance'!$M80/'Reference Standard'!Q80*'20% stressed'!Q80</f>
        <v>2.8429798336759084E-4</v>
      </c>
      <c r="R80" s="7">
        <f>'Reference abundance'!$M80/'Reference Standard'!R80*'20% stressed'!R80</f>
        <v>2.6813692116586395E-4</v>
      </c>
      <c r="S80" s="19">
        <f t="shared" si="0"/>
        <v>2.3280418114779669E-4</v>
      </c>
      <c r="T80" s="10">
        <f t="shared" si="1"/>
        <v>0.23071891751887766</v>
      </c>
      <c r="U80" s="28"/>
    </row>
    <row r="81" spans="1:21" ht="30" x14ac:dyDescent="0.25">
      <c r="A81" s="5" t="s">
        <v>110</v>
      </c>
      <c r="B81" s="5">
        <v>136</v>
      </c>
      <c r="C81" s="5" t="s">
        <v>505</v>
      </c>
      <c r="D81" s="5" t="s">
        <v>130</v>
      </c>
      <c r="E81" s="37" t="s">
        <v>506</v>
      </c>
      <c r="F81" s="5" t="s">
        <v>155</v>
      </c>
      <c r="G81" s="7">
        <f>'Reference abundance'!$M81/'Reference Standard'!G81*'20% stressed'!G81</f>
        <v>3.3348525377094443E-5</v>
      </c>
      <c r="H81" s="7">
        <f>'Reference abundance'!$M81/'Reference Standard'!H81*'20% stressed'!H81</f>
        <v>3.9776330511471781E-5</v>
      </c>
      <c r="I81" s="7">
        <f>'Reference abundance'!$M81/'Reference Standard'!I81*'20% stressed'!I81</f>
        <v>3.5368222331675034E-5</v>
      </c>
      <c r="J81" s="7">
        <f>'Reference abundance'!$M81/'Reference Standard'!J81*'20% stressed'!J81</f>
        <v>3.8613894918865681E-5</v>
      </c>
      <c r="K81" s="7">
        <f>'Reference abundance'!$M81/'Reference Standard'!K81*'20% stressed'!K81</f>
        <v>4.1860970284213106E-5</v>
      </c>
      <c r="L81" s="7">
        <f>'Reference abundance'!$M81/'Reference Standard'!L81*'20% stressed'!L81</f>
        <v>3.7887619236591547E-5</v>
      </c>
      <c r="M81" s="7">
        <f>'Reference abundance'!$M81/'Reference Standard'!M81*'20% stressed'!M81</f>
        <v>3.2417353735127668E-5</v>
      </c>
      <c r="N81" s="7">
        <f>'Reference abundance'!$M81/'Reference Standard'!N81*'20% stressed'!N81</f>
        <v>3.447529873054346E-5</v>
      </c>
      <c r="O81" s="7">
        <f>'Reference abundance'!$M81/'Reference Standard'!O81*'20% stressed'!O81</f>
        <v>3.6047830293986433E-5</v>
      </c>
      <c r="P81" s="7">
        <f>'Reference abundance'!$M81/'Reference Standard'!P81*'20% stressed'!P81</f>
        <v>3.5394584664269236E-5</v>
      </c>
      <c r="Q81" s="7">
        <f>'Reference abundance'!$M81/'Reference Standard'!Q81*'20% stressed'!Q81</f>
        <v>3.4630921143991798E-5</v>
      </c>
      <c r="R81" s="7">
        <f>'Reference abundance'!$M81/'Reference Standard'!R81*'20% stressed'!R81</f>
        <v>3.5820463226547336E-5</v>
      </c>
      <c r="S81" s="19">
        <f t="shared" si="0"/>
        <v>3.6303501204531458E-5</v>
      </c>
      <c r="T81" s="10">
        <f t="shared" si="1"/>
        <v>7.5558481225129162E-2</v>
      </c>
      <c r="U81" s="28"/>
    </row>
    <row r="82" spans="1:21" ht="30" x14ac:dyDescent="0.25">
      <c r="A82" s="5" t="s">
        <v>110</v>
      </c>
      <c r="B82" s="5">
        <v>140</v>
      </c>
      <c r="C82" s="5" t="s">
        <v>169</v>
      </c>
      <c r="D82" s="5" t="s">
        <v>130</v>
      </c>
      <c r="E82" s="37" t="s">
        <v>170</v>
      </c>
      <c r="F82" s="5" t="s">
        <v>155</v>
      </c>
      <c r="G82" s="7">
        <f>'Reference abundance'!$M82/'Reference Standard'!G82*'20% stressed'!G82</f>
        <v>2.2722397572461146E-4</v>
      </c>
      <c r="H82" s="7">
        <f>'Reference abundance'!$M82/'Reference Standard'!H82*'20% stressed'!H82</f>
        <v>2.1522282826909317E-4</v>
      </c>
      <c r="I82" s="7">
        <f>'Reference abundance'!$M82/'Reference Standard'!I82*'20% stressed'!I82</f>
        <v>2.1742163203168884E-4</v>
      </c>
      <c r="J82" s="7">
        <f>'Reference abundance'!$M82/'Reference Standard'!J82*'20% stressed'!J82</f>
        <v>2.7351400953803403E-4</v>
      </c>
      <c r="K82" s="7">
        <f>'Reference abundance'!$M82/'Reference Standard'!K82*'20% stressed'!K82</f>
        <v>2.1111149683675519E-4</v>
      </c>
      <c r="L82" s="7">
        <f>'Reference abundance'!$M82/'Reference Standard'!L82*'20% stressed'!L82</f>
        <v>2.0047382447966594E-4</v>
      </c>
      <c r="M82" s="7">
        <f>'Reference abundance'!$M82/'Reference Standard'!M82*'20% stressed'!M82</f>
        <v>2.2367182274143189E-4</v>
      </c>
      <c r="N82" s="7">
        <f>'Reference abundance'!$M82/'Reference Standard'!N82*'20% stressed'!N82</f>
        <v>2.3884866678988061E-4</v>
      </c>
      <c r="O82" s="7">
        <f>'Reference abundance'!$M82/'Reference Standard'!O82*'20% stressed'!O82</f>
        <v>2.309917921433183E-4</v>
      </c>
      <c r="P82" s="7">
        <f>'Reference abundance'!$M82/'Reference Standard'!P82*'20% stressed'!P82</f>
        <v>2.5000760595260055E-4</v>
      </c>
      <c r="Q82" s="7">
        <f>'Reference abundance'!$M82/'Reference Standard'!Q82*'20% stressed'!Q82</f>
        <v>2.6057999003554344E-4</v>
      </c>
      <c r="R82" s="7">
        <f>'Reference abundance'!$M82/'Reference Standard'!R82*'20% stressed'!R82</f>
        <v>2.4462021689849832E-4</v>
      </c>
      <c r="S82" s="19">
        <f t="shared" si="0"/>
        <v>2.3280732178676016E-4</v>
      </c>
      <c r="T82" s="10">
        <f t="shared" si="1"/>
        <v>9.23103785069226E-2</v>
      </c>
      <c r="U82" s="28"/>
    </row>
    <row r="83" spans="1:21" ht="30" x14ac:dyDescent="0.25">
      <c r="A83" s="5" t="s">
        <v>110</v>
      </c>
      <c r="B83" s="5">
        <v>142</v>
      </c>
      <c r="C83" s="5" t="s">
        <v>171</v>
      </c>
      <c r="D83" s="5" t="s">
        <v>130</v>
      </c>
      <c r="E83" s="37" t="s">
        <v>172</v>
      </c>
      <c r="F83" s="5" t="s">
        <v>155</v>
      </c>
      <c r="G83" s="7">
        <f>'Reference abundance'!$M83/'Reference Standard'!G83*'20% stressed'!G83</f>
        <v>5.5793819057883128E-5</v>
      </c>
      <c r="H83" s="7">
        <f>'Reference abundance'!$M83/'Reference Standard'!H83*'20% stressed'!H83</f>
        <v>5.5830614204656549E-5</v>
      </c>
      <c r="I83" s="7">
        <f>'Reference abundance'!$M83/'Reference Standard'!I83*'20% stressed'!I83</f>
        <v>5.5300095088450605E-5</v>
      </c>
      <c r="J83" s="7">
        <f>'Reference abundance'!$M83/'Reference Standard'!J83*'20% stressed'!J83</f>
        <v>5.4212899438687607E-5</v>
      </c>
      <c r="K83" s="7">
        <f>'Reference abundance'!$M83/'Reference Standard'!K83*'20% stressed'!K83</f>
        <v>5.3856257523886446E-5</v>
      </c>
      <c r="L83" s="7">
        <f>'Reference abundance'!$M83/'Reference Standard'!L83*'20% stressed'!L83</f>
        <v>5.1873949776855318E-5</v>
      </c>
      <c r="M83" s="7">
        <f>'Reference abundance'!$M83/'Reference Standard'!M83*'20% stressed'!M83</f>
        <v>6.214909463763893E-5</v>
      </c>
      <c r="N83" s="7">
        <f>'Reference abundance'!$M83/'Reference Standard'!N83*'20% stressed'!N83</f>
        <v>5.0498649765410385E-5</v>
      </c>
      <c r="O83" s="7">
        <f>'Reference abundance'!$M83/'Reference Standard'!O83*'20% stressed'!O83</f>
        <v>5.9283717040475296E-5</v>
      </c>
      <c r="P83" s="7">
        <f>'Reference abundance'!$M83/'Reference Standard'!P83*'20% stressed'!P83</f>
        <v>5.5095513187290881E-5</v>
      </c>
      <c r="Q83" s="7">
        <f>'Reference abundance'!$M83/'Reference Standard'!Q83*'20% stressed'!Q83</f>
        <v>5.7236615495016315E-5</v>
      </c>
      <c r="R83" s="7">
        <f>'Reference abundance'!$M83/'Reference Standard'!R83*'20% stressed'!R83</f>
        <v>6.0128504281949746E-5</v>
      </c>
      <c r="S83" s="19">
        <f t="shared" si="0"/>
        <v>5.5938310791516761E-5</v>
      </c>
      <c r="T83" s="10">
        <f t="shared" si="1"/>
        <v>5.9919514436405828E-2</v>
      </c>
      <c r="U83" s="28"/>
    </row>
    <row r="84" spans="1:21" ht="30" x14ac:dyDescent="0.25">
      <c r="A84" s="5" t="s">
        <v>110</v>
      </c>
      <c r="B84" s="5">
        <v>154</v>
      </c>
      <c r="C84" s="5" t="s">
        <v>507</v>
      </c>
      <c r="D84" s="5" t="s">
        <v>125</v>
      </c>
      <c r="E84" s="37" t="s">
        <v>508</v>
      </c>
      <c r="F84" s="5" t="s">
        <v>398</v>
      </c>
      <c r="G84" s="7">
        <f>'Reference abundance'!$M84/'Reference Standard'!G84*'20% stressed'!G84</f>
        <v>7.12264730145851E-4</v>
      </c>
      <c r="H84" s="7">
        <f>'Reference abundance'!$M84/'Reference Standard'!H84*'20% stressed'!H84</f>
        <v>6.5874252125351358E-4</v>
      </c>
      <c r="I84" s="7">
        <f>'Reference abundance'!$M84/'Reference Standard'!I84*'20% stressed'!I84</f>
        <v>5.962318192585473E-4</v>
      </c>
      <c r="J84" s="7">
        <f>'Reference abundance'!$M84/'Reference Standard'!J84*'20% stressed'!J84</f>
        <v>7.113954095751329E-4</v>
      </c>
      <c r="K84" s="7">
        <f>'Reference abundance'!$M84/'Reference Standard'!K84*'20% stressed'!K84</f>
        <v>3.1309973231380314E-4</v>
      </c>
      <c r="L84" s="7">
        <f>'Reference abundance'!$M84/'Reference Standard'!L84*'20% stressed'!L84</f>
        <v>6.8970168057417354E-4</v>
      </c>
      <c r="M84" s="7">
        <f>'Reference abundance'!$M84/'Reference Standard'!M84*'20% stressed'!M84</f>
        <v>1.3316132337617653E-3</v>
      </c>
      <c r="N84" s="7">
        <f>'Reference abundance'!$M84/'Reference Standard'!N84*'20% stressed'!N84</f>
        <v>7.2306807370671152E-4</v>
      </c>
      <c r="O84" s="7">
        <f>'Reference abundance'!$M84/'Reference Standard'!O84*'20% stressed'!O84</f>
        <v>8.5215205164323549E-4</v>
      </c>
      <c r="P84" s="7">
        <f>'Reference abundance'!$M84/'Reference Standard'!P84*'20% stressed'!P84</f>
        <v>4.0241225874619412E-4</v>
      </c>
      <c r="Q84" s="7">
        <f>'Reference abundance'!$M84/'Reference Standard'!Q84*'20% stressed'!Q84</f>
        <v>4.9632098592558311E-4</v>
      </c>
      <c r="R84" s="7">
        <f>'Reference abundance'!$M84/'Reference Standard'!R84*'20% stressed'!R84</f>
        <v>5.1005752107438672E-4</v>
      </c>
      <c r="S84" s="19">
        <f t="shared" si="0"/>
        <v>6.6642166816490822E-4</v>
      </c>
      <c r="T84" s="10">
        <f t="shared" si="1"/>
        <v>0.38860767317855416</v>
      </c>
      <c r="U84" s="28"/>
    </row>
    <row r="85" spans="1:21" ht="30" x14ac:dyDescent="0.25">
      <c r="A85" s="5" t="s">
        <v>110</v>
      </c>
      <c r="B85" s="5">
        <v>154</v>
      </c>
      <c r="C85" s="5" t="s">
        <v>396</v>
      </c>
      <c r="D85" s="5" t="s">
        <v>126</v>
      </c>
      <c r="E85" s="37" t="s">
        <v>397</v>
      </c>
      <c r="F85" s="5" t="s">
        <v>398</v>
      </c>
      <c r="G85" s="7">
        <f>'Reference abundance'!$M85/'Reference Standard'!G85*'20% stressed'!G85</f>
        <v>1.551445173722554E-2</v>
      </c>
      <c r="H85" s="7">
        <f>'Reference abundance'!$M85/'Reference Standard'!H85*'20% stressed'!H85</f>
        <v>1.5268582866385232E-2</v>
      </c>
      <c r="I85" s="7">
        <f>'Reference abundance'!$M85/'Reference Standard'!I85*'20% stressed'!I85</f>
        <v>1.6066566422750655E-2</v>
      </c>
      <c r="J85" s="7">
        <f>'Reference abundance'!$M85/'Reference Standard'!J85*'20% stressed'!J85</f>
        <v>1.5090463659485999E-2</v>
      </c>
      <c r="K85" s="7">
        <f>'Reference abundance'!$M85/'Reference Standard'!K85*'20% stressed'!K85</f>
        <v>8.9715715207348244E-3</v>
      </c>
      <c r="L85" s="7">
        <f>'Reference abundance'!$M85/'Reference Standard'!L85*'20% stressed'!L85</f>
        <v>1.4532962986681714E-2</v>
      </c>
      <c r="M85" s="7">
        <f>'Reference abundance'!$M85/'Reference Standard'!M85*'20% stressed'!M85</f>
        <v>1.5184471072076197E-2</v>
      </c>
      <c r="N85" s="7">
        <f>'Reference abundance'!$M85/'Reference Standard'!N85*'20% stressed'!N85</f>
        <v>1.434220365490535E-2</v>
      </c>
      <c r="O85" s="7">
        <f>'Reference abundance'!$M85/'Reference Standard'!O85*'20% stressed'!O85</f>
        <v>1.6668110535360211E-2</v>
      </c>
      <c r="P85" s="7">
        <f>'Reference abundance'!$M85/'Reference Standard'!P85*'20% stressed'!P85</f>
        <v>1.539030799504713E-2</v>
      </c>
      <c r="Q85" s="7">
        <f>'Reference abundance'!$M85/'Reference Standard'!Q85*'20% stressed'!Q85</f>
        <v>1.4210070609045037E-2</v>
      </c>
      <c r="R85" s="7">
        <f>'Reference abundance'!$M85/'Reference Standard'!R85*'20% stressed'!R85</f>
        <v>1.2987707891119893E-2</v>
      </c>
      <c r="S85" s="19">
        <f t="shared" si="0"/>
        <v>1.4518955912568146E-2</v>
      </c>
      <c r="T85" s="10">
        <f t="shared" si="1"/>
        <v>0.13671509005063298</v>
      </c>
      <c r="U85" s="28"/>
    </row>
    <row r="86" spans="1:21" ht="30" x14ac:dyDescent="0.25">
      <c r="A86" s="5" t="s">
        <v>110</v>
      </c>
      <c r="B86" s="5">
        <v>155</v>
      </c>
      <c r="C86" s="5" t="s">
        <v>173</v>
      </c>
      <c r="D86" s="5" t="s">
        <v>130</v>
      </c>
      <c r="E86" s="37" t="s">
        <v>174</v>
      </c>
      <c r="F86" s="5" t="s">
        <v>175</v>
      </c>
      <c r="G86" s="7">
        <f>'Reference abundance'!$M86/'Reference Standard'!G86*'20% stressed'!G86</f>
        <v>1.038996144506715E-4</v>
      </c>
      <c r="H86" s="7">
        <f>'Reference abundance'!$M86/'Reference Standard'!H86*'20% stressed'!H86</f>
        <v>9.4097176532972475E-5</v>
      </c>
      <c r="I86" s="7">
        <f>'Reference abundance'!$M86/'Reference Standard'!I86*'20% stressed'!I86</f>
        <v>8.8205075175917357E-5</v>
      </c>
      <c r="J86" s="7">
        <f>'Reference abundance'!$M86/'Reference Standard'!J86*'20% stressed'!J86</f>
        <v>8.7049978252801721E-5</v>
      </c>
      <c r="K86" s="7">
        <f>'Reference abundance'!$M86/'Reference Standard'!K86*'20% stressed'!K86</f>
        <v>1.4228639285404754E-4</v>
      </c>
      <c r="L86" s="7">
        <f>'Reference abundance'!$M86/'Reference Standard'!L86*'20% stressed'!L86</f>
        <v>1.833326733009029E-4</v>
      </c>
      <c r="M86" s="7">
        <f>'Reference abundance'!$M86/'Reference Standard'!M86*'20% stressed'!M86</f>
        <v>1.1876981832522835E-4</v>
      </c>
      <c r="N86" s="7">
        <f>'Reference abundance'!$M86/'Reference Standard'!N86*'20% stressed'!N86</f>
        <v>8.8550984324640769E-5</v>
      </c>
      <c r="O86" s="7">
        <f>'Reference abundance'!$M86/'Reference Standard'!O86*'20% stressed'!O86</f>
        <v>8.7452138847352983E-5</v>
      </c>
      <c r="P86" s="7">
        <f>'Reference abundance'!$M86/'Reference Standard'!P86*'20% stressed'!P86</f>
        <v>1.2560534518207388E-4</v>
      </c>
      <c r="Q86" s="7">
        <f>'Reference abundance'!$M86/'Reference Standard'!Q86*'20% stressed'!Q86</f>
        <v>2.34379497944788E-4</v>
      </c>
      <c r="R86" s="7">
        <f>'Reference abundance'!$M86/'Reference Standard'!R86*'20% stressed'!R86</f>
        <v>2.4524643658834069E-4</v>
      </c>
      <c r="S86" s="19">
        <f t="shared" si="0"/>
        <v>1.3323959431497817E-4</v>
      </c>
      <c r="T86" s="10">
        <f t="shared" si="1"/>
        <v>0.43103688792011235</v>
      </c>
      <c r="U86" s="28"/>
    </row>
    <row r="87" spans="1:21" ht="30" x14ac:dyDescent="0.25">
      <c r="A87" s="5" t="s">
        <v>110</v>
      </c>
      <c r="B87" s="5">
        <v>158</v>
      </c>
      <c r="C87" s="5" t="s">
        <v>509</v>
      </c>
      <c r="D87" s="5" t="s">
        <v>112</v>
      </c>
      <c r="E87" s="37" t="s">
        <v>510</v>
      </c>
      <c r="F87" s="5" t="s">
        <v>511</v>
      </c>
      <c r="G87" s="7">
        <f>'Reference abundance'!$M87/'Reference Standard'!G87*'20% stressed'!G87</f>
        <v>1.237681727541912E-4</v>
      </c>
      <c r="H87" s="7">
        <f>'Reference abundance'!$M87/'Reference Standard'!H87*'20% stressed'!H87</f>
        <v>1.0932795410156297E-4</v>
      </c>
      <c r="I87" s="7">
        <f>'Reference abundance'!$M87/'Reference Standard'!I87*'20% stressed'!I87</f>
        <v>5.9531495172176357E-5</v>
      </c>
      <c r="J87" s="7">
        <f>'Reference abundance'!$M87/'Reference Standard'!J87*'20% stressed'!J87</f>
        <v>1.5544456901969269E-4</v>
      </c>
      <c r="K87" s="7">
        <f>'Reference abundance'!$M87/'Reference Standard'!K87*'20% stressed'!K87</f>
        <v>6.4765662986655126E-5</v>
      </c>
      <c r="L87" s="7">
        <f>'Reference abundance'!$M87/'Reference Standard'!L87*'20% stressed'!L87</f>
        <v>6.2022225821827882E-5</v>
      </c>
      <c r="M87" s="7">
        <f>'Reference abundance'!$M87/'Reference Standard'!M87*'20% stressed'!M87</f>
        <v>9.0744773419039354E-5</v>
      </c>
      <c r="N87" s="7">
        <f>'Reference abundance'!$M87/'Reference Standard'!N87*'20% stressed'!N87</f>
        <v>7.8454793345145361E-5</v>
      </c>
      <c r="O87" s="7">
        <f>'Reference abundance'!$M87/'Reference Standard'!O87*'20% stressed'!O87</f>
        <v>7.399638089084839E-5</v>
      </c>
      <c r="P87" s="7">
        <f>'Reference abundance'!$M87/'Reference Standard'!P87*'20% stressed'!P87</f>
        <v>3.317542458243342E-5</v>
      </c>
      <c r="Q87" s="7">
        <f>'Reference abundance'!$M87/'Reference Standard'!Q87*'20% stressed'!Q87</f>
        <v>5.8192975728576069E-5</v>
      </c>
      <c r="R87" s="7">
        <f>'Reference abundance'!$M87/'Reference Standard'!R87*'20% stressed'!R87</f>
        <v>5.4169641593648323E-5</v>
      </c>
      <c r="S87" s="19">
        <f t="shared" si="0"/>
        <v>8.0299505784649756E-5</v>
      </c>
      <c r="T87" s="10">
        <f t="shared" si="1"/>
        <v>0.42696296324224803</v>
      </c>
      <c r="U87" s="28"/>
    </row>
    <row r="88" spans="1:21" ht="30" x14ac:dyDescent="0.25">
      <c r="A88" s="5" t="s">
        <v>110</v>
      </c>
      <c r="B88" s="5">
        <v>160</v>
      </c>
      <c r="C88" s="5" t="s">
        <v>399</v>
      </c>
      <c r="D88" s="5" t="s">
        <v>114</v>
      </c>
      <c r="E88" s="37" t="s">
        <v>400</v>
      </c>
      <c r="F88" s="5" t="s">
        <v>401</v>
      </c>
      <c r="G88" s="7">
        <f>'Reference abundance'!$M88/'Reference Standard'!G88*'20% stressed'!G88</f>
        <v>5.8027404911567998E-5</v>
      </c>
      <c r="H88" s="7">
        <f>'Reference abundance'!$M88/'Reference Standard'!H88*'20% stressed'!H88</f>
        <v>5.867304016730231E-5</v>
      </c>
      <c r="I88" s="7">
        <f>'Reference abundance'!$M88/'Reference Standard'!I88*'20% stressed'!I88</f>
        <v>4.1637102274319366E-5</v>
      </c>
      <c r="J88" s="7">
        <f>'Reference abundance'!$M88/'Reference Standard'!J88*'20% stressed'!J88</f>
        <v>4.2294095960782044E-5</v>
      </c>
      <c r="K88" s="7">
        <f>'Reference abundance'!$M88/'Reference Standard'!K88*'20% stressed'!K88</f>
        <v>1.04445480387961E-4</v>
      </c>
      <c r="L88" s="7">
        <f>'Reference abundance'!$M88/'Reference Standard'!L88*'20% stressed'!L88</f>
        <v>8.663476482757158E-5</v>
      </c>
      <c r="M88" s="7">
        <f>'Reference abundance'!$M88/'Reference Standard'!M88*'20% stressed'!M88</f>
        <v>5.2114080035299991E-5</v>
      </c>
      <c r="N88" s="7">
        <f>'Reference abundance'!$M88/'Reference Standard'!N88*'20% stressed'!N88</f>
        <v>5.1386647547705783E-5</v>
      </c>
      <c r="O88" s="7">
        <f>'Reference abundance'!$M88/'Reference Standard'!O88*'20% stressed'!O88</f>
        <v>4.6815869528523028E-5</v>
      </c>
      <c r="P88" s="7">
        <f>'Reference abundance'!$M88/'Reference Standard'!P88*'20% stressed'!P88</f>
        <v>5.0989654322284894E-5</v>
      </c>
      <c r="Q88" s="7">
        <f>'Reference abundance'!$M88/'Reference Standard'!Q88*'20% stressed'!Q88</f>
        <v>9.1996457694315368E-5</v>
      </c>
      <c r="R88" s="7">
        <f>'Reference abundance'!$M88/'Reference Standard'!R88*'20% stressed'!R88</f>
        <v>6.8607112824025922E-5</v>
      </c>
      <c r="S88" s="19">
        <f t="shared" si="0"/>
        <v>6.2801809206804941E-5</v>
      </c>
      <c r="T88" s="10">
        <f t="shared" si="1"/>
        <v>0.330404850125469</v>
      </c>
      <c r="U88" s="28"/>
    </row>
    <row r="89" spans="1:21" ht="30" x14ac:dyDescent="0.25">
      <c r="A89" s="5" t="s">
        <v>110</v>
      </c>
      <c r="B89" s="5">
        <v>161</v>
      </c>
      <c r="C89" s="5" t="s">
        <v>402</v>
      </c>
      <c r="D89" s="5" t="s">
        <v>112</v>
      </c>
      <c r="E89" s="37" t="s">
        <v>403</v>
      </c>
      <c r="F89" s="5" t="s">
        <v>404</v>
      </c>
      <c r="G89" s="7">
        <f>'Reference abundance'!$M89/'Reference Standard'!G89*'20% stressed'!G89</f>
        <v>3.8770140506673727E-4</v>
      </c>
      <c r="H89" s="7">
        <f>'Reference abundance'!$M89/'Reference Standard'!H89*'20% stressed'!H89</f>
        <v>3.6065890926510183E-4</v>
      </c>
      <c r="I89" s="7">
        <f>'Reference abundance'!$M89/'Reference Standard'!I89*'20% stressed'!I89</f>
        <v>2.9725571002454823E-4</v>
      </c>
      <c r="J89" s="7">
        <f>'Reference abundance'!$M89/'Reference Standard'!J89*'20% stressed'!J89</f>
        <v>1.3546753573286788E-4</v>
      </c>
      <c r="K89" s="7">
        <f>'Reference abundance'!$M89/'Reference Standard'!K89*'20% stressed'!K89</f>
        <v>2.6764576170174346E-4</v>
      </c>
      <c r="L89" s="7">
        <f>'Reference abundance'!$M89/'Reference Standard'!L89*'20% stressed'!L89</f>
        <v>3.4162956039965494E-4</v>
      </c>
      <c r="M89" s="7">
        <f>'Reference abundance'!$M89/'Reference Standard'!M89*'20% stressed'!M89</f>
        <v>3.8494845423491761E-4</v>
      </c>
      <c r="N89" s="7">
        <f>'Reference abundance'!$M89/'Reference Standard'!N89*'20% stressed'!N89</f>
        <v>4.2112406011551162E-4</v>
      </c>
      <c r="O89" s="7">
        <f>'Reference abundance'!$M89/'Reference Standard'!O89*'20% stressed'!O89</f>
        <v>3.5823972243153706E-4</v>
      </c>
      <c r="P89" s="7">
        <f>'Reference abundance'!$M89/'Reference Standard'!P89*'20% stressed'!P89</f>
        <v>2.9958470385221526E-4</v>
      </c>
      <c r="Q89" s="7">
        <f>'Reference abundance'!$M89/'Reference Standard'!Q89*'20% stressed'!Q89</f>
        <v>2.8632670730208522E-4</v>
      </c>
      <c r="R89" s="7">
        <f>'Reference abundance'!$M89/'Reference Standard'!R89*'20% stressed'!R89</f>
        <v>2.8134246227946895E-4</v>
      </c>
      <c r="S89" s="19">
        <f t="shared" si="0"/>
        <v>3.1849374936719909E-4</v>
      </c>
      <c r="T89" s="10">
        <f t="shared" si="1"/>
        <v>0.23750037189712125</v>
      </c>
      <c r="U89" s="28"/>
    </row>
    <row r="90" spans="1:21" ht="30" x14ac:dyDescent="0.25">
      <c r="A90" s="5" t="s">
        <v>110</v>
      </c>
      <c r="B90" s="5">
        <v>191</v>
      </c>
      <c r="C90" s="5" t="s">
        <v>177</v>
      </c>
      <c r="D90" s="5" t="s">
        <v>112</v>
      </c>
      <c r="E90" s="37" t="s">
        <v>405</v>
      </c>
      <c r="F90" s="5" t="s">
        <v>406</v>
      </c>
      <c r="G90" s="7">
        <f>'Reference abundance'!$M90/'Reference Standard'!G90*'20% stressed'!G90</f>
        <v>5.4896265419337586E-4</v>
      </c>
      <c r="H90" s="7">
        <f>'Reference abundance'!$M90/'Reference Standard'!H90*'20% stressed'!H90</f>
        <v>6.5197231486548602E-4</v>
      </c>
      <c r="I90" s="7">
        <f>'Reference abundance'!$M90/'Reference Standard'!I90*'20% stressed'!I90</f>
        <v>5.0838592875899471E-4</v>
      </c>
      <c r="J90" s="7">
        <f>'Reference abundance'!$M90/'Reference Standard'!J90*'20% stressed'!J90</f>
        <v>4.3607975796983644E-4</v>
      </c>
      <c r="K90" s="7">
        <f>'Reference abundance'!$M90/'Reference Standard'!K90*'20% stressed'!K90</f>
        <v>4.783431388964146E-4</v>
      </c>
      <c r="L90" s="7">
        <f>'Reference abundance'!$M90/'Reference Standard'!L90*'20% stressed'!L90</f>
        <v>6.8678813880610487E-4</v>
      </c>
      <c r="M90" s="7">
        <f>'Reference abundance'!$M90/'Reference Standard'!M90*'20% stressed'!M90</f>
        <v>6.4699511615354266E-4</v>
      </c>
      <c r="N90" s="7">
        <f>'Reference abundance'!$M90/'Reference Standard'!N90*'20% stressed'!N90</f>
        <v>6.3868480632335047E-4</v>
      </c>
      <c r="O90" s="7">
        <f>'Reference abundance'!$M90/'Reference Standard'!O90*'20% stressed'!O90</f>
        <v>7.9130066198942095E-4</v>
      </c>
      <c r="P90" s="7">
        <f>'Reference abundance'!$M90/'Reference Standard'!P90*'20% stressed'!P90</f>
        <v>7.3227755903625038E-4</v>
      </c>
      <c r="Q90" s="7">
        <f>'Reference abundance'!$M90/'Reference Standard'!Q90*'20% stressed'!Q90</f>
        <v>7.5508643179508946E-4</v>
      </c>
      <c r="R90" s="7">
        <f>'Reference abundance'!$M90/'Reference Standard'!R90*'20% stressed'!R90</f>
        <v>8.6361503776623489E-4</v>
      </c>
      <c r="S90" s="19">
        <f t="shared" si="0"/>
        <v>6.4487429554617502E-4</v>
      </c>
      <c r="T90" s="10">
        <f t="shared" si="1"/>
        <v>0.20384352345428788</v>
      </c>
      <c r="U90" s="28"/>
    </row>
    <row r="91" spans="1:21" ht="30" x14ac:dyDescent="0.25">
      <c r="A91" s="5" t="s">
        <v>110</v>
      </c>
      <c r="B91" s="5">
        <v>199</v>
      </c>
      <c r="C91" s="5" t="s">
        <v>512</v>
      </c>
      <c r="D91" s="5" t="s">
        <v>145</v>
      </c>
      <c r="E91" s="37" t="s">
        <v>513</v>
      </c>
      <c r="F91" s="5" t="s">
        <v>398</v>
      </c>
      <c r="G91" s="7">
        <f>'Reference abundance'!$M91/'Reference Standard'!G91*'20% stressed'!G91</f>
        <v>5.8665999679788335E-3</v>
      </c>
      <c r="H91" s="7">
        <f>'Reference abundance'!$M91/'Reference Standard'!H91*'20% stressed'!H91</f>
        <v>5.4546025433509825E-3</v>
      </c>
      <c r="I91" s="7">
        <f>'Reference abundance'!$M91/'Reference Standard'!I91*'20% stressed'!I91</f>
        <v>5.5095723060446149E-3</v>
      </c>
      <c r="J91" s="7">
        <f>'Reference abundance'!$M91/'Reference Standard'!J91*'20% stressed'!J91</f>
        <v>6.7085329755643798E-3</v>
      </c>
      <c r="K91" s="7">
        <f>'Reference abundance'!$M91/'Reference Standard'!K91*'20% stressed'!K91</f>
        <v>7.2266517514579069E-3</v>
      </c>
      <c r="L91" s="7">
        <f>'Reference abundance'!$M91/'Reference Standard'!L91*'20% stressed'!L91</f>
        <v>6.6300008466602259E-3</v>
      </c>
      <c r="M91" s="7">
        <f>'Reference abundance'!$M91/'Reference Standard'!M91*'20% stressed'!M91</f>
        <v>5.7845239018471488E-3</v>
      </c>
      <c r="N91" s="7">
        <f>'Reference abundance'!$M91/'Reference Standard'!N91*'20% stressed'!N91</f>
        <v>5.6265103301333845E-3</v>
      </c>
      <c r="O91" s="7">
        <f>'Reference abundance'!$M91/'Reference Standard'!O91*'20% stressed'!O91</f>
        <v>6.7364378411270192E-3</v>
      </c>
      <c r="P91" s="7">
        <f>'Reference abundance'!$M91/'Reference Standard'!P91*'20% stressed'!P91</f>
        <v>6.5511801026426949E-3</v>
      </c>
      <c r="Q91" s="7">
        <f>'Reference abundance'!$M91/'Reference Standard'!Q91*'20% stressed'!Q91</f>
        <v>7.1598281922584401E-3</v>
      </c>
      <c r="R91" s="7">
        <f>'Reference abundance'!$M91/'Reference Standard'!R91*'20% stressed'!R91</f>
        <v>5.6556488738543432E-3</v>
      </c>
      <c r="S91" s="19">
        <f t="shared" si="0"/>
        <v>6.2425074694099992E-3</v>
      </c>
      <c r="T91" s="10">
        <f t="shared" si="1"/>
        <v>0.10526117681661072</v>
      </c>
      <c r="U91" s="28"/>
    </row>
    <row r="92" spans="1:21" ht="30" x14ac:dyDescent="0.25">
      <c r="A92" s="5" t="s">
        <v>110</v>
      </c>
      <c r="B92" s="5">
        <v>238</v>
      </c>
      <c r="C92" s="5" t="s">
        <v>407</v>
      </c>
      <c r="D92" s="5" t="s">
        <v>116</v>
      </c>
      <c r="E92" s="37" t="s">
        <v>408</v>
      </c>
      <c r="F92" s="5" t="s">
        <v>409</v>
      </c>
      <c r="G92" s="7">
        <f>'Reference abundance'!$M92/'Reference Standard'!G92*'20% stressed'!G92</f>
        <v>1.5441278100388519E-3</v>
      </c>
      <c r="H92" s="7">
        <f>'Reference abundance'!$M92/'Reference Standard'!H92*'20% stressed'!H92</f>
        <v>1.4166345537522571E-3</v>
      </c>
      <c r="I92" s="7">
        <f>'Reference abundance'!$M92/'Reference Standard'!I92*'20% stressed'!I92</f>
        <v>1.6747137881124501E-3</v>
      </c>
      <c r="J92" s="7">
        <f>'Reference abundance'!$M92/'Reference Standard'!J92*'20% stressed'!J92</f>
        <v>1.5732515262209998E-3</v>
      </c>
      <c r="K92" s="7">
        <f>'Reference abundance'!$M92/'Reference Standard'!K92*'20% stressed'!K92</f>
        <v>1.4036036068219566E-3</v>
      </c>
      <c r="L92" s="7">
        <f>'Reference abundance'!$M92/'Reference Standard'!L92*'20% stressed'!L92</f>
        <v>1.6875115350931354E-3</v>
      </c>
      <c r="M92" s="7">
        <f>'Reference abundance'!$M92/'Reference Standard'!M92*'20% stressed'!M92</f>
        <v>1.3059160391028777E-3</v>
      </c>
      <c r="N92" s="7">
        <f>'Reference abundance'!$M92/'Reference Standard'!N92*'20% stressed'!N92</f>
        <v>1.3919900139869447E-3</v>
      </c>
      <c r="O92" s="7">
        <f>'Reference abundance'!$M92/'Reference Standard'!O92*'20% stressed'!O92</f>
        <v>1.327658350737783E-3</v>
      </c>
      <c r="P92" s="7">
        <f>'Reference abundance'!$M92/'Reference Standard'!P92*'20% stressed'!P92</f>
        <v>1.3004889094166518E-3</v>
      </c>
      <c r="Q92" s="7">
        <f>'Reference abundance'!$M92/'Reference Standard'!Q92*'20% stressed'!Q92</f>
        <v>1.2099829433656088E-3</v>
      </c>
      <c r="R92" s="7">
        <f>'Reference abundance'!$M92/'Reference Standard'!R92*'20% stressed'!R92</f>
        <v>1.3425274277807664E-3</v>
      </c>
      <c r="S92" s="19">
        <f t="shared" si="0"/>
        <v>1.4315338753691901E-3</v>
      </c>
      <c r="T92" s="10">
        <f t="shared" si="1"/>
        <v>0.10754842565981003</v>
      </c>
      <c r="U92" s="28"/>
    </row>
    <row r="93" spans="1:21" ht="30" x14ac:dyDescent="0.25">
      <c r="A93" s="5" t="s">
        <v>110</v>
      </c>
      <c r="B93" s="5">
        <v>240</v>
      </c>
      <c r="C93" s="5" t="s">
        <v>178</v>
      </c>
      <c r="D93" s="5" t="s">
        <v>116</v>
      </c>
      <c r="E93" s="37" t="s">
        <v>410</v>
      </c>
      <c r="F93" s="5" t="s">
        <v>411</v>
      </c>
      <c r="G93" s="7">
        <f>'Reference abundance'!$M93/'Reference Standard'!G93*'20% stressed'!G93</f>
        <v>1.6918479128838302E-3</v>
      </c>
      <c r="H93" s="7">
        <f>'Reference abundance'!$M93/'Reference Standard'!H93*'20% stressed'!H93</f>
        <v>1.4224814676295702E-3</v>
      </c>
      <c r="I93" s="7">
        <f>'Reference abundance'!$M93/'Reference Standard'!I93*'20% stressed'!I93</f>
        <v>1.8811097219670746E-3</v>
      </c>
      <c r="J93" s="7">
        <f>'Reference abundance'!$M93/'Reference Standard'!J93*'20% stressed'!J93</f>
        <v>2.8443709410811285E-3</v>
      </c>
      <c r="K93" s="7">
        <f>'Reference abundance'!$M93/'Reference Standard'!K93*'20% stressed'!K93</f>
        <v>2.9372760797331484E-3</v>
      </c>
      <c r="L93" s="7">
        <f>'Reference abundance'!$M93/'Reference Standard'!L93*'20% stressed'!L93</f>
        <v>3.1614158301504327E-3</v>
      </c>
      <c r="M93" s="7">
        <f>'Reference abundance'!$M93/'Reference Standard'!M93*'20% stressed'!M93</f>
        <v>1.7750407650353572E-3</v>
      </c>
      <c r="N93" s="7">
        <f>'Reference abundance'!$M93/'Reference Standard'!N93*'20% stressed'!N93</f>
        <v>1.6533578056551386E-3</v>
      </c>
      <c r="O93" s="7">
        <f>'Reference abundance'!$M93/'Reference Standard'!O93*'20% stressed'!O93</f>
        <v>2.0152669230477723E-3</v>
      </c>
      <c r="P93" s="7">
        <f>'Reference abundance'!$M93/'Reference Standard'!P93*'20% stressed'!P93</f>
        <v>7.6165741385379833E-3</v>
      </c>
      <c r="Q93" s="7">
        <f>'Reference abundance'!$M93/'Reference Standard'!Q93*'20% stressed'!Q93</f>
        <v>6.0574131031158008E-3</v>
      </c>
      <c r="R93" s="7">
        <f>'Reference abundance'!$M93/'Reference Standard'!R93*'20% stressed'!R93</f>
        <v>5.8625909029843227E-3</v>
      </c>
      <c r="S93" s="19">
        <f t="shared" si="0"/>
        <v>3.2432287993184629E-3</v>
      </c>
      <c r="T93" s="10">
        <f t="shared" si="1"/>
        <v>0.64365164040828804</v>
      </c>
      <c r="U93" s="28"/>
    </row>
    <row r="94" spans="1:21" ht="30" x14ac:dyDescent="0.25">
      <c r="A94" s="5" t="s">
        <v>110</v>
      </c>
      <c r="B94" s="5">
        <v>241</v>
      </c>
      <c r="C94" s="5" t="s">
        <v>514</v>
      </c>
      <c r="D94" s="5" t="s">
        <v>515</v>
      </c>
      <c r="E94" s="37" t="s">
        <v>516</v>
      </c>
      <c r="F94" s="5" t="s">
        <v>179</v>
      </c>
      <c r="G94" s="7">
        <f>'Reference abundance'!$M94/'Reference Standard'!G94*'20% stressed'!G94</f>
        <v>4.4489279197599697E-3</v>
      </c>
      <c r="H94" s="7">
        <f>'Reference abundance'!$M94/'Reference Standard'!H94*'20% stressed'!H94</f>
        <v>4.3796049247124295E-3</v>
      </c>
      <c r="I94" s="7">
        <f>'Reference abundance'!$M94/'Reference Standard'!I94*'20% stressed'!I94</f>
        <v>4.6813878761678305E-3</v>
      </c>
      <c r="J94" s="7">
        <f>'Reference abundance'!$M94/'Reference Standard'!J94*'20% stressed'!J94</f>
        <v>4.040290720152156E-3</v>
      </c>
      <c r="K94" s="7">
        <f>'Reference abundance'!$M94/'Reference Standard'!K94*'20% stressed'!K94</f>
        <v>5.0788367080640924E-3</v>
      </c>
      <c r="L94" s="7">
        <f>'Reference abundance'!$M94/'Reference Standard'!L94*'20% stressed'!L94</f>
        <v>5.6563274942906076E-3</v>
      </c>
      <c r="M94" s="7">
        <f>'Reference abundance'!$M94/'Reference Standard'!M94*'20% stressed'!M94</f>
        <v>4.5102841488234915E-3</v>
      </c>
      <c r="N94" s="7">
        <f>'Reference abundance'!$M94/'Reference Standard'!N94*'20% stressed'!N94</f>
        <v>4.6401265229393061E-3</v>
      </c>
      <c r="O94" s="7">
        <f>'Reference abundance'!$M94/'Reference Standard'!O94*'20% stressed'!O94</f>
        <v>4.7241127698297589E-3</v>
      </c>
      <c r="P94" s="7">
        <f>'Reference abundance'!$M94/'Reference Standard'!P94*'20% stressed'!P94</f>
        <v>4.8188156938676809E-3</v>
      </c>
      <c r="Q94" s="7">
        <f>'Reference abundance'!$M94/'Reference Standard'!Q94*'20% stressed'!Q94</f>
        <v>4.6675238166159925E-3</v>
      </c>
      <c r="R94" s="7">
        <f>'Reference abundance'!$M94/'Reference Standard'!R94*'20% stressed'!R94</f>
        <v>4.7688730614544889E-3</v>
      </c>
      <c r="S94" s="19">
        <f t="shared" si="0"/>
        <v>4.7012593047231497E-3</v>
      </c>
      <c r="T94" s="10">
        <f t="shared" si="1"/>
        <v>8.4096184546291045E-2</v>
      </c>
      <c r="U94" s="28"/>
    </row>
    <row r="95" spans="1:21" ht="30" x14ac:dyDescent="0.25">
      <c r="A95" s="5" t="s">
        <v>110</v>
      </c>
      <c r="B95" s="5">
        <v>244</v>
      </c>
      <c r="C95" s="5" t="s">
        <v>181</v>
      </c>
      <c r="D95" s="5" t="s">
        <v>125</v>
      </c>
      <c r="E95" s="37" t="s">
        <v>413</v>
      </c>
      <c r="F95" s="5" t="s">
        <v>179</v>
      </c>
      <c r="G95" s="7">
        <f>'Reference abundance'!$M95/'Reference Standard'!G95*'20% stressed'!G95</f>
        <v>2.1797512095588951E-5</v>
      </c>
      <c r="H95" s="7">
        <f>'Reference abundance'!$M95/'Reference Standard'!H95*'20% stressed'!H95</f>
        <v>2.0272773498830896E-5</v>
      </c>
      <c r="I95" s="7">
        <f>'Reference abundance'!$M95/'Reference Standard'!I95*'20% stressed'!I95</f>
        <v>1.9586030939000746E-5</v>
      </c>
      <c r="J95" s="7">
        <f>'Reference abundance'!$M95/'Reference Standard'!J95*'20% stressed'!J95</f>
        <v>2.8262226846745664E-5</v>
      </c>
      <c r="K95" s="7">
        <f>'Reference abundance'!$M95/'Reference Standard'!K95*'20% stressed'!K95</f>
        <v>2.1722689581262412E-5</v>
      </c>
      <c r="L95" s="7">
        <f>'Reference abundance'!$M95/'Reference Standard'!L95*'20% stressed'!L95</f>
        <v>2.1724262359559598E-5</v>
      </c>
      <c r="M95" s="7">
        <f>'Reference abundance'!$M95/'Reference Standard'!M95*'20% stressed'!M95</f>
        <v>4.3245527363406677E-5</v>
      </c>
      <c r="N95" s="7">
        <f>'Reference abundance'!$M95/'Reference Standard'!N95*'20% stressed'!N95</f>
        <v>3.9615984072875833E-5</v>
      </c>
      <c r="O95" s="7">
        <f>'Reference abundance'!$M95/'Reference Standard'!O95*'20% stressed'!O95</f>
        <v>4.7663520506162729E-5</v>
      </c>
      <c r="P95" s="7">
        <f>'Reference abundance'!$M95/'Reference Standard'!P95*'20% stressed'!P95</f>
        <v>2.3792049398056289E-5</v>
      </c>
      <c r="Q95" s="7">
        <f>'Reference abundance'!$M95/'Reference Standard'!Q95*'20% stressed'!Q95</f>
        <v>3.4453381331045459E-5</v>
      </c>
      <c r="R95" s="7">
        <f>'Reference abundance'!$M95/'Reference Standard'!R95*'20% stressed'!R95</f>
        <v>2.9725004518716226E-5</v>
      </c>
      <c r="S95" s="19">
        <f t="shared" si="0"/>
        <v>2.9321746875937625E-5</v>
      </c>
      <c r="T95" s="10">
        <f t="shared" si="1"/>
        <v>0.33212351547797309</v>
      </c>
      <c r="U95" s="28"/>
    </row>
    <row r="96" spans="1:21" ht="30" x14ac:dyDescent="0.25">
      <c r="A96" s="5" t="s">
        <v>110</v>
      </c>
      <c r="B96" s="5">
        <v>244</v>
      </c>
      <c r="C96" s="5" t="s">
        <v>182</v>
      </c>
      <c r="D96" s="5" t="s">
        <v>126</v>
      </c>
      <c r="E96" s="37" t="s">
        <v>414</v>
      </c>
      <c r="F96" s="5" t="s">
        <v>179</v>
      </c>
      <c r="G96" s="7">
        <f>'Reference abundance'!$M96/'Reference Standard'!G96*'20% stressed'!G96</f>
        <v>2.3408928745017227E-2</v>
      </c>
      <c r="H96" s="7">
        <f>'Reference abundance'!$M96/'Reference Standard'!H96*'20% stressed'!H96</f>
        <v>2.3624150002862169E-2</v>
      </c>
      <c r="I96" s="7">
        <f>'Reference abundance'!$M96/'Reference Standard'!I96*'20% stressed'!I96</f>
        <v>2.3022488350194107E-2</v>
      </c>
      <c r="J96" s="7">
        <f>'Reference abundance'!$M96/'Reference Standard'!J96*'20% stressed'!J96</f>
        <v>2.2988361733671667E-2</v>
      </c>
      <c r="K96" s="7">
        <f>'Reference abundance'!$M96/'Reference Standard'!K96*'20% stressed'!K96</f>
        <v>2.4733882978717894E-2</v>
      </c>
      <c r="L96" s="7">
        <f>'Reference abundance'!$M96/'Reference Standard'!L96*'20% stressed'!L96</f>
        <v>2.4386011189760953E-2</v>
      </c>
      <c r="M96" s="7">
        <f>'Reference abundance'!$M96/'Reference Standard'!M96*'20% stressed'!M96</f>
        <v>2.5440061785730172E-2</v>
      </c>
      <c r="N96" s="7">
        <f>'Reference abundance'!$M96/'Reference Standard'!N96*'20% stressed'!N96</f>
        <v>2.5924940703769838E-2</v>
      </c>
      <c r="O96" s="7">
        <f>'Reference abundance'!$M96/'Reference Standard'!O96*'20% stressed'!O96</f>
        <v>2.5692734870155866E-2</v>
      </c>
      <c r="P96" s="7">
        <f>'Reference abundance'!$M96/'Reference Standard'!P96*'20% stressed'!P96</f>
        <v>2.7326789955999856E-2</v>
      </c>
      <c r="Q96" s="7">
        <f>'Reference abundance'!$M96/'Reference Standard'!Q96*'20% stressed'!Q96</f>
        <v>2.5924164963446433E-2</v>
      </c>
      <c r="R96" s="7">
        <f>'Reference abundance'!$M96/'Reference Standard'!R96*'20% stressed'!R96</f>
        <v>2.7812433454743081E-2</v>
      </c>
      <c r="S96" s="19">
        <f t="shared" si="0"/>
        <v>2.5023745727839105E-2</v>
      </c>
      <c r="T96" s="10">
        <f t="shared" si="1"/>
        <v>6.4357515303486698E-2</v>
      </c>
      <c r="U96" s="28"/>
    </row>
    <row r="97" spans="1:21" ht="30" x14ac:dyDescent="0.25">
      <c r="A97" s="5" t="s">
        <v>110</v>
      </c>
      <c r="B97" s="5">
        <v>244</v>
      </c>
      <c r="C97" s="5" t="s">
        <v>180</v>
      </c>
      <c r="D97" s="5" t="s">
        <v>130</v>
      </c>
      <c r="E97" s="37" t="s">
        <v>412</v>
      </c>
      <c r="F97" s="5" t="s">
        <v>179</v>
      </c>
      <c r="G97" s="7">
        <f>'Reference abundance'!$M97/'Reference Standard'!G97*'20% stressed'!G97</f>
        <v>1.3231115296879686E-4</v>
      </c>
      <c r="H97" s="7">
        <f>'Reference abundance'!$M97/'Reference Standard'!H97*'20% stressed'!H97</f>
        <v>1.3262586077181701E-4</v>
      </c>
      <c r="I97" s="7">
        <f>'Reference abundance'!$M97/'Reference Standard'!I97*'20% stressed'!I97</f>
        <v>1.2872548215914816E-4</v>
      </c>
      <c r="J97" s="7">
        <f>'Reference abundance'!$M97/'Reference Standard'!J97*'20% stressed'!J97</f>
        <v>1.409483055678046E-4</v>
      </c>
      <c r="K97" s="7">
        <f>'Reference abundance'!$M97/'Reference Standard'!K97*'20% stressed'!K97</f>
        <v>1.4052696387017446E-4</v>
      </c>
      <c r="L97" s="7">
        <f>'Reference abundance'!$M97/'Reference Standard'!L97*'20% stressed'!L97</f>
        <v>1.2918876887622657E-4</v>
      </c>
      <c r="M97" s="7">
        <f>'Reference abundance'!$M97/'Reference Standard'!M97*'20% stressed'!M97</f>
        <v>1.4398332063758932E-4</v>
      </c>
      <c r="N97" s="7">
        <f>'Reference abundance'!$M97/'Reference Standard'!N97*'20% stressed'!N97</f>
        <v>1.3967075838928586E-4</v>
      </c>
      <c r="O97" s="7">
        <f>'Reference abundance'!$M97/'Reference Standard'!O97*'20% stressed'!O97</f>
        <v>1.3969695373274274E-4</v>
      </c>
      <c r="P97" s="7">
        <f>'Reference abundance'!$M97/'Reference Standard'!P97*'20% stressed'!P97</f>
        <v>1.7473501616051563E-4</v>
      </c>
      <c r="Q97" s="7">
        <f>'Reference abundance'!$M97/'Reference Standard'!Q97*'20% stressed'!Q97</f>
        <v>1.6169733549355951E-4</v>
      </c>
      <c r="R97" s="7">
        <f>'Reference abundance'!$M97/'Reference Standard'!R97*'20% stressed'!R97</f>
        <v>1.6374411777233145E-4</v>
      </c>
      <c r="S97" s="19">
        <f t="shared" si="0"/>
        <v>1.4398783636666599E-4</v>
      </c>
      <c r="T97" s="10">
        <f t="shared" si="1"/>
        <v>0.10311745006807202</v>
      </c>
      <c r="U97" s="28"/>
    </row>
    <row r="98" spans="1:21" ht="30" x14ac:dyDescent="0.25">
      <c r="A98" s="5" t="s">
        <v>110</v>
      </c>
      <c r="B98" s="5">
        <v>259</v>
      </c>
      <c r="C98" s="5" t="s">
        <v>183</v>
      </c>
      <c r="D98" s="5" t="s">
        <v>130</v>
      </c>
      <c r="E98" s="37" t="s">
        <v>184</v>
      </c>
      <c r="F98" s="5" t="s">
        <v>185</v>
      </c>
      <c r="G98" s="7">
        <f>'Reference abundance'!$M98/'Reference Standard'!G98*'20% stressed'!G98</f>
        <v>1.4748792563725236E-4</v>
      </c>
      <c r="H98" s="7">
        <f>'Reference abundance'!$M98/'Reference Standard'!H98*'20% stressed'!H98</f>
        <v>1.8423247001861503E-4</v>
      </c>
      <c r="I98" s="7">
        <f>'Reference abundance'!$M98/'Reference Standard'!I98*'20% stressed'!I98</f>
        <v>1.5762168588830033E-4</v>
      </c>
      <c r="J98" s="7">
        <f>'Reference abundance'!$M98/'Reference Standard'!J98*'20% stressed'!J98</f>
        <v>4.6662884515550737E-5</v>
      </c>
      <c r="K98" s="7">
        <f>'Reference abundance'!$M98/'Reference Standard'!K98*'20% stressed'!K98</f>
        <v>1.5950632436198818E-4</v>
      </c>
      <c r="L98" s="7">
        <f>'Reference abundance'!$M98/'Reference Standard'!L98*'20% stressed'!L98</f>
        <v>1.3545733189467094E-4</v>
      </c>
      <c r="M98" s="7">
        <f>'Reference abundance'!$M98/'Reference Standard'!M98*'20% stressed'!M98</f>
        <v>1.8148165888607099E-4</v>
      </c>
      <c r="N98" s="7">
        <f>'Reference abundance'!$M98/'Reference Standard'!N98*'20% stressed'!N98</f>
        <v>1.8156626335349201E-4</v>
      </c>
      <c r="O98" s="7">
        <f>'Reference abundance'!$M98/'Reference Standard'!O98*'20% stressed'!O98</f>
        <v>1.8648516708934842E-4</v>
      </c>
      <c r="P98" s="7">
        <f>'Reference abundance'!$M98/'Reference Standard'!P98*'20% stressed'!P98</f>
        <v>2.0381980338114654E-4</v>
      </c>
      <c r="Q98" s="7">
        <f>'Reference abundance'!$M98/'Reference Standard'!Q98*'20% stressed'!Q98</f>
        <v>1.809184616073446E-4</v>
      </c>
      <c r="R98" s="7">
        <f>'Reference abundance'!$M98/'Reference Standard'!R98*'20% stressed'!R98</f>
        <v>2.1572556141018304E-4</v>
      </c>
      <c r="S98" s="19">
        <f t="shared" si="0"/>
        <v>1.6508046150366358E-4</v>
      </c>
      <c r="T98" s="10">
        <f t="shared" si="1"/>
        <v>0.26454361113841196</v>
      </c>
      <c r="U98" s="28"/>
    </row>
    <row r="99" spans="1:21" ht="30" x14ac:dyDescent="0.25">
      <c r="A99" s="5" t="s">
        <v>110</v>
      </c>
      <c r="B99" s="5">
        <v>262</v>
      </c>
      <c r="C99" s="5" t="s">
        <v>186</v>
      </c>
      <c r="D99" s="5" t="s">
        <v>114</v>
      </c>
      <c r="E99" s="37" t="s">
        <v>187</v>
      </c>
      <c r="F99" s="5" t="s">
        <v>188</v>
      </c>
      <c r="G99" s="7">
        <f>'Reference abundance'!$M99/'Reference Standard'!G99*'20% stressed'!G99</f>
        <v>6.6822969399703913E-3</v>
      </c>
      <c r="H99" s="7">
        <f>'Reference abundance'!$M99/'Reference Standard'!H99*'20% stressed'!H99</f>
        <v>8.4795173925967457E-3</v>
      </c>
      <c r="I99" s="7">
        <f>'Reference abundance'!$M99/'Reference Standard'!I99*'20% stressed'!I99</f>
        <v>7.4363808872679035E-3</v>
      </c>
      <c r="J99" s="7">
        <f>'Reference abundance'!$M99/'Reference Standard'!J99*'20% stressed'!J99</f>
        <v>4.810961000547025E-3</v>
      </c>
      <c r="K99" s="7">
        <f>'Reference abundance'!$M99/'Reference Standard'!K99*'20% stressed'!K99</f>
        <v>7.6370847941702119E-3</v>
      </c>
      <c r="L99" s="7">
        <f>'Reference abundance'!$M99/'Reference Standard'!L99*'20% stressed'!L99</f>
        <v>7.140457273268134E-3</v>
      </c>
      <c r="M99" s="7">
        <f>'Reference abundance'!$M99/'Reference Standard'!M99*'20% stressed'!M99</f>
        <v>8.6162800843765791E-3</v>
      </c>
      <c r="N99" s="7">
        <f>'Reference abundance'!$M99/'Reference Standard'!N99*'20% stressed'!N99</f>
        <v>7.9411218082528125E-3</v>
      </c>
      <c r="O99" s="7">
        <f>'Reference abundance'!$M99/'Reference Standard'!O99*'20% stressed'!O99</f>
        <v>8.0969249314044797E-3</v>
      </c>
      <c r="P99" s="7">
        <f>'Reference abundance'!$M99/'Reference Standard'!P99*'20% stressed'!P99</f>
        <v>7.2024155172693578E-3</v>
      </c>
      <c r="Q99" s="7">
        <f>'Reference abundance'!$M99/'Reference Standard'!Q99*'20% stressed'!Q99</f>
        <v>6.9302357609097821E-3</v>
      </c>
      <c r="R99" s="7">
        <f>'Reference abundance'!$M99/'Reference Standard'!R99*'20% stressed'!R99</f>
        <v>7.8432877936050489E-3</v>
      </c>
      <c r="S99" s="19">
        <f t="shared" si="0"/>
        <v>7.401413681969872E-3</v>
      </c>
      <c r="T99" s="10">
        <f t="shared" si="1"/>
        <v>0.13646908905160679</v>
      </c>
      <c r="U99" s="28"/>
    </row>
    <row r="100" spans="1:21" ht="30" x14ac:dyDescent="0.25">
      <c r="A100" s="5" t="s">
        <v>110</v>
      </c>
      <c r="B100" s="5">
        <v>268</v>
      </c>
      <c r="C100" s="5" t="s">
        <v>415</v>
      </c>
      <c r="D100" s="5" t="s">
        <v>130</v>
      </c>
      <c r="E100" s="37" t="s">
        <v>416</v>
      </c>
      <c r="F100" s="5" t="s">
        <v>417</v>
      </c>
      <c r="G100" s="7">
        <f>'Reference abundance'!$M100/'Reference Standard'!G100*'20% stressed'!G100</f>
        <v>4.3442821632653887E-4</v>
      </c>
      <c r="H100" s="7">
        <f>'Reference abundance'!$M100/'Reference Standard'!H100*'20% stressed'!H100</f>
        <v>4.503087280646851E-4</v>
      </c>
      <c r="I100" s="7">
        <f>'Reference abundance'!$M100/'Reference Standard'!I100*'20% stressed'!I100</f>
        <v>7.9878607595153489E-4</v>
      </c>
      <c r="J100" s="7">
        <f>'Reference abundance'!$M100/'Reference Standard'!J100*'20% stressed'!J100</f>
        <v>3.5238738037395029E-4</v>
      </c>
      <c r="K100" s="7">
        <f>'Reference abundance'!$M100/'Reference Standard'!K100*'20% stressed'!K100</f>
        <v>4.9046827109226916E-4</v>
      </c>
      <c r="L100" s="7">
        <f>'Reference abundance'!$M100/'Reference Standard'!L100*'20% stressed'!L100</f>
        <v>6.395351808995217E-4</v>
      </c>
      <c r="M100" s="7">
        <f>'Reference abundance'!$M100/'Reference Standard'!M100*'20% stressed'!M100</f>
        <v>6.2904770767220999E-4</v>
      </c>
      <c r="N100" s="7">
        <f>'Reference abundance'!$M100/'Reference Standard'!N100*'20% stressed'!N100</f>
        <v>5.8611290020405438E-4</v>
      </c>
      <c r="O100" s="7">
        <f>'Reference abundance'!$M100/'Reference Standard'!O100*'20% stressed'!O100</f>
        <v>7.195077586079141E-4</v>
      </c>
      <c r="P100" s="7">
        <f>'Reference abundance'!$M100/'Reference Standard'!P100*'20% stressed'!P100</f>
        <v>6.7575963247493934E-4</v>
      </c>
      <c r="Q100" s="7">
        <f>'Reference abundance'!$M100/'Reference Standard'!Q100*'20% stressed'!Q100</f>
        <v>5.2294788323243365E-4</v>
      </c>
      <c r="R100" s="7">
        <f>'Reference abundance'!$M100/'Reference Standard'!R100*'20% stressed'!R100</f>
        <v>6.1515087370293093E-4</v>
      </c>
      <c r="S100" s="19">
        <f t="shared" si="0"/>
        <v>5.7620338405024848E-4</v>
      </c>
      <c r="T100" s="10">
        <f t="shared" si="1"/>
        <v>0.2248483506428148</v>
      </c>
      <c r="U100" s="28"/>
    </row>
    <row r="101" spans="1:21" ht="30" x14ac:dyDescent="0.25">
      <c r="A101" s="5" t="s">
        <v>110</v>
      </c>
      <c r="B101" s="5">
        <v>269</v>
      </c>
      <c r="C101" s="5" t="s">
        <v>517</v>
      </c>
      <c r="D101" s="5" t="s">
        <v>125</v>
      </c>
      <c r="E101" s="37" t="s">
        <v>518</v>
      </c>
      <c r="F101" s="5" t="s">
        <v>418</v>
      </c>
      <c r="G101" s="7">
        <f>'Reference abundance'!$M101/'Reference Standard'!G101*'20% stressed'!G101</f>
        <v>2.610537333551518E-4</v>
      </c>
      <c r="H101" s="7">
        <f>'Reference abundance'!$M101/'Reference Standard'!H101*'20% stressed'!H101</f>
        <v>2.6252150585742451E-4</v>
      </c>
      <c r="I101" s="7">
        <f>'Reference abundance'!$M101/'Reference Standard'!I101*'20% stressed'!I101</f>
        <v>3.2817067966656876E-4</v>
      </c>
      <c r="J101" s="7">
        <f>'Reference abundance'!$M101/'Reference Standard'!J101*'20% stressed'!J101</f>
        <v>4.360288874005977E-4</v>
      </c>
      <c r="K101" s="7">
        <f>'Reference abundance'!$M101/'Reference Standard'!K101*'20% stressed'!K101</f>
        <v>2.1365476439766064E-4</v>
      </c>
      <c r="L101" s="7">
        <f>'Reference abundance'!$M101/'Reference Standard'!L101*'20% stressed'!L101</f>
        <v>2.934992833993949E-4</v>
      </c>
      <c r="M101" s="7">
        <f>'Reference abundance'!$M101/'Reference Standard'!M101*'20% stressed'!M101</f>
        <v>4.7334507713993519E-4</v>
      </c>
      <c r="N101" s="7">
        <f>'Reference abundance'!$M101/'Reference Standard'!N101*'20% stressed'!N101</f>
        <v>3.5673630057470751E-4</v>
      </c>
      <c r="O101" s="7">
        <f>'Reference abundance'!$M101/'Reference Standard'!O101*'20% stressed'!O101</f>
        <v>3.7168798546676851E-4</v>
      </c>
      <c r="P101" s="7">
        <f>'Reference abundance'!$M101/'Reference Standard'!P101*'20% stressed'!P101</f>
        <v>2.0074119120279665E-4</v>
      </c>
      <c r="Q101" s="7">
        <f>'Reference abundance'!$M101/'Reference Standard'!Q101*'20% stressed'!Q101</f>
        <v>1.862209349452496E-4</v>
      </c>
      <c r="R101" s="7">
        <f>'Reference abundance'!$M101/'Reference Standard'!R101*'20% stressed'!R101</f>
        <v>2.7359199085201752E-4</v>
      </c>
      <c r="S101" s="19">
        <f t="shared" si="0"/>
        <v>3.0477102785485608E-4</v>
      </c>
      <c r="T101" s="10">
        <f t="shared" si="1"/>
        <v>0.29900173132419222</v>
      </c>
      <c r="U101" s="28"/>
    </row>
    <row r="102" spans="1:21" ht="30" x14ac:dyDescent="0.25">
      <c r="A102" s="5" t="s">
        <v>110</v>
      </c>
      <c r="B102" s="5">
        <v>280</v>
      </c>
      <c r="C102" s="5" t="s">
        <v>519</v>
      </c>
      <c r="D102" s="5" t="s">
        <v>116</v>
      </c>
      <c r="E102" s="37" t="s">
        <v>520</v>
      </c>
      <c r="F102" s="5" t="s">
        <v>419</v>
      </c>
      <c r="G102" s="7">
        <f>'Reference abundance'!$M102/'Reference Standard'!G102*'20% stressed'!G102</f>
        <v>3.9296134319603306E-3</v>
      </c>
      <c r="H102" s="7">
        <f>'Reference abundance'!$M102/'Reference Standard'!H102*'20% stressed'!H102</f>
        <v>4.8960989989244195E-3</v>
      </c>
      <c r="I102" s="7">
        <f>'Reference abundance'!$M102/'Reference Standard'!I102*'20% stressed'!I102</f>
        <v>3.9390853489512795E-3</v>
      </c>
      <c r="J102" s="7">
        <f>'Reference abundance'!$M102/'Reference Standard'!J102*'20% stressed'!J102</f>
        <v>3.5816562299270569E-3</v>
      </c>
      <c r="K102" s="7">
        <f>'Reference abundance'!$M102/'Reference Standard'!K102*'20% stressed'!K102</f>
        <v>6.1198378101903258E-3</v>
      </c>
      <c r="L102" s="7">
        <f>'Reference abundance'!$M102/'Reference Standard'!L102*'20% stressed'!L102</f>
        <v>6.2294652017522399E-3</v>
      </c>
      <c r="M102" s="7">
        <f>'Reference abundance'!$M102/'Reference Standard'!M102*'20% stressed'!M102</f>
        <v>6.5367215386479835E-3</v>
      </c>
      <c r="N102" s="7">
        <f>'Reference abundance'!$M102/'Reference Standard'!N102*'20% stressed'!N102</f>
        <v>6.5810047776207088E-3</v>
      </c>
      <c r="O102" s="7">
        <f>'Reference abundance'!$M102/'Reference Standard'!O102*'20% stressed'!O102</f>
        <v>6.3855024781559362E-3</v>
      </c>
      <c r="P102" s="7">
        <f>'Reference abundance'!$M102/'Reference Standard'!P102*'20% stressed'!P102</f>
        <v>5.9786007995240318E-3</v>
      </c>
      <c r="Q102" s="7">
        <f>'Reference abundance'!$M102/'Reference Standard'!Q102*'20% stressed'!Q102</f>
        <v>6.4208593555490478E-3</v>
      </c>
      <c r="R102" s="7">
        <f>'Reference abundance'!$M102/'Reference Standard'!R102*'20% stressed'!R102</f>
        <v>6.3398588694945851E-3</v>
      </c>
      <c r="S102" s="19">
        <f t="shared" si="0"/>
        <v>5.5781920700581624E-3</v>
      </c>
      <c r="T102" s="10">
        <f t="shared" si="1"/>
        <v>0.20653263823175716</v>
      </c>
      <c r="U102" s="28"/>
    </row>
    <row r="103" spans="1:21" ht="30" x14ac:dyDescent="0.25">
      <c r="A103" s="5" t="s">
        <v>110</v>
      </c>
      <c r="B103" s="5">
        <v>289</v>
      </c>
      <c r="C103" s="5" t="s">
        <v>189</v>
      </c>
      <c r="D103" s="5" t="s">
        <v>176</v>
      </c>
      <c r="E103" s="37" t="s">
        <v>190</v>
      </c>
      <c r="F103" s="5" t="s">
        <v>191</v>
      </c>
      <c r="G103" s="7">
        <f>'Reference abundance'!$M103/'Reference Standard'!G103*'20% stressed'!G103</f>
        <v>3.8313170390732467E-3</v>
      </c>
      <c r="H103" s="7">
        <f>'Reference abundance'!$M103/'Reference Standard'!H103*'20% stressed'!H103</f>
        <v>3.4885758583440545E-3</v>
      </c>
      <c r="I103" s="7">
        <f>'Reference abundance'!$M103/'Reference Standard'!I103*'20% stressed'!I103</f>
        <v>3.6273157083445335E-3</v>
      </c>
      <c r="J103" s="7">
        <f>'Reference abundance'!$M103/'Reference Standard'!J103*'20% stressed'!J103</f>
        <v>3.2904492733549853E-3</v>
      </c>
      <c r="K103" s="7">
        <f>'Reference abundance'!$M103/'Reference Standard'!K103*'20% stressed'!K103</f>
        <v>3.5811272056037726E-3</v>
      </c>
      <c r="L103" s="7">
        <f>'Reference abundance'!$M103/'Reference Standard'!L103*'20% stressed'!L103</f>
        <v>3.5602465725710058E-3</v>
      </c>
      <c r="M103" s="7">
        <f>'Reference abundance'!$M103/'Reference Standard'!M103*'20% stressed'!M103</f>
        <v>3.5499815856698948E-3</v>
      </c>
      <c r="N103" s="7">
        <f>'Reference abundance'!$M103/'Reference Standard'!N103*'20% stressed'!N103</f>
        <v>3.3761527980442937E-3</v>
      </c>
      <c r="O103" s="7">
        <f>'Reference abundance'!$M103/'Reference Standard'!O103*'20% stressed'!O103</f>
        <v>3.4598953888055162E-3</v>
      </c>
      <c r="P103" s="7">
        <f>'Reference abundance'!$M103/'Reference Standard'!P103*'20% stressed'!P103</f>
        <v>3.1186208216492845E-3</v>
      </c>
      <c r="Q103" s="7">
        <f>'Reference abundance'!$M103/'Reference Standard'!Q103*'20% stressed'!Q103</f>
        <v>3.2727918671053417E-3</v>
      </c>
      <c r="R103" s="7">
        <f>'Reference abundance'!$M103/'Reference Standard'!R103*'20% stressed'!R103</f>
        <v>3.3221774586677574E-3</v>
      </c>
      <c r="S103" s="19">
        <f t="shared" si="0"/>
        <v>3.4565542981028073E-3</v>
      </c>
      <c r="T103" s="10">
        <f t="shared" si="1"/>
        <v>5.5561599594318598E-2</v>
      </c>
      <c r="U103" s="28"/>
    </row>
    <row r="104" spans="1:21" ht="30" x14ac:dyDescent="0.25">
      <c r="A104" s="5" t="s">
        <v>110</v>
      </c>
      <c r="B104" s="5">
        <v>289</v>
      </c>
      <c r="C104" s="5" t="s">
        <v>192</v>
      </c>
      <c r="D104" s="5" t="s">
        <v>176</v>
      </c>
      <c r="E104" s="37" t="s">
        <v>193</v>
      </c>
      <c r="F104" s="5" t="s">
        <v>191</v>
      </c>
      <c r="G104" s="7">
        <f>'Reference abundance'!$M104/'Reference Standard'!G104*'20% stressed'!G104</f>
        <v>1.004189142712706E-2</v>
      </c>
      <c r="H104" s="7">
        <f>'Reference abundance'!$M104/'Reference Standard'!H104*'20% stressed'!H104</f>
        <v>1.088280231300579E-2</v>
      </c>
      <c r="I104" s="7">
        <f>'Reference abundance'!$M104/'Reference Standard'!I104*'20% stressed'!I104</f>
        <v>1.0464668802046431E-2</v>
      </c>
      <c r="J104" s="7">
        <f>'Reference abundance'!$M104/'Reference Standard'!J104*'20% stressed'!J104</f>
        <v>1.1112792454079775E-2</v>
      </c>
      <c r="K104" s="7">
        <f>'Reference abundance'!$M104/'Reference Standard'!K104*'20% stressed'!K104</f>
        <v>9.730544687365476E-3</v>
      </c>
      <c r="L104" s="7">
        <f>'Reference abundance'!$M104/'Reference Standard'!L104*'20% stressed'!L104</f>
        <v>9.669140000331141E-3</v>
      </c>
      <c r="M104" s="7">
        <f>'Reference abundance'!$M104/'Reference Standard'!M104*'20% stressed'!M104</f>
        <v>1.141346780974898E-2</v>
      </c>
      <c r="N104" s="7">
        <f>'Reference abundance'!$M104/'Reference Standard'!N104*'20% stressed'!N104</f>
        <v>1.054098914110784E-2</v>
      </c>
      <c r="O104" s="7">
        <f>'Reference abundance'!$M104/'Reference Standard'!O104*'20% stressed'!O104</f>
        <v>1.1721966316491845E-2</v>
      </c>
      <c r="P104" s="7">
        <f>'Reference abundance'!$M104/'Reference Standard'!P104*'20% stressed'!P104</f>
        <v>1.1296793013106933E-2</v>
      </c>
      <c r="Q104" s="7">
        <f>'Reference abundance'!$M104/'Reference Standard'!Q104*'20% stressed'!Q104</f>
        <v>1.0728506676961564E-2</v>
      </c>
      <c r="R104" s="7">
        <f>'Reference abundance'!$M104/'Reference Standard'!R104*'20% stressed'!R104</f>
        <v>1.0604871942908888E-2</v>
      </c>
      <c r="S104" s="19">
        <f t="shared" si="0"/>
        <v>1.068403621535681E-2</v>
      </c>
      <c r="T104" s="10">
        <f t="shared" si="1"/>
        <v>6.0766518598901406E-2</v>
      </c>
      <c r="U104" s="28"/>
    </row>
    <row r="105" spans="1:21" ht="30" x14ac:dyDescent="0.25">
      <c r="A105" s="5" t="s">
        <v>110</v>
      </c>
      <c r="B105" s="5">
        <v>289</v>
      </c>
      <c r="C105" s="5" t="s">
        <v>521</v>
      </c>
      <c r="D105" s="5" t="s">
        <v>176</v>
      </c>
      <c r="E105" s="37" t="s">
        <v>522</v>
      </c>
      <c r="F105" s="5" t="s">
        <v>191</v>
      </c>
      <c r="G105" s="7">
        <f>'Reference abundance'!$M105/'Reference Standard'!G105*'20% stressed'!G105</f>
        <v>6.4607868073688333E-4</v>
      </c>
      <c r="H105" s="7">
        <f>'Reference abundance'!$M105/'Reference Standard'!H105*'20% stressed'!H105</f>
        <v>6.6561973085319047E-4</v>
      </c>
      <c r="I105" s="7">
        <f>'Reference abundance'!$M105/'Reference Standard'!I105*'20% stressed'!I105</f>
        <v>7.4816768282648122E-4</v>
      </c>
      <c r="J105" s="7">
        <f>'Reference abundance'!$M105/'Reference Standard'!J105*'20% stressed'!J105</f>
        <v>3.783710676894502E-4</v>
      </c>
      <c r="K105" s="7">
        <f>'Reference abundance'!$M105/'Reference Standard'!K105*'20% stressed'!K105</f>
        <v>7.0279889795547064E-4</v>
      </c>
      <c r="L105" s="7">
        <f>'Reference abundance'!$M105/'Reference Standard'!L105*'20% stressed'!L105</f>
        <v>7.0954238038206522E-4</v>
      </c>
      <c r="M105" s="7">
        <f>'Reference abundance'!$M105/'Reference Standard'!M105*'20% stressed'!M105</f>
        <v>5.5290669067573441E-4</v>
      </c>
      <c r="N105" s="7">
        <f>'Reference abundance'!$M105/'Reference Standard'!N105*'20% stressed'!N105</f>
        <v>5.5890501066451187E-4</v>
      </c>
      <c r="O105" s="7">
        <f>'Reference abundance'!$M105/'Reference Standard'!O105*'20% stressed'!O105</f>
        <v>5.6525549184272808E-4</v>
      </c>
      <c r="P105" s="7">
        <f>'Reference abundance'!$M105/'Reference Standard'!P105*'20% stressed'!P105</f>
        <v>5.6570519324578461E-4</v>
      </c>
      <c r="Q105" s="7">
        <f>'Reference abundance'!$M105/'Reference Standard'!Q105*'20% stressed'!Q105</f>
        <v>6.1657561837868285E-4</v>
      </c>
      <c r="R105" s="7">
        <f>'Reference abundance'!$M105/'Reference Standard'!R105*'20% stressed'!R105</f>
        <v>6.1784586764235846E-4</v>
      </c>
      <c r="S105" s="19">
        <f t="shared" si="0"/>
        <v>6.1064769274111173E-4</v>
      </c>
      <c r="T105" s="10">
        <f t="shared" si="1"/>
        <v>0.16044585262804467</v>
      </c>
      <c r="U105" s="28"/>
    </row>
    <row r="106" spans="1:21" ht="30" x14ac:dyDescent="0.25">
      <c r="A106" s="5" t="s">
        <v>110</v>
      </c>
      <c r="B106" s="5">
        <v>289</v>
      </c>
      <c r="C106" s="5" t="s">
        <v>523</v>
      </c>
      <c r="D106" s="5" t="s">
        <v>176</v>
      </c>
      <c r="E106" s="37" t="s">
        <v>524</v>
      </c>
      <c r="F106" s="5" t="s">
        <v>191</v>
      </c>
      <c r="G106" s="7">
        <f>'Reference abundance'!$M106/'Reference Standard'!G106*'20% stressed'!G106</f>
        <v>1.2803384876448227E-3</v>
      </c>
      <c r="H106" s="7">
        <f>'Reference abundance'!$M106/'Reference Standard'!H106*'20% stressed'!H106</f>
        <v>1.2858289574492984E-3</v>
      </c>
      <c r="I106" s="7">
        <f>'Reference abundance'!$M106/'Reference Standard'!I106*'20% stressed'!I106</f>
        <v>1.2144836953270947E-3</v>
      </c>
      <c r="J106" s="7">
        <f>'Reference abundance'!$M106/'Reference Standard'!J106*'20% stressed'!J106</f>
        <v>1.3215788811335415E-3</v>
      </c>
      <c r="K106" s="7">
        <f>'Reference abundance'!$M106/'Reference Standard'!K106*'20% stressed'!K106</f>
        <v>1.4585487508630645E-3</v>
      </c>
      <c r="L106" s="7">
        <f>'Reference abundance'!$M106/'Reference Standard'!L106*'20% stressed'!L106</f>
        <v>1.4005294674269673E-3</v>
      </c>
      <c r="M106" s="7">
        <f>'Reference abundance'!$M106/'Reference Standard'!M106*'20% stressed'!M106</f>
        <v>1.2326059258490065E-3</v>
      </c>
      <c r="N106" s="7">
        <f>'Reference abundance'!$M106/'Reference Standard'!N106*'20% stressed'!N106</f>
        <v>1.1506581605967969E-3</v>
      </c>
      <c r="O106" s="7">
        <f>'Reference abundance'!$M106/'Reference Standard'!O106*'20% stressed'!O106</f>
        <v>1.3316585751312554E-3</v>
      </c>
      <c r="P106" s="7">
        <f>'Reference abundance'!$M106/'Reference Standard'!P106*'20% stressed'!P106</f>
        <v>1.3345400803567707E-3</v>
      </c>
      <c r="Q106" s="7">
        <f>'Reference abundance'!$M106/'Reference Standard'!Q106*'20% stressed'!Q106</f>
        <v>1.2296114685950068E-3</v>
      </c>
      <c r="R106" s="7">
        <f>'Reference abundance'!$M106/'Reference Standard'!R106*'20% stressed'!R106</f>
        <v>1.2312922246488559E-3</v>
      </c>
      <c r="S106" s="19">
        <f t="shared" si="0"/>
        <v>1.2893062229185402E-3</v>
      </c>
      <c r="T106" s="10">
        <f t="shared" si="1"/>
        <v>6.6537214630819658E-2</v>
      </c>
      <c r="U106" s="28"/>
    </row>
    <row r="107" spans="1:21" ht="30" x14ac:dyDescent="0.25">
      <c r="A107" s="5" t="s">
        <v>110</v>
      </c>
      <c r="B107" s="5">
        <v>289</v>
      </c>
      <c r="C107" s="5" t="s">
        <v>525</v>
      </c>
      <c r="D107" s="5" t="s">
        <v>176</v>
      </c>
      <c r="E107" s="37" t="s">
        <v>526</v>
      </c>
      <c r="F107" s="5" t="s">
        <v>191</v>
      </c>
      <c r="G107" s="7">
        <f>'Reference abundance'!$M107/'Reference Standard'!G107*'20% stressed'!G107</f>
        <v>9.8120085244747003E-4</v>
      </c>
      <c r="H107" s="7">
        <f>'Reference abundance'!$M107/'Reference Standard'!H107*'20% stressed'!H107</f>
        <v>9.5180603185454149E-4</v>
      </c>
      <c r="I107" s="7">
        <f>'Reference abundance'!$M107/'Reference Standard'!I107*'20% stressed'!I107</f>
        <v>1.0037084976943413E-3</v>
      </c>
      <c r="J107" s="7">
        <f>'Reference abundance'!$M107/'Reference Standard'!J107*'20% stressed'!J107</f>
        <v>9.2479686142116083E-4</v>
      </c>
      <c r="K107" s="7">
        <f>'Reference abundance'!$M107/'Reference Standard'!K107*'20% stressed'!K107</f>
        <v>1.0698191538829106E-3</v>
      </c>
      <c r="L107" s="7">
        <f>'Reference abundance'!$M107/'Reference Standard'!L107*'20% stressed'!L107</f>
        <v>1.0199645160062902E-3</v>
      </c>
      <c r="M107" s="7">
        <f>'Reference abundance'!$M107/'Reference Standard'!M107*'20% stressed'!M107</f>
        <v>1.1410846531788475E-3</v>
      </c>
      <c r="N107" s="7">
        <f>'Reference abundance'!$M107/'Reference Standard'!N107*'20% stressed'!N107</f>
        <v>1.0586640399914231E-3</v>
      </c>
      <c r="O107" s="7">
        <f>'Reference abundance'!$M107/'Reference Standard'!O107*'20% stressed'!O107</f>
        <v>1.0928847737824384E-3</v>
      </c>
      <c r="P107" s="7">
        <f>'Reference abundance'!$M107/'Reference Standard'!P107*'20% stressed'!P107</f>
        <v>1.1435556550512299E-3</v>
      </c>
      <c r="Q107" s="7">
        <f>'Reference abundance'!$M107/'Reference Standard'!Q107*'20% stressed'!Q107</f>
        <v>1.0355696600000748E-3</v>
      </c>
      <c r="R107" s="7">
        <f>'Reference abundance'!$M107/'Reference Standard'!R107*'20% stressed'!R107</f>
        <v>1.0495899206349852E-3</v>
      </c>
      <c r="S107" s="19">
        <f t="shared" si="0"/>
        <v>1.0393870513288094E-3</v>
      </c>
      <c r="T107" s="10">
        <f t="shared" si="1"/>
        <v>6.5708781628331756E-2</v>
      </c>
      <c r="U107" s="28"/>
    </row>
    <row r="108" spans="1:21" ht="30" x14ac:dyDescent="0.25">
      <c r="A108" s="5" t="s">
        <v>110</v>
      </c>
      <c r="B108" s="5">
        <v>289</v>
      </c>
      <c r="C108" s="5" t="s">
        <v>194</v>
      </c>
      <c r="D108" s="5" t="s">
        <v>176</v>
      </c>
      <c r="E108" s="37" t="s">
        <v>195</v>
      </c>
      <c r="F108" s="5" t="s">
        <v>191</v>
      </c>
      <c r="G108" s="7">
        <f>'Reference abundance'!$M108/'Reference Standard'!G108*'20% stressed'!G108</f>
        <v>2.359773474954252E-3</v>
      </c>
      <c r="H108" s="7">
        <f>'Reference abundance'!$M108/'Reference Standard'!H108*'20% stressed'!H108</f>
        <v>2.4526984382821559E-3</v>
      </c>
      <c r="I108" s="7">
        <f>'Reference abundance'!$M108/'Reference Standard'!I108*'20% stressed'!I108</f>
        <v>2.4644959200466527E-3</v>
      </c>
      <c r="J108" s="7">
        <f>'Reference abundance'!$M108/'Reference Standard'!J108*'20% stressed'!J108</f>
        <v>2.8628907870144461E-3</v>
      </c>
      <c r="K108" s="7">
        <f>'Reference abundance'!$M108/'Reference Standard'!K108*'20% stressed'!K108</f>
        <v>2.4327796534927516E-3</v>
      </c>
      <c r="L108" s="7">
        <f>'Reference abundance'!$M108/'Reference Standard'!L108*'20% stressed'!L108</f>
        <v>2.5492965006154882E-3</v>
      </c>
      <c r="M108" s="7">
        <f>'Reference abundance'!$M108/'Reference Standard'!M108*'20% stressed'!M108</f>
        <v>2.6128582622021411E-3</v>
      </c>
      <c r="N108" s="7">
        <f>'Reference abundance'!$M108/'Reference Standard'!N108*'20% stressed'!N108</f>
        <v>2.4826794558791276E-3</v>
      </c>
      <c r="O108" s="7">
        <f>'Reference abundance'!$M108/'Reference Standard'!O108*'20% stressed'!O108</f>
        <v>2.4918242480588431E-3</v>
      </c>
      <c r="P108" s="7">
        <f>'Reference abundance'!$M108/'Reference Standard'!P108*'20% stressed'!P108</f>
        <v>2.485144306818678E-3</v>
      </c>
      <c r="Q108" s="7">
        <f>'Reference abundance'!$M108/'Reference Standard'!Q108*'20% stressed'!Q108</f>
        <v>2.3346076788537981E-3</v>
      </c>
      <c r="R108" s="7">
        <f>'Reference abundance'!$M108/'Reference Standard'!R108*'20% stressed'!R108</f>
        <v>2.4696542124958139E-3</v>
      </c>
      <c r="S108" s="19">
        <f t="shared" si="0"/>
        <v>2.4998919115595129E-3</v>
      </c>
      <c r="T108" s="10">
        <f t="shared" si="1"/>
        <v>5.4394833704087993E-2</v>
      </c>
      <c r="U108" s="28"/>
    </row>
    <row r="109" spans="1:21" ht="30" x14ac:dyDescent="0.25">
      <c r="A109" s="5" t="s">
        <v>110</v>
      </c>
      <c r="B109" s="5">
        <v>289</v>
      </c>
      <c r="C109" s="5" t="s">
        <v>196</v>
      </c>
      <c r="D109" s="5" t="s">
        <v>176</v>
      </c>
      <c r="E109" s="37" t="s">
        <v>197</v>
      </c>
      <c r="F109" s="5" t="s">
        <v>191</v>
      </c>
      <c r="G109" s="7">
        <f>'Reference abundance'!$M109/'Reference Standard'!G109*'20% stressed'!G109</f>
        <v>3.4712682489333305E-2</v>
      </c>
      <c r="H109" s="7">
        <f>'Reference abundance'!$M109/'Reference Standard'!H109*'20% stressed'!H109</f>
        <v>3.3959171012375035E-2</v>
      </c>
      <c r="I109" s="7">
        <f>'Reference abundance'!$M109/'Reference Standard'!I109*'20% stressed'!I109</f>
        <v>3.4696789813837219E-2</v>
      </c>
      <c r="J109" s="7">
        <f>'Reference abundance'!$M109/'Reference Standard'!J109*'20% stressed'!J109</f>
        <v>3.483481189669644E-2</v>
      </c>
      <c r="K109" s="7">
        <f>'Reference abundance'!$M109/'Reference Standard'!K109*'20% stressed'!K109</f>
        <v>3.312723248855954E-2</v>
      </c>
      <c r="L109" s="7">
        <f>'Reference abundance'!$M109/'Reference Standard'!L109*'20% stressed'!L109</f>
        <v>3.3738467208684092E-2</v>
      </c>
      <c r="M109" s="7">
        <f>'Reference abundance'!$M109/'Reference Standard'!M109*'20% stressed'!M109</f>
        <v>3.5199504408655352E-2</v>
      </c>
      <c r="N109" s="7">
        <f>'Reference abundance'!$M109/'Reference Standard'!N109*'20% stressed'!N109</f>
        <v>3.404611461435357E-2</v>
      </c>
      <c r="O109" s="7">
        <f>'Reference abundance'!$M109/'Reference Standard'!O109*'20% stressed'!O109</f>
        <v>3.3929954201052298E-2</v>
      </c>
      <c r="P109" s="7">
        <f>'Reference abundance'!$M109/'Reference Standard'!P109*'20% stressed'!P109</f>
        <v>3.3763638377216562E-2</v>
      </c>
      <c r="Q109" s="7">
        <f>'Reference abundance'!$M109/'Reference Standard'!Q109*'20% stressed'!Q109</f>
        <v>3.4498301598652491E-2</v>
      </c>
      <c r="R109" s="7">
        <f>'Reference abundance'!$M109/'Reference Standard'!R109*'20% stressed'!R109</f>
        <v>3.405685377507859E-2</v>
      </c>
      <c r="S109" s="19">
        <f t="shared" si="0"/>
        <v>3.4213626823707877E-2</v>
      </c>
      <c r="T109" s="10">
        <f t="shared" si="1"/>
        <v>1.701482701748094E-2</v>
      </c>
      <c r="U109" s="28"/>
    </row>
    <row r="110" spans="1:21" ht="30" x14ac:dyDescent="0.25">
      <c r="A110" s="5" t="s">
        <v>110</v>
      </c>
      <c r="B110" s="5">
        <v>289</v>
      </c>
      <c r="C110" s="5" t="s">
        <v>198</v>
      </c>
      <c r="D110" s="5" t="s">
        <v>176</v>
      </c>
      <c r="E110" s="37" t="s">
        <v>199</v>
      </c>
      <c r="F110" s="5" t="s">
        <v>191</v>
      </c>
      <c r="G110" s="7">
        <f>'Reference abundance'!$M110/'Reference Standard'!G110*'20% stressed'!G110</f>
        <v>2.6028762099158474E-3</v>
      </c>
      <c r="H110" s="7">
        <f>'Reference abundance'!$M110/'Reference Standard'!H110*'20% stressed'!H110</f>
        <v>2.715189851833711E-3</v>
      </c>
      <c r="I110" s="7">
        <f>'Reference abundance'!$M110/'Reference Standard'!I110*'20% stressed'!I110</f>
        <v>2.5503943688860021E-3</v>
      </c>
      <c r="J110" s="7">
        <f>'Reference abundance'!$M110/'Reference Standard'!J110*'20% stressed'!J110</f>
        <v>2.0959429542002626E-3</v>
      </c>
      <c r="K110" s="7">
        <f>'Reference abundance'!$M110/'Reference Standard'!K110*'20% stressed'!K110</f>
        <v>2.5386424115423781E-3</v>
      </c>
      <c r="L110" s="7">
        <f>'Reference abundance'!$M110/'Reference Standard'!L110*'20% stressed'!L110</f>
        <v>2.5717951367061399E-3</v>
      </c>
      <c r="M110" s="7">
        <f>'Reference abundance'!$M110/'Reference Standard'!M110*'20% stressed'!M110</f>
        <v>2.5128198680031068E-3</v>
      </c>
      <c r="N110" s="7">
        <f>'Reference abundance'!$M110/'Reference Standard'!N110*'20% stressed'!N110</f>
        <v>2.4131015939585663E-3</v>
      </c>
      <c r="O110" s="7">
        <f>'Reference abundance'!$M110/'Reference Standard'!O110*'20% stressed'!O110</f>
        <v>2.3391518785415423E-3</v>
      </c>
      <c r="P110" s="7">
        <f>'Reference abundance'!$M110/'Reference Standard'!P110*'20% stressed'!P110</f>
        <v>2.4911737007365692E-3</v>
      </c>
      <c r="Q110" s="7">
        <f>'Reference abundance'!$M110/'Reference Standard'!Q110*'20% stressed'!Q110</f>
        <v>2.4237989213242595E-3</v>
      </c>
      <c r="R110" s="7">
        <f>'Reference abundance'!$M110/'Reference Standard'!R110*'20% stressed'!R110</f>
        <v>2.5189290622069063E-3</v>
      </c>
      <c r="S110" s="19">
        <f t="shared" si="0"/>
        <v>2.4811513298212745E-3</v>
      </c>
      <c r="T110" s="10">
        <f t="shared" si="1"/>
        <v>6.2545651842386876E-2</v>
      </c>
      <c r="U110" s="28"/>
    </row>
    <row r="111" spans="1:21" ht="30" x14ac:dyDescent="0.25">
      <c r="A111" s="5" t="s">
        <v>110</v>
      </c>
      <c r="B111" s="5">
        <v>289</v>
      </c>
      <c r="C111" s="5" t="s">
        <v>200</v>
      </c>
      <c r="D111" s="5" t="s">
        <v>176</v>
      </c>
      <c r="E111" s="37" t="s">
        <v>201</v>
      </c>
      <c r="F111" s="5" t="s">
        <v>191</v>
      </c>
      <c r="G111" s="7">
        <f>'Reference abundance'!$M111/'Reference Standard'!G111*'20% stressed'!G111</f>
        <v>9.4010230703403547E-3</v>
      </c>
      <c r="H111" s="7">
        <f>'Reference abundance'!$M111/'Reference Standard'!H111*'20% stressed'!H111</f>
        <v>9.2068123023984517E-3</v>
      </c>
      <c r="I111" s="7">
        <f>'Reference abundance'!$M111/'Reference Standard'!I111*'20% stressed'!I111</f>
        <v>9.0339848186202498E-3</v>
      </c>
      <c r="J111" s="7">
        <f>'Reference abundance'!$M111/'Reference Standard'!J111*'20% stressed'!J111</f>
        <v>1.0705083759698081E-2</v>
      </c>
      <c r="K111" s="7">
        <f>'Reference abundance'!$M111/'Reference Standard'!K111*'20% stressed'!K111</f>
        <v>9.4424782098513384E-3</v>
      </c>
      <c r="L111" s="7">
        <f>'Reference abundance'!$M111/'Reference Standard'!L111*'20% stressed'!L111</f>
        <v>9.7306968056909606E-3</v>
      </c>
      <c r="M111" s="7">
        <f>'Reference abundance'!$M111/'Reference Standard'!M111*'20% stressed'!M111</f>
        <v>9.6292577737288141E-3</v>
      </c>
      <c r="N111" s="7">
        <f>'Reference abundance'!$M111/'Reference Standard'!N111*'20% stressed'!N111</f>
        <v>9.5903869776192158E-3</v>
      </c>
      <c r="O111" s="7">
        <f>'Reference abundance'!$M111/'Reference Standard'!O111*'20% stressed'!O111</f>
        <v>9.4819286063817145E-3</v>
      </c>
      <c r="P111" s="7">
        <f>'Reference abundance'!$M111/'Reference Standard'!P111*'20% stressed'!P111</f>
        <v>9.5629276248856768E-3</v>
      </c>
      <c r="Q111" s="7">
        <f>'Reference abundance'!$M111/'Reference Standard'!Q111*'20% stressed'!Q111</f>
        <v>9.2792246171976064E-3</v>
      </c>
      <c r="R111" s="7">
        <f>'Reference abundance'!$M111/'Reference Standard'!R111*'20% stressed'!R111</f>
        <v>9.5527645274923467E-3</v>
      </c>
      <c r="S111" s="19">
        <f t="shared" si="0"/>
        <v>9.5513807578253996E-3</v>
      </c>
      <c r="T111" s="10">
        <f t="shared" si="1"/>
        <v>4.3175627967440518E-2</v>
      </c>
      <c r="U111" s="28"/>
    </row>
    <row r="112" spans="1:21" ht="30" x14ac:dyDescent="0.25">
      <c r="A112" s="5" t="s">
        <v>110</v>
      </c>
      <c r="B112" s="5">
        <v>289</v>
      </c>
      <c r="C112" s="5" t="s">
        <v>202</v>
      </c>
      <c r="D112" s="5" t="s">
        <v>176</v>
      </c>
      <c r="E112" s="37" t="s">
        <v>203</v>
      </c>
      <c r="F112" s="5" t="s">
        <v>191</v>
      </c>
      <c r="G112" s="7">
        <f>'Reference abundance'!$M112/'Reference Standard'!G112*'20% stressed'!G112</f>
        <v>7.3418063513056107E-3</v>
      </c>
      <c r="H112" s="7">
        <f>'Reference abundance'!$M112/'Reference Standard'!H112*'20% stressed'!H112</f>
        <v>7.5709146218848732E-3</v>
      </c>
      <c r="I112" s="7">
        <f>'Reference abundance'!$M112/'Reference Standard'!I112*'20% stressed'!I112</f>
        <v>7.1929124925900366E-3</v>
      </c>
      <c r="J112" s="7">
        <f>'Reference abundance'!$M112/'Reference Standard'!J112*'20% stressed'!J112</f>
        <v>7.4427973789465904E-3</v>
      </c>
      <c r="K112" s="7">
        <f>'Reference abundance'!$M112/'Reference Standard'!K112*'20% stressed'!K112</f>
        <v>8.7578055340449198E-3</v>
      </c>
      <c r="L112" s="7">
        <f>'Reference abundance'!$M112/'Reference Standard'!L112*'20% stressed'!L112</f>
        <v>8.6110608988289507E-3</v>
      </c>
      <c r="M112" s="7">
        <f>'Reference abundance'!$M112/'Reference Standard'!M112*'20% stressed'!M112</f>
        <v>7.3219661068257081E-3</v>
      </c>
      <c r="N112" s="7">
        <f>'Reference abundance'!$M112/'Reference Standard'!N112*'20% stressed'!N112</f>
        <v>7.097219567376657E-3</v>
      </c>
      <c r="O112" s="7">
        <f>'Reference abundance'!$M112/'Reference Standard'!O112*'20% stressed'!O112</f>
        <v>7.3485263513209031E-3</v>
      </c>
      <c r="P112" s="7">
        <f>'Reference abundance'!$M112/'Reference Standard'!P112*'20% stressed'!P112</f>
        <v>7.2908238437712656E-3</v>
      </c>
      <c r="Q112" s="7">
        <f>'Reference abundance'!$M112/'Reference Standard'!Q112*'20% stressed'!Q112</f>
        <v>6.9147186024153392E-3</v>
      </c>
      <c r="R112" s="7">
        <f>'Reference abundance'!$M112/'Reference Standard'!R112*'20% stressed'!R112</f>
        <v>7.0791576205278314E-3</v>
      </c>
      <c r="S112" s="19">
        <f t="shared" si="0"/>
        <v>7.4974757808198905E-3</v>
      </c>
      <c r="T112" s="10">
        <f t="shared" si="1"/>
        <v>7.7609554197491618E-2</v>
      </c>
      <c r="U112" s="28"/>
    </row>
    <row r="113" spans="1:21" ht="30" x14ac:dyDescent="0.25">
      <c r="A113" s="5" t="s">
        <v>110</v>
      </c>
      <c r="B113" s="5">
        <v>289</v>
      </c>
      <c r="C113" s="5" t="s">
        <v>204</v>
      </c>
      <c r="D113" s="5" t="s">
        <v>176</v>
      </c>
      <c r="E113" s="37" t="s">
        <v>205</v>
      </c>
      <c r="F113" s="5" t="s">
        <v>191</v>
      </c>
      <c r="G113" s="7">
        <f>'Reference abundance'!$M113/'Reference Standard'!G113*'20% stressed'!G113</f>
        <v>9.3840569922944324E-3</v>
      </c>
      <c r="H113" s="7">
        <f>'Reference abundance'!$M113/'Reference Standard'!H113*'20% stressed'!H113</f>
        <v>9.6071032371028396E-3</v>
      </c>
      <c r="I113" s="7">
        <f>'Reference abundance'!$M113/'Reference Standard'!I113*'20% stressed'!I113</f>
        <v>9.4703095544623628E-3</v>
      </c>
      <c r="J113" s="7">
        <f>'Reference abundance'!$M113/'Reference Standard'!J113*'20% stressed'!J113</f>
        <v>7.803363760504051E-3</v>
      </c>
      <c r="K113" s="7">
        <f>'Reference abundance'!$M113/'Reference Standard'!K113*'20% stressed'!K113</f>
        <v>9.9462412517405847E-3</v>
      </c>
      <c r="L113" s="7">
        <f>'Reference abundance'!$M113/'Reference Standard'!L113*'20% stressed'!L113</f>
        <v>1.0506842388450238E-2</v>
      </c>
      <c r="M113" s="7">
        <f>'Reference abundance'!$M113/'Reference Standard'!M113*'20% stressed'!M113</f>
        <v>9.337103656045613E-3</v>
      </c>
      <c r="N113" s="7">
        <f>'Reference abundance'!$M113/'Reference Standard'!N113*'20% stressed'!N113</f>
        <v>9.1441242079143507E-3</v>
      </c>
      <c r="O113" s="7">
        <f>'Reference abundance'!$M113/'Reference Standard'!O113*'20% stressed'!O113</f>
        <v>9.3273001006185831E-3</v>
      </c>
      <c r="P113" s="7">
        <f>'Reference abundance'!$M113/'Reference Standard'!P113*'20% stressed'!P113</f>
        <v>9.2387754375446232E-3</v>
      </c>
      <c r="Q113" s="7">
        <f>'Reference abundance'!$M113/'Reference Standard'!Q113*'20% stressed'!Q113</f>
        <v>8.5757259068265281E-3</v>
      </c>
      <c r="R113" s="7">
        <f>'Reference abundance'!$M113/'Reference Standard'!R113*'20% stressed'!R113</f>
        <v>8.8642033656842461E-3</v>
      </c>
      <c r="S113" s="19">
        <f t="shared" si="0"/>
        <v>9.2670958215990383E-3</v>
      </c>
      <c r="T113" s="10">
        <f t="shared" si="1"/>
        <v>7.2577683833815798E-2</v>
      </c>
      <c r="U113" s="28"/>
    </row>
    <row r="114" spans="1:21" ht="30" x14ac:dyDescent="0.25">
      <c r="A114" s="5" t="s">
        <v>110</v>
      </c>
      <c r="B114" s="5">
        <v>289</v>
      </c>
      <c r="C114" s="5" t="s">
        <v>206</v>
      </c>
      <c r="D114" s="5" t="s">
        <v>176</v>
      </c>
      <c r="E114" s="37" t="s">
        <v>207</v>
      </c>
      <c r="F114" s="5" t="s">
        <v>191</v>
      </c>
      <c r="G114" s="7">
        <f>'Reference abundance'!$M114/'Reference Standard'!G114*'20% stressed'!G114</f>
        <v>3.5324475135009532E-4</v>
      </c>
      <c r="H114" s="7">
        <f>'Reference abundance'!$M114/'Reference Standard'!H114*'20% stressed'!H114</f>
        <v>3.6723722774985779E-4</v>
      </c>
      <c r="I114" s="7">
        <f>'Reference abundance'!$M114/'Reference Standard'!I114*'20% stressed'!I114</f>
        <v>3.8493023911091853E-4</v>
      </c>
      <c r="J114" s="7">
        <f>'Reference abundance'!$M114/'Reference Standard'!J114*'20% stressed'!J114</f>
        <v>2.5586630485098532E-4</v>
      </c>
      <c r="K114" s="7">
        <f>'Reference abundance'!$M114/'Reference Standard'!K114*'20% stressed'!K114</f>
        <v>3.3728001757430689E-4</v>
      </c>
      <c r="L114" s="7">
        <f>'Reference abundance'!$M114/'Reference Standard'!L114*'20% stressed'!L114</f>
        <v>3.1465576303150154E-4</v>
      </c>
      <c r="M114" s="7">
        <f>'Reference abundance'!$M114/'Reference Standard'!M114*'20% stressed'!M114</f>
        <v>2.8969318414669029E-4</v>
      </c>
      <c r="N114" s="7">
        <f>'Reference abundance'!$M114/'Reference Standard'!N114*'20% stressed'!N114</f>
        <v>2.8996260519570393E-4</v>
      </c>
      <c r="O114" s="7">
        <f>'Reference abundance'!$M114/'Reference Standard'!O114*'20% stressed'!O114</f>
        <v>2.8962363034471943E-4</v>
      </c>
      <c r="P114" s="7">
        <f>'Reference abundance'!$M114/'Reference Standard'!P114*'20% stressed'!P114</f>
        <v>2.9454578545786087E-4</v>
      </c>
      <c r="Q114" s="7">
        <f>'Reference abundance'!$M114/'Reference Standard'!Q114*'20% stressed'!Q114</f>
        <v>2.6292443313009938E-4</v>
      </c>
      <c r="R114" s="7">
        <f>'Reference abundance'!$M114/'Reference Standard'!R114*'20% stressed'!R114</f>
        <v>2.7983348706039641E-4</v>
      </c>
      <c r="S114" s="19">
        <f t="shared" si="0"/>
        <v>3.0998311908359461E-4</v>
      </c>
      <c r="T114" s="10">
        <f t="shared" si="1"/>
        <v>0.13425350484852955</v>
      </c>
      <c r="U114" s="28"/>
    </row>
    <row r="115" spans="1:21" ht="30" x14ac:dyDescent="0.25">
      <c r="A115" s="5" t="s">
        <v>110</v>
      </c>
      <c r="B115" s="5">
        <v>289</v>
      </c>
      <c r="C115" s="5" t="s">
        <v>208</v>
      </c>
      <c r="D115" s="5" t="s">
        <v>176</v>
      </c>
      <c r="E115" s="37" t="s">
        <v>209</v>
      </c>
      <c r="F115" s="5" t="s">
        <v>191</v>
      </c>
      <c r="G115" s="7">
        <f>'Reference abundance'!$M115/'Reference Standard'!G115*'20% stressed'!G115</f>
        <v>7.3431970205966668E-3</v>
      </c>
      <c r="H115" s="7">
        <f>'Reference abundance'!$M115/'Reference Standard'!H115*'20% stressed'!H115</f>
        <v>7.28395449273139E-3</v>
      </c>
      <c r="I115" s="7">
        <f>'Reference abundance'!$M115/'Reference Standard'!I115*'20% stressed'!I115</f>
        <v>7.5582781655787051E-3</v>
      </c>
      <c r="J115" s="7">
        <f>'Reference abundance'!$M115/'Reference Standard'!J115*'20% stressed'!J115</f>
        <v>5.67251059509369E-3</v>
      </c>
      <c r="K115" s="7">
        <f>'Reference abundance'!$M115/'Reference Standard'!K115*'20% stressed'!K115</f>
        <v>6.9112991640809642E-3</v>
      </c>
      <c r="L115" s="7">
        <f>'Reference abundance'!$M115/'Reference Standard'!L115*'20% stressed'!L115</f>
        <v>6.7089053112319788E-3</v>
      </c>
      <c r="M115" s="7">
        <f>'Reference abundance'!$M115/'Reference Standard'!M115*'20% stressed'!M115</f>
        <v>6.854176792319977E-3</v>
      </c>
      <c r="N115" s="7">
        <f>'Reference abundance'!$M115/'Reference Standard'!N115*'20% stressed'!N115</f>
        <v>6.9271873549974104E-3</v>
      </c>
      <c r="O115" s="7">
        <f>'Reference abundance'!$M115/'Reference Standard'!O115*'20% stressed'!O115</f>
        <v>6.7122501358746183E-3</v>
      </c>
      <c r="P115" s="7">
        <f>'Reference abundance'!$M115/'Reference Standard'!P115*'20% stressed'!P115</f>
        <v>6.6192510292768453E-3</v>
      </c>
      <c r="Q115" s="7">
        <f>'Reference abundance'!$M115/'Reference Standard'!Q115*'20% stressed'!Q115</f>
        <v>6.3085514170952315E-3</v>
      </c>
      <c r="R115" s="7">
        <f>'Reference abundance'!$M115/'Reference Standard'!R115*'20% stressed'!R115</f>
        <v>6.7678906819489942E-3</v>
      </c>
      <c r="S115" s="19">
        <f t="shared" ref="S115:S178" si="2">AVERAGE(G115:R115)</f>
        <v>6.8056210134022068E-3</v>
      </c>
      <c r="T115" s="10">
        <f t="shared" ref="T115:T178" si="3">STDEV(G115:R115)/S115</f>
        <v>7.2768519498558698E-2</v>
      </c>
      <c r="U115" s="28"/>
    </row>
    <row r="116" spans="1:21" ht="30" x14ac:dyDescent="0.25">
      <c r="A116" s="5" t="s">
        <v>110</v>
      </c>
      <c r="B116" s="5">
        <v>289</v>
      </c>
      <c r="C116" s="5" t="s">
        <v>210</v>
      </c>
      <c r="D116" s="5" t="s">
        <v>176</v>
      </c>
      <c r="E116" s="37" t="s">
        <v>211</v>
      </c>
      <c r="F116" s="5" t="s">
        <v>191</v>
      </c>
      <c r="G116" s="7">
        <f>'Reference abundance'!$M116/'Reference Standard'!G116*'20% stressed'!G116</f>
        <v>8.8376218317836035E-4</v>
      </c>
      <c r="H116" s="7">
        <f>'Reference abundance'!$M116/'Reference Standard'!H116*'20% stressed'!H116</f>
        <v>8.6700677573779835E-4</v>
      </c>
      <c r="I116" s="7">
        <f>'Reference abundance'!$M116/'Reference Standard'!I116*'20% stressed'!I116</f>
        <v>9.455446380217732E-4</v>
      </c>
      <c r="J116" s="7">
        <f>'Reference abundance'!$M116/'Reference Standard'!J116*'20% stressed'!J116</f>
        <v>1.1873827716747647E-3</v>
      </c>
      <c r="K116" s="7">
        <f>'Reference abundance'!$M116/'Reference Standard'!K116*'20% stressed'!K116</f>
        <v>1.2053907753594214E-3</v>
      </c>
      <c r="L116" s="7">
        <f>'Reference abundance'!$M116/'Reference Standard'!L116*'20% stressed'!L116</f>
        <v>1.3018378519357716E-3</v>
      </c>
      <c r="M116" s="7">
        <f>'Reference abundance'!$M116/'Reference Standard'!M116*'20% stressed'!M116</f>
        <v>7.9538183330675764E-4</v>
      </c>
      <c r="N116" s="7">
        <f>'Reference abundance'!$M116/'Reference Standard'!N116*'20% stressed'!N116</f>
        <v>7.7229272973218023E-4</v>
      </c>
      <c r="O116" s="7">
        <f>'Reference abundance'!$M116/'Reference Standard'!O116*'20% stressed'!O116</f>
        <v>8.164606367925413E-4</v>
      </c>
      <c r="P116" s="7">
        <f>'Reference abundance'!$M116/'Reference Standard'!P116*'20% stressed'!P116</f>
        <v>7.875759516294315E-4</v>
      </c>
      <c r="Q116" s="7">
        <f>'Reference abundance'!$M116/'Reference Standard'!Q116*'20% stressed'!Q116</f>
        <v>8.3785216644170486E-4</v>
      </c>
      <c r="R116" s="7">
        <f>'Reference abundance'!$M116/'Reference Standard'!R116*'20% stressed'!R116</f>
        <v>7.835080910125092E-4</v>
      </c>
      <c r="S116" s="19">
        <f t="shared" si="2"/>
        <v>9.3199970040191797E-4</v>
      </c>
      <c r="T116" s="10">
        <f t="shared" si="3"/>
        <v>0.20274811771771398</v>
      </c>
      <c r="U116" s="28"/>
    </row>
    <row r="117" spans="1:21" ht="30" x14ac:dyDescent="0.25">
      <c r="A117" s="5" t="s">
        <v>110</v>
      </c>
      <c r="B117" s="5">
        <v>289</v>
      </c>
      <c r="C117" s="5" t="s">
        <v>212</v>
      </c>
      <c r="D117" s="5" t="s">
        <v>176</v>
      </c>
      <c r="E117" s="37" t="s">
        <v>213</v>
      </c>
      <c r="F117" s="5" t="s">
        <v>191</v>
      </c>
      <c r="G117" s="7">
        <f>'Reference abundance'!$M117/'Reference Standard'!G117*'20% stressed'!G117</f>
        <v>5.6414231512056786E-3</v>
      </c>
      <c r="H117" s="7">
        <f>'Reference abundance'!$M117/'Reference Standard'!H117*'20% stressed'!H117</f>
        <v>5.5222316883623912E-3</v>
      </c>
      <c r="I117" s="7">
        <f>'Reference abundance'!$M117/'Reference Standard'!I117*'20% stressed'!I117</f>
        <v>5.5133958891137791E-3</v>
      </c>
      <c r="J117" s="7">
        <f>'Reference abundance'!$M117/'Reference Standard'!J117*'20% stressed'!J117</f>
        <v>6.3961459070296387E-3</v>
      </c>
      <c r="K117" s="7">
        <f>'Reference abundance'!$M117/'Reference Standard'!K117*'20% stressed'!K117</f>
        <v>6.1797256189210018E-3</v>
      </c>
      <c r="L117" s="7">
        <f>'Reference abundance'!$M117/'Reference Standard'!L117*'20% stressed'!L117</f>
        <v>6.7699606681190759E-3</v>
      </c>
      <c r="M117" s="7">
        <f>'Reference abundance'!$M117/'Reference Standard'!M117*'20% stressed'!M117</f>
        <v>5.1623826615096622E-3</v>
      </c>
      <c r="N117" s="7">
        <f>'Reference abundance'!$M117/'Reference Standard'!N117*'20% stressed'!N117</f>
        <v>5.2131215433144258E-3</v>
      </c>
      <c r="O117" s="7">
        <f>'Reference abundance'!$M117/'Reference Standard'!O117*'20% stressed'!O117</f>
        <v>5.1860074321172459E-3</v>
      </c>
      <c r="P117" s="7">
        <f>'Reference abundance'!$M117/'Reference Standard'!P117*'20% stressed'!P117</f>
        <v>5.2150435356000764E-3</v>
      </c>
      <c r="Q117" s="7">
        <f>'Reference abundance'!$M117/'Reference Standard'!Q117*'20% stressed'!Q117</f>
        <v>5.1685910629493213E-3</v>
      </c>
      <c r="R117" s="7">
        <f>'Reference abundance'!$M117/'Reference Standard'!R117*'20% stressed'!R117</f>
        <v>4.9722229269575768E-3</v>
      </c>
      <c r="S117" s="19">
        <f t="shared" si="2"/>
        <v>5.5783543404333211E-3</v>
      </c>
      <c r="T117" s="10">
        <f t="shared" si="3"/>
        <v>0.10240147885432974</v>
      </c>
      <c r="U117" s="28"/>
    </row>
    <row r="118" spans="1:21" ht="30" x14ac:dyDescent="0.25">
      <c r="A118" s="5" t="s">
        <v>110</v>
      </c>
      <c r="B118" s="5">
        <v>289</v>
      </c>
      <c r="C118" s="5" t="s">
        <v>214</v>
      </c>
      <c r="D118" s="5" t="s">
        <v>176</v>
      </c>
      <c r="E118" s="37" t="s">
        <v>215</v>
      </c>
      <c r="F118" s="5" t="s">
        <v>191</v>
      </c>
      <c r="G118" s="7">
        <f>'Reference abundance'!$M118/'Reference Standard'!G118*'20% stressed'!G118</f>
        <v>1.7770844423695272E-3</v>
      </c>
      <c r="H118" s="7">
        <f>'Reference abundance'!$M118/'Reference Standard'!H118*'20% stressed'!H118</f>
        <v>1.6892458846612453E-3</v>
      </c>
      <c r="I118" s="7">
        <f>'Reference abundance'!$M118/'Reference Standard'!I118*'20% stressed'!I118</f>
        <v>1.7797404893579883E-3</v>
      </c>
      <c r="J118" s="7">
        <f>'Reference abundance'!$M118/'Reference Standard'!J118*'20% stressed'!J118</f>
        <v>2.1484148939227028E-3</v>
      </c>
      <c r="K118" s="7">
        <f>'Reference abundance'!$M118/'Reference Standard'!K118*'20% stressed'!K118</f>
        <v>2.0815064874869717E-3</v>
      </c>
      <c r="L118" s="7">
        <f>'Reference abundance'!$M118/'Reference Standard'!L118*'20% stressed'!L118</f>
        <v>2.2961631599523742E-3</v>
      </c>
      <c r="M118" s="7">
        <f>'Reference abundance'!$M118/'Reference Standard'!M118*'20% stressed'!M118</f>
        <v>1.5946532059670569E-3</v>
      </c>
      <c r="N118" s="7">
        <f>'Reference abundance'!$M118/'Reference Standard'!N118*'20% stressed'!N118</f>
        <v>1.6238699053021438E-3</v>
      </c>
      <c r="O118" s="7">
        <f>'Reference abundance'!$M118/'Reference Standard'!O118*'20% stressed'!O118</f>
        <v>1.6043207675050626E-3</v>
      </c>
      <c r="P118" s="7">
        <f>'Reference abundance'!$M118/'Reference Standard'!P118*'20% stressed'!P118</f>
        <v>1.624476880953017E-3</v>
      </c>
      <c r="Q118" s="7">
        <f>'Reference abundance'!$M118/'Reference Standard'!Q118*'20% stressed'!Q118</f>
        <v>1.573742610435623E-3</v>
      </c>
      <c r="R118" s="7">
        <f>'Reference abundance'!$M118/'Reference Standard'!R118*'20% stressed'!R118</f>
        <v>1.5813623235171035E-3</v>
      </c>
      <c r="S118" s="19">
        <f t="shared" si="2"/>
        <v>1.7812150876192348E-3</v>
      </c>
      <c r="T118" s="10">
        <f t="shared" si="3"/>
        <v>0.14132680667971964</v>
      </c>
      <c r="U118" s="28"/>
    </row>
    <row r="119" spans="1:21" ht="30" x14ac:dyDescent="0.25">
      <c r="A119" s="5" t="s">
        <v>110</v>
      </c>
      <c r="B119" s="5">
        <v>289</v>
      </c>
      <c r="C119" s="5" t="s">
        <v>216</v>
      </c>
      <c r="D119" s="5" t="s">
        <v>176</v>
      </c>
      <c r="E119" s="37" t="s">
        <v>217</v>
      </c>
      <c r="F119" s="5" t="s">
        <v>191</v>
      </c>
      <c r="G119" s="7">
        <f>'Reference abundance'!$M119/'Reference Standard'!G119*'20% stressed'!G119</f>
        <v>3.1746084365739079E-3</v>
      </c>
      <c r="H119" s="7">
        <f>'Reference abundance'!$M119/'Reference Standard'!H119*'20% stressed'!H119</f>
        <v>2.9693676216627466E-3</v>
      </c>
      <c r="I119" s="7">
        <f>'Reference abundance'!$M119/'Reference Standard'!I119*'20% stressed'!I119</f>
        <v>3.1516255680308046E-3</v>
      </c>
      <c r="J119" s="7">
        <f>'Reference abundance'!$M119/'Reference Standard'!J119*'20% stressed'!J119</f>
        <v>3.42170550228371E-3</v>
      </c>
      <c r="K119" s="7">
        <f>'Reference abundance'!$M119/'Reference Standard'!K119*'20% stressed'!K119</f>
        <v>3.6431868414231279E-3</v>
      </c>
      <c r="L119" s="7">
        <f>'Reference abundance'!$M119/'Reference Standard'!L119*'20% stressed'!L119</f>
        <v>3.940907520159841E-3</v>
      </c>
      <c r="M119" s="7">
        <f>'Reference abundance'!$M119/'Reference Standard'!M119*'20% stressed'!M119</f>
        <v>2.9027327735444827E-3</v>
      </c>
      <c r="N119" s="7">
        <f>'Reference abundance'!$M119/'Reference Standard'!N119*'20% stressed'!N119</f>
        <v>2.8794227220823392E-3</v>
      </c>
      <c r="O119" s="7">
        <f>'Reference abundance'!$M119/'Reference Standard'!O119*'20% stressed'!O119</f>
        <v>2.808779123542274E-3</v>
      </c>
      <c r="P119" s="7">
        <f>'Reference abundance'!$M119/'Reference Standard'!P119*'20% stressed'!P119</f>
        <v>2.8694733123423698E-3</v>
      </c>
      <c r="Q119" s="7">
        <f>'Reference abundance'!$M119/'Reference Standard'!Q119*'20% stressed'!Q119</f>
        <v>2.6857718246318576E-3</v>
      </c>
      <c r="R119" s="7">
        <f>'Reference abundance'!$M119/'Reference Standard'!R119*'20% stressed'!R119</f>
        <v>2.7736947831260225E-3</v>
      </c>
      <c r="S119" s="19">
        <f t="shared" si="2"/>
        <v>3.1017730024502903E-3</v>
      </c>
      <c r="T119" s="10">
        <f t="shared" si="3"/>
        <v>0.12427610459565011</v>
      </c>
      <c r="U119" s="28"/>
    </row>
    <row r="120" spans="1:21" ht="30" x14ac:dyDescent="0.25">
      <c r="A120" s="5" t="s">
        <v>110</v>
      </c>
      <c r="B120" s="5">
        <v>289</v>
      </c>
      <c r="C120" s="5" t="s">
        <v>218</v>
      </c>
      <c r="D120" s="5" t="s">
        <v>176</v>
      </c>
      <c r="E120" s="37" t="s">
        <v>219</v>
      </c>
      <c r="F120" s="5" t="s">
        <v>191</v>
      </c>
      <c r="G120" s="7">
        <f>'Reference abundance'!$M120/'Reference Standard'!G120*'20% stressed'!G120</f>
        <v>1.5781361152440349E-2</v>
      </c>
      <c r="H120" s="7">
        <f>'Reference abundance'!$M120/'Reference Standard'!H120*'20% stressed'!H120</f>
        <v>1.5630549933080603E-2</v>
      </c>
      <c r="I120" s="7">
        <f>'Reference abundance'!$M120/'Reference Standard'!I120*'20% stressed'!I120</f>
        <v>1.5842098821607153E-2</v>
      </c>
      <c r="J120" s="7">
        <f>'Reference abundance'!$M120/'Reference Standard'!J120*'20% stressed'!J120</f>
        <v>1.6653541013126893E-2</v>
      </c>
      <c r="K120" s="7">
        <f>'Reference abundance'!$M120/'Reference Standard'!K120*'20% stressed'!K120</f>
        <v>1.4876828958263212E-2</v>
      </c>
      <c r="L120" s="7">
        <f>'Reference abundance'!$M120/'Reference Standard'!L120*'20% stressed'!L120</f>
        <v>1.5704849035678224E-2</v>
      </c>
      <c r="M120" s="7">
        <f>'Reference abundance'!$M120/'Reference Standard'!M120*'20% stressed'!M120</f>
        <v>1.5316300578650126E-2</v>
      </c>
      <c r="N120" s="7">
        <f>'Reference abundance'!$M120/'Reference Standard'!N120*'20% stressed'!N120</f>
        <v>1.5251688498750115E-2</v>
      </c>
      <c r="O120" s="7">
        <f>'Reference abundance'!$M120/'Reference Standard'!O120*'20% stressed'!O120</f>
        <v>1.5649918507545598E-2</v>
      </c>
      <c r="P120" s="7">
        <f>'Reference abundance'!$M120/'Reference Standard'!P120*'20% stressed'!P120</f>
        <v>1.5613501438796345E-2</v>
      </c>
      <c r="Q120" s="7">
        <f>'Reference abundance'!$M120/'Reference Standard'!Q120*'20% stressed'!Q120</f>
        <v>1.5472246148365025E-2</v>
      </c>
      <c r="R120" s="7">
        <f>'Reference abundance'!$M120/'Reference Standard'!R120*'20% stressed'!R120</f>
        <v>1.5688504247874921E-2</v>
      </c>
      <c r="S120" s="19">
        <f t="shared" si="2"/>
        <v>1.5623449027848216E-2</v>
      </c>
      <c r="T120" s="10">
        <f t="shared" si="3"/>
        <v>2.7007009854034304E-2</v>
      </c>
      <c r="U120" s="28"/>
    </row>
    <row r="121" spans="1:21" ht="30" x14ac:dyDescent="0.25">
      <c r="A121" s="5" t="s">
        <v>110</v>
      </c>
      <c r="B121" s="5">
        <v>289</v>
      </c>
      <c r="C121" s="5" t="s">
        <v>220</v>
      </c>
      <c r="D121" s="5" t="s">
        <v>176</v>
      </c>
      <c r="E121" s="37" t="s">
        <v>221</v>
      </c>
      <c r="F121" s="5" t="s">
        <v>191</v>
      </c>
      <c r="G121" s="7">
        <f>'Reference abundance'!$M121/'Reference Standard'!G121*'20% stressed'!G121</f>
        <v>0.39094003877995431</v>
      </c>
      <c r="H121" s="7">
        <f>'Reference abundance'!$M121/'Reference Standard'!H121*'20% stressed'!H121</f>
        <v>0.3908201236482689</v>
      </c>
      <c r="I121" s="7">
        <f>'Reference abundance'!$M121/'Reference Standard'!I121*'20% stressed'!I121</f>
        <v>0.39281346698480979</v>
      </c>
      <c r="J121" s="7">
        <f>'Reference abundance'!$M121/'Reference Standard'!J121*'20% stressed'!J121</f>
        <v>0.40378589150120975</v>
      </c>
      <c r="K121" s="7">
        <f>'Reference abundance'!$M121/'Reference Standard'!K121*'20% stressed'!K121</f>
        <v>0.38184393496195829</v>
      </c>
      <c r="L121" s="7">
        <f>'Reference abundance'!$M121/'Reference Standard'!L121*'20% stressed'!L121</f>
        <v>0.38229558523422413</v>
      </c>
      <c r="M121" s="7">
        <f>'Reference abundance'!$M121/'Reference Standard'!M121*'20% stressed'!M121</f>
        <v>0.3943348974727291</v>
      </c>
      <c r="N121" s="7">
        <f>'Reference abundance'!$M121/'Reference Standard'!N121*'20% stressed'!N121</f>
        <v>0.39178994815323054</v>
      </c>
      <c r="O121" s="7">
        <f>'Reference abundance'!$M121/'Reference Standard'!O121*'20% stressed'!O121</f>
        <v>0.39211465229116399</v>
      </c>
      <c r="P121" s="7">
        <f>'Reference abundance'!$M121/'Reference Standard'!P121*'20% stressed'!P121</f>
        <v>0.39353992941871468</v>
      </c>
      <c r="Q121" s="7">
        <f>'Reference abundance'!$M121/'Reference Standard'!Q121*'20% stressed'!Q121</f>
        <v>0.39705469141586713</v>
      </c>
      <c r="R121" s="7">
        <f>'Reference abundance'!$M121/'Reference Standard'!R121*'20% stressed'!R121</f>
        <v>0.3957401661083888</v>
      </c>
      <c r="S121" s="19">
        <f t="shared" si="2"/>
        <v>0.39225611049754328</v>
      </c>
      <c r="T121" s="10">
        <f t="shared" si="3"/>
        <v>1.5102503299177807E-2</v>
      </c>
      <c r="U121" s="28"/>
    </row>
    <row r="122" spans="1:21" ht="30" x14ac:dyDescent="0.25">
      <c r="A122" s="5" t="s">
        <v>110</v>
      </c>
      <c r="B122" s="5">
        <v>289</v>
      </c>
      <c r="C122" s="5" t="s">
        <v>222</v>
      </c>
      <c r="D122" s="5" t="s">
        <v>176</v>
      </c>
      <c r="E122" s="37" t="s">
        <v>223</v>
      </c>
      <c r="F122" s="5" t="s">
        <v>191</v>
      </c>
      <c r="G122" s="7">
        <f>'Reference abundance'!$M122/'Reference Standard'!G122*'20% stressed'!G122</f>
        <v>9.1142022896417655E-3</v>
      </c>
      <c r="H122" s="7">
        <f>'Reference abundance'!$M122/'Reference Standard'!H122*'20% stressed'!H122</f>
        <v>8.7872956034051684E-3</v>
      </c>
      <c r="I122" s="7">
        <f>'Reference abundance'!$M122/'Reference Standard'!I122*'20% stressed'!I122</f>
        <v>8.7796576916407392E-3</v>
      </c>
      <c r="J122" s="7">
        <f>'Reference abundance'!$M122/'Reference Standard'!J122*'20% stressed'!J122</f>
        <v>8.6325429904231775E-3</v>
      </c>
      <c r="K122" s="7">
        <f>'Reference abundance'!$M122/'Reference Standard'!K122*'20% stressed'!K122</f>
        <v>8.7866700414317746E-3</v>
      </c>
      <c r="L122" s="7">
        <f>'Reference abundance'!$M122/'Reference Standard'!L122*'20% stressed'!L122</f>
        <v>8.793020679598456E-3</v>
      </c>
      <c r="M122" s="7">
        <f>'Reference abundance'!$M122/'Reference Standard'!M122*'20% stressed'!M122</f>
        <v>8.7035077032343137E-3</v>
      </c>
      <c r="N122" s="7">
        <f>'Reference abundance'!$M122/'Reference Standard'!N122*'20% stressed'!N122</f>
        <v>8.9168114813810272E-3</v>
      </c>
      <c r="O122" s="7">
        <f>'Reference abundance'!$M122/'Reference Standard'!O122*'20% stressed'!O122</f>
        <v>8.6442257732554754E-3</v>
      </c>
      <c r="P122" s="7">
        <f>'Reference abundance'!$M122/'Reference Standard'!P122*'20% stressed'!P122</f>
        <v>9.1578595431491445E-3</v>
      </c>
      <c r="Q122" s="7">
        <f>'Reference abundance'!$M122/'Reference Standard'!Q122*'20% stressed'!Q122</f>
        <v>8.7162276145597919E-3</v>
      </c>
      <c r="R122" s="7">
        <f>'Reference abundance'!$M122/'Reference Standard'!R122*'20% stressed'!R122</f>
        <v>8.7104716077360412E-3</v>
      </c>
      <c r="S122" s="19">
        <f t="shared" si="2"/>
        <v>8.8118744182880734E-3</v>
      </c>
      <c r="T122" s="10">
        <f t="shared" si="3"/>
        <v>1.9240266310049922E-2</v>
      </c>
      <c r="U122" s="28"/>
    </row>
    <row r="123" spans="1:21" ht="30" x14ac:dyDescent="0.25">
      <c r="A123" s="5" t="s">
        <v>110</v>
      </c>
      <c r="B123" s="5">
        <v>289</v>
      </c>
      <c r="C123" s="5" t="s">
        <v>224</v>
      </c>
      <c r="D123" s="5" t="s">
        <v>176</v>
      </c>
      <c r="E123" s="37" t="s">
        <v>225</v>
      </c>
      <c r="F123" s="5" t="s">
        <v>191</v>
      </c>
      <c r="G123" s="7">
        <f>'Reference abundance'!$M123/'Reference Standard'!G123*'20% stressed'!G123</f>
        <v>0.32381672573763043</v>
      </c>
      <c r="H123" s="7">
        <f>'Reference abundance'!$M123/'Reference Standard'!H123*'20% stressed'!H123</f>
        <v>0.32153445292782562</v>
      </c>
      <c r="I123" s="7">
        <f>'Reference abundance'!$M123/'Reference Standard'!I123*'20% stressed'!I123</f>
        <v>0.32364039119382654</v>
      </c>
      <c r="J123" s="7">
        <f>'Reference abundance'!$M123/'Reference Standard'!J123*'20% stressed'!J123</f>
        <v>0.32753252788232445</v>
      </c>
      <c r="K123" s="7">
        <f>'Reference abundance'!$M123/'Reference Standard'!K123*'20% stressed'!K123</f>
        <v>0.33015850255516033</v>
      </c>
      <c r="L123" s="7">
        <f>'Reference abundance'!$M123/'Reference Standard'!L123*'20% stressed'!L123</f>
        <v>0.33061997520803837</v>
      </c>
      <c r="M123" s="7">
        <f>'Reference abundance'!$M123/'Reference Standard'!M123*'20% stressed'!M123</f>
        <v>0.33036486214923932</v>
      </c>
      <c r="N123" s="7">
        <f>'Reference abundance'!$M123/'Reference Standard'!N123*'20% stressed'!N123</f>
        <v>0.33186750214264421</v>
      </c>
      <c r="O123" s="7">
        <f>'Reference abundance'!$M123/'Reference Standard'!O123*'20% stressed'!O123</f>
        <v>0.32952488936452784</v>
      </c>
      <c r="P123" s="7">
        <f>'Reference abundance'!$M123/'Reference Standard'!P123*'20% stressed'!P123</f>
        <v>0.32622099878485272</v>
      </c>
      <c r="Q123" s="7">
        <f>'Reference abundance'!$M123/'Reference Standard'!Q123*'20% stressed'!Q123</f>
        <v>0.33160496688272623</v>
      </c>
      <c r="R123" s="7">
        <f>'Reference abundance'!$M123/'Reference Standard'!R123*'20% stressed'!R123</f>
        <v>0.33134103722290731</v>
      </c>
      <c r="S123" s="19">
        <f t="shared" si="2"/>
        <v>0.32818556933764192</v>
      </c>
      <c r="T123" s="10">
        <f t="shared" si="3"/>
        <v>1.0864120020309941E-2</v>
      </c>
      <c r="U123" s="28"/>
    </row>
    <row r="124" spans="1:21" ht="30" x14ac:dyDescent="0.25">
      <c r="A124" s="5" t="s">
        <v>110</v>
      </c>
      <c r="B124" s="5">
        <v>289</v>
      </c>
      <c r="C124" s="5" t="s">
        <v>226</v>
      </c>
      <c r="D124" s="5" t="s">
        <v>176</v>
      </c>
      <c r="E124" s="37" t="s">
        <v>227</v>
      </c>
      <c r="F124" s="5" t="s">
        <v>191</v>
      </c>
      <c r="G124" s="7">
        <f>'Reference abundance'!$M124/'Reference Standard'!G124*'20% stressed'!G124</f>
        <v>1.1719284585572567E-3</v>
      </c>
      <c r="H124" s="7">
        <f>'Reference abundance'!$M124/'Reference Standard'!H124*'20% stressed'!H124</f>
        <v>1.1573599387339395E-3</v>
      </c>
      <c r="I124" s="7">
        <f>'Reference abundance'!$M124/'Reference Standard'!I124*'20% stressed'!I124</f>
        <v>1.1272442658304762E-3</v>
      </c>
      <c r="J124" s="7">
        <f>'Reference abundance'!$M124/'Reference Standard'!J124*'20% stressed'!J124</f>
        <v>8.736415789773438E-4</v>
      </c>
      <c r="K124" s="7">
        <f>'Reference abundance'!$M124/'Reference Standard'!K124*'20% stressed'!K124</f>
        <v>1.3447375050410694E-3</v>
      </c>
      <c r="L124" s="7">
        <f>'Reference abundance'!$M124/'Reference Standard'!L124*'20% stressed'!L124</f>
        <v>1.2648988328139235E-3</v>
      </c>
      <c r="M124" s="7">
        <f>'Reference abundance'!$M124/'Reference Standard'!M124*'20% stressed'!M124</f>
        <v>1.1087111900710545E-3</v>
      </c>
      <c r="N124" s="7">
        <f>'Reference abundance'!$M124/'Reference Standard'!N124*'20% stressed'!N124</f>
        <v>9.7519602302185949E-4</v>
      </c>
      <c r="O124" s="7">
        <f>'Reference abundance'!$M124/'Reference Standard'!O124*'20% stressed'!O124</f>
        <v>1.0755723881080003E-3</v>
      </c>
      <c r="P124" s="7">
        <f>'Reference abundance'!$M124/'Reference Standard'!P124*'20% stressed'!P124</f>
        <v>1.1652721333512233E-3</v>
      </c>
      <c r="Q124" s="7">
        <f>'Reference abundance'!$M124/'Reference Standard'!Q124*'20% stressed'!Q124</f>
        <v>1.1041231951401161E-3</v>
      </c>
      <c r="R124" s="7">
        <f>'Reference abundance'!$M124/'Reference Standard'!R124*'20% stressed'!R124</f>
        <v>1.1553764344804382E-3</v>
      </c>
      <c r="S124" s="19">
        <f t="shared" si="2"/>
        <v>1.1270051620105583E-3</v>
      </c>
      <c r="T124" s="10">
        <f t="shared" si="3"/>
        <v>0.10780414693359519</v>
      </c>
      <c r="U124" s="28"/>
    </row>
    <row r="125" spans="1:21" ht="30" x14ac:dyDescent="0.25">
      <c r="A125" s="5" t="s">
        <v>110</v>
      </c>
      <c r="B125" s="5">
        <v>289</v>
      </c>
      <c r="C125" s="5" t="s">
        <v>228</v>
      </c>
      <c r="D125" s="5" t="s">
        <v>176</v>
      </c>
      <c r="E125" s="37" t="s">
        <v>229</v>
      </c>
      <c r="F125" s="5" t="s">
        <v>191</v>
      </c>
      <c r="G125" s="7">
        <f>'Reference abundance'!$M125/'Reference Standard'!G125*'20% stressed'!G125</f>
        <v>6.0882569699543983E-2</v>
      </c>
      <c r="H125" s="7">
        <f>'Reference abundance'!$M125/'Reference Standard'!H125*'20% stressed'!H125</f>
        <v>6.1723313540155644E-2</v>
      </c>
      <c r="I125" s="7">
        <f>'Reference abundance'!$M125/'Reference Standard'!I125*'20% stressed'!I125</f>
        <v>6.1342622417192273E-2</v>
      </c>
      <c r="J125" s="7">
        <f>'Reference abundance'!$M125/'Reference Standard'!J125*'20% stressed'!J125</f>
        <v>5.3862514191449579E-2</v>
      </c>
      <c r="K125" s="7">
        <f>'Reference abundance'!$M125/'Reference Standard'!K125*'20% stressed'!K125</f>
        <v>5.8993469965015234E-2</v>
      </c>
      <c r="L125" s="7">
        <f>'Reference abundance'!$M125/'Reference Standard'!L125*'20% stressed'!L125</f>
        <v>5.8617718153314721E-2</v>
      </c>
      <c r="M125" s="7">
        <f>'Reference abundance'!$M125/'Reference Standard'!M125*'20% stressed'!M125</f>
        <v>5.4605812505464695E-2</v>
      </c>
      <c r="N125" s="7">
        <f>'Reference abundance'!$M125/'Reference Standard'!N125*'20% stressed'!N125</f>
        <v>5.7289555489279567E-2</v>
      </c>
      <c r="O125" s="7">
        <f>'Reference abundance'!$M125/'Reference Standard'!O125*'20% stressed'!O125</f>
        <v>5.5684863375524106E-2</v>
      </c>
      <c r="P125" s="7">
        <f>'Reference abundance'!$M125/'Reference Standard'!P125*'20% stressed'!P125</f>
        <v>5.8489992365988973E-2</v>
      </c>
      <c r="Q125" s="7">
        <f>'Reference abundance'!$M125/'Reference Standard'!Q125*'20% stressed'!Q125</f>
        <v>5.7697401105889508E-2</v>
      </c>
      <c r="R125" s="7">
        <f>'Reference abundance'!$M125/'Reference Standard'!R125*'20% stressed'!R125</f>
        <v>5.8239568733487644E-2</v>
      </c>
      <c r="S125" s="19">
        <f t="shared" si="2"/>
        <v>5.8119116795192161E-2</v>
      </c>
      <c r="T125" s="10">
        <f t="shared" si="3"/>
        <v>4.3229375385426226E-2</v>
      </c>
      <c r="U125" s="28"/>
    </row>
    <row r="126" spans="1:21" ht="30" x14ac:dyDescent="0.25">
      <c r="A126" s="5" t="s">
        <v>110</v>
      </c>
      <c r="B126" s="5">
        <v>289</v>
      </c>
      <c r="C126" s="5" t="s">
        <v>230</v>
      </c>
      <c r="D126" s="5" t="s">
        <v>176</v>
      </c>
      <c r="E126" s="37" t="s">
        <v>231</v>
      </c>
      <c r="F126" s="5" t="s">
        <v>191</v>
      </c>
      <c r="G126" s="7">
        <f>'Reference abundance'!$M126/'Reference Standard'!G126*'20% stressed'!G126</f>
        <v>1.7796010257978519E-3</v>
      </c>
      <c r="H126" s="7">
        <f>'Reference abundance'!$M126/'Reference Standard'!H126*'20% stressed'!H126</f>
        <v>1.6949123332302882E-3</v>
      </c>
      <c r="I126" s="7">
        <f>'Reference abundance'!$M126/'Reference Standard'!I126*'20% stressed'!I126</f>
        <v>1.7563390717293967E-3</v>
      </c>
      <c r="J126" s="7">
        <f>'Reference abundance'!$M126/'Reference Standard'!J126*'20% stressed'!J126</f>
        <v>1.2904683555418569E-3</v>
      </c>
      <c r="K126" s="7">
        <f>'Reference abundance'!$M126/'Reference Standard'!K126*'20% stressed'!K126</f>
        <v>2.1217629141549173E-3</v>
      </c>
      <c r="L126" s="7">
        <f>'Reference abundance'!$M126/'Reference Standard'!L126*'20% stressed'!L126</f>
        <v>2.0214506577139676E-3</v>
      </c>
      <c r="M126" s="7">
        <f>'Reference abundance'!$M126/'Reference Standard'!M126*'20% stressed'!M126</f>
        <v>1.5582449387020125E-3</v>
      </c>
      <c r="N126" s="7">
        <f>'Reference abundance'!$M126/'Reference Standard'!N126*'20% stressed'!N126</f>
        <v>1.6053024025261512E-3</v>
      </c>
      <c r="O126" s="7">
        <f>'Reference abundance'!$M126/'Reference Standard'!O126*'20% stressed'!O126</f>
        <v>1.6150169594609928E-3</v>
      </c>
      <c r="P126" s="7">
        <f>'Reference abundance'!$M126/'Reference Standard'!P126*'20% stressed'!P126</f>
        <v>1.5383038683128565E-3</v>
      </c>
      <c r="Q126" s="7">
        <f>'Reference abundance'!$M126/'Reference Standard'!Q126*'20% stressed'!Q126</f>
        <v>1.4634550020029289E-3</v>
      </c>
      <c r="R126" s="7">
        <f>'Reference abundance'!$M126/'Reference Standard'!R126*'20% stressed'!R126</f>
        <v>1.508609042962626E-3</v>
      </c>
      <c r="S126" s="19">
        <f t="shared" si="2"/>
        <v>1.6627888810113204E-3</v>
      </c>
      <c r="T126" s="10">
        <f t="shared" si="3"/>
        <v>0.14008916667759988</v>
      </c>
      <c r="U126" s="28"/>
    </row>
    <row r="127" spans="1:21" ht="30" x14ac:dyDescent="0.25">
      <c r="A127" s="5" t="s">
        <v>110</v>
      </c>
      <c r="B127" s="5">
        <v>289</v>
      </c>
      <c r="C127" s="5" t="s">
        <v>232</v>
      </c>
      <c r="D127" s="5" t="s">
        <v>176</v>
      </c>
      <c r="E127" s="37" t="s">
        <v>233</v>
      </c>
      <c r="F127" s="5" t="s">
        <v>191</v>
      </c>
      <c r="G127" s="7">
        <f>'Reference abundance'!$M127/'Reference Standard'!G127*'20% stressed'!G127</f>
        <v>2.3068093058477273E-3</v>
      </c>
      <c r="H127" s="7">
        <f>'Reference abundance'!$M127/'Reference Standard'!H127*'20% stressed'!H127</f>
        <v>2.190988627636524E-3</v>
      </c>
      <c r="I127" s="7">
        <f>'Reference abundance'!$M127/'Reference Standard'!I127*'20% stressed'!I127</f>
        <v>2.2033131105223184E-3</v>
      </c>
      <c r="J127" s="7">
        <f>'Reference abundance'!$M127/'Reference Standard'!J127*'20% stressed'!J127</f>
        <v>2.2703441093447326E-3</v>
      </c>
      <c r="K127" s="7">
        <f>'Reference abundance'!$M127/'Reference Standard'!K127*'20% stressed'!K127</f>
        <v>2.93132882560455E-3</v>
      </c>
      <c r="L127" s="7">
        <f>'Reference abundance'!$M127/'Reference Standard'!L127*'20% stressed'!L127</f>
        <v>2.913929357054416E-3</v>
      </c>
      <c r="M127" s="7">
        <f>'Reference abundance'!$M127/'Reference Standard'!M127*'20% stressed'!M127</f>
        <v>2.0359882852664232E-3</v>
      </c>
      <c r="N127" s="7">
        <f>'Reference abundance'!$M127/'Reference Standard'!N127*'20% stressed'!N127</f>
        <v>2.0715955152117017E-3</v>
      </c>
      <c r="O127" s="7">
        <f>'Reference abundance'!$M127/'Reference Standard'!O127*'20% stressed'!O127</f>
        <v>2.0844752681543404E-3</v>
      </c>
      <c r="P127" s="7">
        <f>'Reference abundance'!$M127/'Reference Standard'!P127*'20% stressed'!P127</f>
        <v>2.0676618445273124E-3</v>
      </c>
      <c r="Q127" s="7">
        <f>'Reference abundance'!$M127/'Reference Standard'!Q127*'20% stressed'!Q127</f>
        <v>2.0989181671793962E-3</v>
      </c>
      <c r="R127" s="7">
        <f>'Reference abundance'!$M127/'Reference Standard'!R127*'20% stressed'!R127</f>
        <v>2.0776574562226145E-3</v>
      </c>
      <c r="S127" s="19">
        <f t="shared" si="2"/>
        <v>2.2710841560476718E-3</v>
      </c>
      <c r="T127" s="10">
        <f t="shared" si="3"/>
        <v>0.1392271071988751</v>
      </c>
      <c r="U127" s="28"/>
    </row>
    <row r="128" spans="1:21" ht="30" x14ac:dyDescent="0.25">
      <c r="A128" s="5" t="s">
        <v>110</v>
      </c>
      <c r="B128" s="5">
        <v>289</v>
      </c>
      <c r="C128" s="5" t="s">
        <v>527</v>
      </c>
      <c r="D128" s="5" t="s">
        <v>176</v>
      </c>
      <c r="E128" s="37" t="s">
        <v>528</v>
      </c>
      <c r="F128" s="5" t="s">
        <v>191</v>
      </c>
      <c r="G128" s="7">
        <f>'Reference abundance'!$M128/'Reference Standard'!G128*'20% stressed'!G128</f>
        <v>4.7828860619305972E-4</v>
      </c>
      <c r="H128" s="7">
        <f>'Reference abundance'!$M128/'Reference Standard'!H128*'20% stressed'!H128</f>
        <v>3.884371397880796E-4</v>
      </c>
      <c r="I128" s="7">
        <f>'Reference abundance'!$M128/'Reference Standard'!I128*'20% stressed'!I128</f>
        <v>4.9917010930844463E-4</v>
      </c>
      <c r="J128" s="7">
        <f>'Reference abundance'!$M128/'Reference Standard'!J128*'20% stressed'!J128</f>
        <v>3.8530082167216785E-4</v>
      </c>
      <c r="K128" s="7">
        <f>'Reference abundance'!$M128/'Reference Standard'!K128*'20% stressed'!K128</f>
        <v>6.2568001388665798E-4</v>
      </c>
      <c r="L128" s="7">
        <f>'Reference abundance'!$M128/'Reference Standard'!L128*'20% stressed'!L128</f>
        <v>6.1225380361433089E-4</v>
      </c>
      <c r="M128" s="7">
        <f>'Reference abundance'!$M128/'Reference Standard'!M128*'20% stressed'!M128</f>
        <v>3.8270133573488206E-4</v>
      </c>
      <c r="N128" s="7">
        <f>'Reference abundance'!$M128/'Reference Standard'!N128*'20% stressed'!N128</f>
        <v>3.7522183080195281E-4</v>
      </c>
      <c r="O128" s="7">
        <f>'Reference abundance'!$M128/'Reference Standard'!O128*'20% stressed'!O128</f>
        <v>3.9884511566587412E-4</v>
      </c>
      <c r="P128" s="7">
        <f>'Reference abundance'!$M128/'Reference Standard'!P128*'20% stressed'!P128</f>
        <v>3.3850228695499928E-4</v>
      </c>
      <c r="Q128" s="7">
        <f>'Reference abundance'!$M128/'Reference Standard'!Q128*'20% stressed'!Q128</f>
        <v>3.2831670316050139E-4</v>
      </c>
      <c r="R128" s="7">
        <f>'Reference abundance'!$M128/'Reference Standard'!R128*'20% stressed'!R128</f>
        <v>3.399013220536763E-4</v>
      </c>
      <c r="S128" s="19">
        <f t="shared" si="2"/>
        <v>4.2938492406955215E-4</v>
      </c>
      <c r="T128" s="10">
        <f t="shared" si="3"/>
        <v>0.23852049107721221</v>
      </c>
      <c r="U128" s="28"/>
    </row>
    <row r="129" spans="1:21" ht="30" x14ac:dyDescent="0.25">
      <c r="A129" s="5" t="s">
        <v>110</v>
      </c>
      <c r="B129" s="5">
        <v>289</v>
      </c>
      <c r="C129" s="5" t="s">
        <v>234</v>
      </c>
      <c r="D129" s="5" t="s">
        <v>176</v>
      </c>
      <c r="E129" s="37" t="s">
        <v>235</v>
      </c>
      <c r="F129" s="5" t="s">
        <v>191</v>
      </c>
      <c r="G129" s="7">
        <f>'Reference abundance'!$M129/'Reference Standard'!G129*'20% stressed'!G129</f>
        <v>9.2563686412739125E-4</v>
      </c>
      <c r="H129" s="7">
        <f>'Reference abundance'!$M129/'Reference Standard'!H129*'20% stressed'!H129</f>
        <v>9.7461123604330676E-4</v>
      </c>
      <c r="I129" s="7">
        <f>'Reference abundance'!$M129/'Reference Standard'!I129*'20% stressed'!I129</f>
        <v>9.5371294670256119E-4</v>
      </c>
      <c r="J129" s="7">
        <f>'Reference abundance'!$M129/'Reference Standard'!J129*'20% stressed'!J129</f>
        <v>8.7809916447221083E-4</v>
      </c>
      <c r="K129" s="7">
        <f>'Reference abundance'!$M129/'Reference Standard'!K129*'20% stressed'!K129</f>
        <v>1.2552313843436828E-3</v>
      </c>
      <c r="L129" s="7">
        <f>'Reference abundance'!$M129/'Reference Standard'!L129*'20% stressed'!L129</f>
        <v>1.2645192272326463E-3</v>
      </c>
      <c r="M129" s="7">
        <f>'Reference abundance'!$M129/'Reference Standard'!M129*'20% stressed'!M129</f>
        <v>9.1980511193455613E-4</v>
      </c>
      <c r="N129" s="7">
        <f>'Reference abundance'!$M129/'Reference Standard'!N129*'20% stressed'!N129</f>
        <v>8.6579885435662568E-4</v>
      </c>
      <c r="O129" s="7">
        <f>'Reference abundance'!$M129/'Reference Standard'!O129*'20% stressed'!O129</f>
        <v>8.9439139184727709E-4</v>
      </c>
      <c r="P129" s="7">
        <f>'Reference abundance'!$M129/'Reference Standard'!P129*'20% stressed'!P129</f>
        <v>9.0874335640191606E-4</v>
      </c>
      <c r="Q129" s="7">
        <f>'Reference abundance'!$M129/'Reference Standard'!Q129*'20% stressed'!Q129</f>
        <v>8.6368184380457443E-4</v>
      </c>
      <c r="R129" s="7">
        <f>'Reference abundance'!$M129/'Reference Standard'!R129*'20% stressed'!R129</f>
        <v>9.2180999706582443E-4</v>
      </c>
      <c r="S129" s="19">
        <f t="shared" si="2"/>
        <v>9.6883678152771444E-4</v>
      </c>
      <c r="T129" s="10">
        <f t="shared" si="3"/>
        <v>0.14438749998232328</v>
      </c>
      <c r="U129" s="28"/>
    </row>
    <row r="130" spans="1:21" ht="30" x14ac:dyDescent="0.25">
      <c r="A130" s="5" t="s">
        <v>110</v>
      </c>
      <c r="B130" s="5">
        <v>289</v>
      </c>
      <c r="C130" s="5" t="s">
        <v>236</v>
      </c>
      <c r="D130" s="5" t="s">
        <v>176</v>
      </c>
      <c r="E130" s="37" t="s">
        <v>237</v>
      </c>
      <c r="F130" s="5" t="s">
        <v>191</v>
      </c>
      <c r="G130" s="7">
        <f>'Reference abundance'!$M130/'Reference Standard'!G130*'20% stressed'!G130</f>
        <v>4.153777596211207E-4</v>
      </c>
      <c r="H130" s="7">
        <f>'Reference abundance'!$M130/'Reference Standard'!H130*'20% stressed'!H130</f>
        <v>4.3480006975780115E-4</v>
      </c>
      <c r="I130" s="7">
        <f>'Reference abundance'!$M130/'Reference Standard'!I130*'20% stressed'!I130</f>
        <v>4.2420636844074248E-4</v>
      </c>
      <c r="J130" s="7">
        <f>'Reference abundance'!$M130/'Reference Standard'!J130*'20% stressed'!J130</f>
        <v>3.8429459419031016E-4</v>
      </c>
      <c r="K130" s="7">
        <f>'Reference abundance'!$M130/'Reference Standard'!K130*'20% stressed'!K130</f>
        <v>6.0164934065736787E-4</v>
      </c>
      <c r="L130" s="7">
        <f>'Reference abundance'!$M130/'Reference Standard'!L130*'20% stressed'!L130</f>
        <v>5.6039811421633434E-4</v>
      </c>
      <c r="M130" s="7">
        <f>'Reference abundance'!$M130/'Reference Standard'!M130*'20% stressed'!M130</f>
        <v>3.4394767171939071E-4</v>
      </c>
      <c r="N130" s="7">
        <f>'Reference abundance'!$M130/'Reference Standard'!N130*'20% stressed'!N130</f>
        <v>3.5279196436285544E-4</v>
      </c>
      <c r="O130" s="7">
        <f>'Reference abundance'!$M130/'Reference Standard'!O130*'20% stressed'!O130</f>
        <v>3.881320980506857E-4</v>
      </c>
      <c r="P130" s="7">
        <f>'Reference abundance'!$M130/'Reference Standard'!P130*'20% stressed'!P130</f>
        <v>3.578853286655072E-4</v>
      </c>
      <c r="Q130" s="7">
        <f>'Reference abundance'!$M130/'Reference Standard'!Q130*'20% stressed'!Q130</f>
        <v>2.9828362814937793E-4</v>
      </c>
      <c r="R130" s="7">
        <f>'Reference abundance'!$M130/'Reference Standard'!R130*'20% stressed'!R130</f>
        <v>2.9422359239715301E-4</v>
      </c>
      <c r="S130" s="19">
        <f t="shared" si="2"/>
        <v>4.0466587751905391E-4</v>
      </c>
      <c r="T130" s="10">
        <f t="shared" si="3"/>
        <v>0.23232949759128077</v>
      </c>
      <c r="U130" s="28"/>
    </row>
    <row r="131" spans="1:21" ht="30" x14ac:dyDescent="0.25">
      <c r="A131" s="5" t="s">
        <v>110</v>
      </c>
      <c r="B131" s="5">
        <v>289</v>
      </c>
      <c r="C131" s="5" t="s">
        <v>238</v>
      </c>
      <c r="D131" s="5" t="s">
        <v>140</v>
      </c>
      <c r="E131" s="37" t="s">
        <v>239</v>
      </c>
      <c r="F131" s="5" t="s">
        <v>191</v>
      </c>
      <c r="G131" s="7">
        <f>'Reference abundance'!$M131/'Reference Standard'!G131*'20% stressed'!G131</f>
        <v>1.5798345502488537E-3</v>
      </c>
      <c r="H131" s="7">
        <f>'Reference abundance'!$M131/'Reference Standard'!H131*'20% stressed'!H131</f>
        <v>1.5842070352725173E-3</v>
      </c>
      <c r="I131" s="7">
        <f>'Reference abundance'!$M131/'Reference Standard'!I131*'20% stressed'!I131</f>
        <v>1.5357129687455903E-3</v>
      </c>
      <c r="J131" s="7">
        <f>'Reference abundance'!$M131/'Reference Standard'!J131*'20% stressed'!J131</f>
        <v>1.6500173114410675E-3</v>
      </c>
      <c r="K131" s="7">
        <f>'Reference abundance'!$M131/'Reference Standard'!K131*'20% stressed'!K131</f>
        <v>1.2536391668644775E-3</v>
      </c>
      <c r="L131" s="7">
        <f>'Reference abundance'!$M131/'Reference Standard'!L131*'20% stressed'!L131</f>
        <v>1.1580490119111962E-3</v>
      </c>
      <c r="M131" s="7">
        <f>'Reference abundance'!$M131/'Reference Standard'!M131*'20% stressed'!M131</f>
        <v>1.4939746161864555E-3</v>
      </c>
      <c r="N131" s="7">
        <f>'Reference abundance'!$M131/'Reference Standard'!N131*'20% stressed'!N131</f>
        <v>1.488654702229604E-3</v>
      </c>
      <c r="O131" s="7">
        <f>'Reference abundance'!$M131/'Reference Standard'!O131*'20% stressed'!O131</f>
        <v>1.5875640289619362E-3</v>
      </c>
      <c r="P131" s="7">
        <f>'Reference abundance'!$M131/'Reference Standard'!P131*'20% stressed'!P131</f>
        <v>1.3804146546405297E-3</v>
      </c>
      <c r="Q131" s="7">
        <f>'Reference abundance'!$M131/'Reference Standard'!Q131*'20% stressed'!Q131</f>
        <v>1.3491532268915688E-3</v>
      </c>
      <c r="R131" s="7">
        <f>'Reference abundance'!$M131/'Reference Standard'!R131*'20% stressed'!R131</f>
        <v>1.3905066228177478E-3</v>
      </c>
      <c r="S131" s="19">
        <f t="shared" si="2"/>
        <v>1.4543106580176288E-3</v>
      </c>
      <c r="T131" s="10">
        <f t="shared" si="3"/>
        <v>0.10297390685507028</v>
      </c>
      <c r="U131" s="28"/>
    </row>
    <row r="132" spans="1:21" ht="30" x14ac:dyDescent="0.25">
      <c r="A132" s="5" t="s">
        <v>110</v>
      </c>
      <c r="B132" s="5">
        <v>289</v>
      </c>
      <c r="C132" s="5" t="s">
        <v>240</v>
      </c>
      <c r="D132" s="5" t="s">
        <v>176</v>
      </c>
      <c r="E132" s="37" t="s">
        <v>241</v>
      </c>
      <c r="F132" s="5" t="s">
        <v>191</v>
      </c>
      <c r="G132" s="7">
        <f>'Reference abundance'!$M132/'Reference Standard'!G132*'20% stressed'!G132</f>
        <v>3.6640261752945687E-4</v>
      </c>
      <c r="H132" s="7">
        <f>'Reference abundance'!$M132/'Reference Standard'!H132*'20% stressed'!H132</f>
        <v>3.5860299976928062E-4</v>
      </c>
      <c r="I132" s="7">
        <f>'Reference abundance'!$M132/'Reference Standard'!I132*'20% stressed'!I132</f>
        <v>3.6710938714913096E-4</v>
      </c>
      <c r="J132" s="7">
        <f>'Reference abundance'!$M132/'Reference Standard'!J132*'20% stressed'!J132</f>
        <v>3.7472996591241729E-4</v>
      </c>
      <c r="K132" s="7">
        <f>'Reference abundance'!$M132/'Reference Standard'!K132*'20% stressed'!K132</f>
        <v>2.9076637363091725E-4</v>
      </c>
      <c r="L132" s="7">
        <f>'Reference abundance'!$M132/'Reference Standard'!L132*'20% stressed'!L132</f>
        <v>4.1888040755687182E-4</v>
      </c>
      <c r="M132" s="7">
        <f>'Reference abundance'!$M132/'Reference Standard'!M132*'20% stressed'!M132</f>
        <v>3.5790363409658738E-4</v>
      </c>
      <c r="N132" s="7">
        <f>'Reference abundance'!$M132/'Reference Standard'!N132*'20% stressed'!N132</f>
        <v>3.5041848960234062E-4</v>
      </c>
      <c r="O132" s="7">
        <f>'Reference abundance'!$M132/'Reference Standard'!O132*'20% stressed'!O132</f>
        <v>3.2391254040068501E-4</v>
      </c>
      <c r="P132" s="7">
        <f>'Reference abundance'!$M132/'Reference Standard'!P132*'20% stressed'!P132</f>
        <v>3.6970554572699149E-4</v>
      </c>
      <c r="Q132" s="7">
        <f>'Reference abundance'!$M132/'Reference Standard'!Q132*'20% stressed'!Q132</f>
        <v>3.5238950191015286E-4</v>
      </c>
      <c r="R132" s="7">
        <f>'Reference abundance'!$M132/'Reference Standard'!R132*'20% stressed'!R132</f>
        <v>3.4729081161492923E-4</v>
      </c>
      <c r="S132" s="19">
        <f t="shared" si="2"/>
        <v>3.5650935624164678E-4</v>
      </c>
      <c r="T132" s="10">
        <f t="shared" si="3"/>
        <v>8.5148819085736155E-2</v>
      </c>
      <c r="U132" s="28"/>
    </row>
    <row r="133" spans="1:21" ht="30" x14ac:dyDescent="0.25">
      <c r="A133" s="5" t="s">
        <v>110</v>
      </c>
      <c r="B133" s="5">
        <v>289</v>
      </c>
      <c r="C133" s="5" t="s">
        <v>242</v>
      </c>
      <c r="D133" s="5" t="s">
        <v>176</v>
      </c>
      <c r="E133" s="37" t="s">
        <v>243</v>
      </c>
      <c r="F133" s="5" t="s">
        <v>191</v>
      </c>
      <c r="G133" s="7">
        <f>'Reference abundance'!$M133/'Reference Standard'!G133*'20% stressed'!G133</f>
        <v>4.7564037533736621E-2</v>
      </c>
      <c r="H133" s="7">
        <f>'Reference abundance'!$M133/'Reference Standard'!H133*'20% stressed'!H133</f>
        <v>4.8900235320660533E-2</v>
      </c>
      <c r="I133" s="7">
        <f>'Reference abundance'!$M133/'Reference Standard'!I133*'20% stressed'!I133</f>
        <v>4.7191529883379074E-2</v>
      </c>
      <c r="J133" s="7">
        <f>'Reference abundance'!$M133/'Reference Standard'!J133*'20% stressed'!J133</f>
        <v>4.4642322205233072E-2</v>
      </c>
      <c r="K133" s="7">
        <f>'Reference abundance'!$M133/'Reference Standard'!K133*'20% stressed'!K133</f>
        <v>5.6039959071720456E-2</v>
      </c>
      <c r="L133" s="7">
        <f>'Reference abundance'!$M133/'Reference Standard'!L133*'20% stressed'!L133</f>
        <v>5.4844885203259801E-2</v>
      </c>
      <c r="M133" s="7">
        <f>'Reference abundance'!$M133/'Reference Standard'!M133*'20% stressed'!M133</f>
        <v>4.5893745691214204E-2</v>
      </c>
      <c r="N133" s="7">
        <f>'Reference abundance'!$M133/'Reference Standard'!N133*'20% stressed'!N133</f>
        <v>4.5736610347322036E-2</v>
      </c>
      <c r="O133" s="7">
        <f>'Reference abundance'!$M133/'Reference Standard'!O133*'20% stressed'!O133</f>
        <v>4.7773665923188366E-2</v>
      </c>
      <c r="P133" s="7">
        <f>'Reference abundance'!$M133/'Reference Standard'!P133*'20% stressed'!P133</f>
        <v>4.6851050297237642E-2</v>
      </c>
      <c r="Q133" s="7">
        <f>'Reference abundance'!$M133/'Reference Standard'!Q133*'20% stressed'!Q133</f>
        <v>4.459386219864897E-2</v>
      </c>
      <c r="R133" s="7">
        <f>'Reference abundance'!$M133/'Reference Standard'!R133*'20% stressed'!R133</f>
        <v>4.4341619616151101E-2</v>
      </c>
      <c r="S133" s="19">
        <f t="shared" si="2"/>
        <v>4.7864460274312653E-2</v>
      </c>
      <c r="T133" s="10">
        <f t="shared" si="3"/>
        <v>7.9709372014125729E-2</v>
      </c>
      <c r="U133" s="28"/>
    </row>
    <row r="134" spans="1:21" ht="30" x14ac:dyDescent="0.25">
      <c r="A134" s="5" t="s">
        <v>110</v>
      </c>
      <c r="B134" s="5">
        <v>289</v>
      </c>
      <c r="C134" s="5" t="s">
        <v>244</v>
      </c>
      <c r="D134" s="5" t="s">
        <v>176</v>
      </c>
      <c r="E134" s="37" t="s">
        <v>245</v>
      </c>
      <c r="F134" s="5" t="s">
        <v>191</v>
      </c>
      <c r="G134" s="7">
        <f>'Reference abundance'!$M134/'Reference Standard'!G134*'20% stressed'!G134</f>
        <v>1.3601456194472844E-2</v>
      </c>
      <c r="H134" s="7">
        <f>'Reference abundance'!$M134/'Reference Standard'!H134*'20% stressed'!H134</f>
        <v>1.4116149775711897E-2</v>
      </c>
      <c r="I134" s="7">
        <f>'Reference abundance'!$M134/'Reference Standard'!I134*'20% stressed'!I134</f>
        <v>1.3638043837228655E-2</v>
      </c>
      <c r="J134" s="7">
        <f>'Reference abundance'!$M134/'Reference Standard'!J134*'20% stressed'!J134</f>
        <v>1.2299672656776419E-2</v>
      </c>
      <c r="K134" s="7">
        <f>'Reference abundance'!$M134/'Reference Standard'!K134*'20% stressed'!K134</f>
        <v>1.4038559550865493E-2</v>
      </c>
      <c r="L134" s="7">
        <f>'Reference abundance'!$M134/'Reference Standard'!L134*'20% stressed'!L134</f>
        <v>1.3302899418690971E-2</v>
      </c>
      <c r="M134" s="7">
        <f>'Reference abundance'!$M134/'Reference Standard'!M134*'20% stressed'!M134</f>
        <v>1.2966428125915827E-2</v>
      </c>
      <c r="N134" s="7">
        <f>'Reference abundance'!$M134/'Reference Standard'!N134*'20% stressed'!N134</f>
        <v>1.3187759417884585E-2</v>
      </c>
      <c r="O134" s="7">
        <f>'Reference abundance'!$M134/'Reference Standard'!O134*'20% stressed'!O134</f>
        <v>1.2898268993450646E-2</v>
      </c>
      <c r="P134" s="7">
        <f>'Reference abundance'!$M134/'Reference Standard'!P134*'20% stressed'!P134</f>
        <v>1.3519781606612312E-2</v>
      </c>
      <c r="Q134" s="7">
        <f>'Reference abundance'!$M134/'Reference Standard'!Q134*'20% stressed'!Q134</f>
        <v>1.2642170921090464E-2</v>
      </c>
      <c r="R134" s="7">
        <f>'Reference abundance'!$M134/'Reference Standard'!R134*'20% stressed'!R134</f>
        <v>1.2666941844824794E-2</v>
      </c>
      <c r="S134" s="19">
        <f t="shared" si="2"/>
        <v>1.3239844361960407E-2</v>
      </c>
      <c r="T134" s="10">
        <f t="shared" si="3"/>
        <v>4.2853372051553602E-2</v>
      </c>
      <c r="U134" s="28"/>
    </row>
    <row r="135" spans="1:21" ht="30" x14ac:dyDescent="0.25">
      <c r="A135" s="5" t="s">
        <v>110</v>
      </c>
      <c r="B135" s="5">
        <v>289</v>
      </c>
      <c r="C135" s="5" t="s">
        <v>246</v>
      </c>
      <c r="D135" s="5" t="s">
        <v>176</v>
      </c>
      <c r="E135" s="37" t="s">
        <v>247</v>
      </c>
      <c r="F135" s="5" t="s">
        <v>191</v>
      </c>
      <c r="G135" s="7">
        <f>'Reference abundance'!$M135/'Reference Standard'!G135*'20% stressed'!G135</f>
        <v>4.9293871993703079E-3</v>
      </c>
      <c r="H135" s="7">
        <f>'Reference abundance'!$M135/'Reference Standard'!H135*'20% stressed'!H135</f>
        <v>5.3136867269826154E-3</v>
      </c>
      <c r="I135" s="7">
        <f>'Reference abundance'!$M135/'Reference Standard'!I135*'20% stressed'!I135</f>
        <v>4.6871152085913251E-3</v>
      </c>
      <c r="J135" s="7">
        <f>'Reference abundance'!$M135/'Reference Standard'!J135*'20% stressed'!J135</f>
        <v>5.5737424366910284E-3</v>
      </c>
      <c r="K135" s="7">
        <f>'Reference abundance'!$M135/'Reference Standard'!K135*'20% stressed'!K135</f>
        <v>7.4347797529541251E-3</v>
      </c>
      <c r="L135" s="7">
        <f>'Reference abundance'!$M135/'Reference Standard'!L135*'20% stressed'!L135</f>
        <v>6.9977312836623593E-3</v>
      </c>
      <c r="M135" s="7">
        <f>'Reference abundance'!$M135/'Reference Standard'!M135*'20% stressed'!M135</f>
        <v>5.7177771644590664E-3</v>
      </c>
      <c r="N135" s="7">
        <f>'Reference abundance'!$M135/'Reference Standard'!N135*'20% stressed'!N135</f>
        <v>5.7112124358641393E-3</v>
      </c>
      <c r="O135" s="7">
        <f>'Reference abundance'!$M135/'Reference Standard'!O135*'20% stressed'!O135</f>
        <v>5.8298267924855006E-3</v>
      </c>
      <c r="P135" s="7">
        <f>'Reference abundance'!$M135/'Reference Standard'!P135*'20% stressed'!P135</f>
        <v>6.0009407626884798E-3</v>
      </c>
      <c r="Q135" s="7">
        <f>'Reference abundance'!$M135/'Reference Standard'!Q135*'20% stressed'!Q135</f>
        <v>5.7764710718895629E-3</v>
      </c>
      <c r="R135" s="7">
        <f>'Reference abundance'!$M135/'Reference Standard'!R135*'20% stressed'!R135</f>
        <v>5.8456932654321666E-3</v>
      </c>
      <c r="S135" s="19">
        <f t="shared" si="2"/>
        <v>5.8181970084225558E-3</v>
      </c>
      <c r="T135" s="10">
        <f t="shared" si="3"/>
        <v>0.13156918494784639</v>
      </c>
      <c r="U135" s="28"/>
    </row>
    <row r="136" spans="1:21" ht="30" x14ac:dyDescent="0.25">
      <c r="A136" s="5" t="s">
        <v>110</v>
      </c>
      <c r="B136" s="5">
        <v>289</v>
      </c>
      <c r="C136" s="5" t="s">
        <v>248</v>
      </c>
      <c r="D136" s="5" t="s">
        <v>176</v>
      </c>
      <c r="E136" s="37" t="s">
        <v>249</v>
      </c>
      <c r="F136" s="5" t="s">
        <v>191</v>
      </c>
      <c r="G136" s="7">
        <f>'Reference abundance'!$M136/'Reference Standard'!G136*'20% stressed'!G136</f>
        <v>6.6072690138993676E-3</v>
      </c>
      <c r="H136" s="7">
        <f>'Reference abundance'!$M136/'Reference Standard'!H136*'20% stressed'!H136</f>
        <v>6.77575341919471E-3</v>
      </c>
      <c r="I136" s="7">
        <f>'Reference abundance'!$M136/'Reference Standard'!I136*'20% stressed'!I136</f>
        <v>6.3249179953209006E-3</v>
      </c>
      <c r="J136" s="7">
        <f>'Reference abundance'!$M136/'Reference Standard'!J136*'20% stressed'!J136</f>
        <v>6.0622073765750437E-3</v>
      </c>
      <c r="K136" s="7">
        <f>'Reference abundance'!$M136/'Reference Standard'!K136*'20% stressed'!K136</f>
        <v>7.7937913270992795E-3</v>
      </c>
      <c r="L136" s="7">
        <f>'Reference abundance'!$M136/'Reference Standard'!L136*'20% stressed'!L136</f>
        <v>7.4951592783851408E-3</v>
      </c>
      <c r="M136" s="7">
        <f>'Reference abundance'!$M136/'Reference Standard'!M136*'20% stressed'!M136</f>
        <v>6.2474149205447313E-3</v>
      </c>
      <c r="N136" s="7">
        <f>'Reference abundance'!$M136/'Reference Standard'!N136*'20% stressed'!N136</f>
        <v>6.1479683918566922E-3</v>
      </c>
      <c r="O136" s="7">
        <f>'Reference abundance'!$M136/'Reference Standard'!O136*'20% stressed'!O136</f>
        <v>6.305573259652573E-3</v>
      </c>
      <c r="P136" s="7">
        <f>'Reference abundance'!$M136/'Reference Standard'!P136*'20% stressed'!P136</f>
        <v>6.3279670892534695E-3</v>
      </c>
      <c r="Q136" s="7">
        <f>'Reference abundance'!$M136/'Reference Standard'!Q136*'20% stressed'!Q136</f>
        <v>5.9262232335666413E-3</v>
      </c>
      <c r="R136" s="7">
        <f>'Reference abundance'!$M136/'Reference Standard'!R136*'20% stressed'!R136</f>
        <v>6.2379590993998178E-3</v>
      </c>
      <c r="S136" s="19">
        <f t="shared" si="2"/>
        <v>6.5210170337290313E-3</v>
      </c>
      <c r="T136" s="10">
        <f t="shared" si="3"/>
        <v>8.7993587711517995E-2</v>
      </c>
      <c r="U136" s="28"/>
    </row>
    <row r="137" spans="1:21" ht="30" x14ac:dyDescent="0.25">
      <c r="A137" s="5" t="s">
        <v>110</v>
      </c>
      <c r="B137" s="5">
        <v>289</v>
      </c>
      <c r="C137" s="5" t="s">
        <v>250</v>
      </c>
      <c r="D137" s="5" t="s">
        <v>176</v>
      </c>
      <c r="E137" s="37" t="s">
        <v>251</v>
      </c>
      <c r="F137" s="5" t="s">
        <v>191</v>
      </c>
      <c r="G137" s="7">
        <f>'Reference abundance'!$M137/'Reference Standard'!G137*'20% stressed'!G137</f>
        <v>6.4823150870332304E-4</v>
      </c>
      <c r="H137" s="7">
        <f>'Reference abundance'!$M137/'Reference Standard'!H137*'20% stressed'!H137</f>
        <v>6.7750187536822122E-4</v>
      </c>
      <c r="I137" s="7">
        <f>'Reference abundance'!$M137/'Reference Standard'!I137*'20% stressed'!I137</f>
        <v>7.35833004882526E-4</v>
      </c>
      <c r="J137" s="7">
        <f>'Reference abundance'!$M137/'Reference Standard'!J137*'20% stressed'!J137</f>
        <v>6.057478642711398E-4</v>
      </c>
      <c r="K137" s="7">
        <f>'Reference abundance'!$M137/'Reference Standard'!K137*'20% stressed'!K137</f>
        <v>9.0327038147574007E-4</v>
      </c>
      <c r="L137" s="7">
        <f>'Reference abundance'!$M137/'Reference Standard'!L137*'20% stressed'!L137</f>
        <v>7.9556006910326744E-4</v>
      </c>
      <c r="M137" s="7">
        <f>'Reference abundance'!$M137/'Reference Standard'!M137*'20% stressed'!M137</f>
        <v>5.0427767553708203E-4</v>
      </c>
      <c r="N137" s="7">
        <f>'Reference abundance'!$M137/'Reference Standard'!N137*'20% stressed'!N137</f>
        <v>5.364131623248645E-4</v>
      </c>
      <c r="O137" s="7">
        <f>'Reference abundance'!$M137/'Reference Standard'!O137*'20% stressed'!O137</f>
        <v>5.1957536783890645E-4</v>
      </c>
      <c r="P137" s="7">
        <f>'Reference abundance'!$M137/'Reference Standard'!P137*'20% stressed'!P137</f>
        <v>5.6307302012793489E-4</v>
      </c>
      <c r="Q137" s="7">
        <f>'Reference abundance'!$M137/'Reference Standard'!Q137*'20% stressed'!Q137</f>
        <v>5.3455825340791691E-4</v>
      </c>
      <c r="R137" s="7">
        <f>'Reference abundance'!$M137/'Reference Standard'!R137*'20% stressed'!R137</f>
        <v>5.1164425765960373E-4</v>
      </c>
      <c r="S137" s="19">
        <f t="shared" si="2"/>
        <v>6.2797387005837722E-4</v>
      </c>
      <c r="T137" s="10">
        <f t="shared" si="3"/>
        <v>0.20413855460991895</v>
      </c>
      <c r="U137" s="28"/>
    </row>
    <row r="138" spans="1:21" ht="30" x14ac:dyDescent="0.25">
      <c r="A138" s="5" t="s">
        <v>110</v>
      </c>
      <c r="B138" s="5">
        <v>289</v>
      </c>
      <c r="C138" s="5" t="s">
        <v>252</v>
      </c>
      <c r="D138" s="5" t="s">
        <v>176</v>
      </c>
      <c r="E138" s="37" t="s">
        <v>253</v>
      </c>
      <c r="F138" s="5" t="s">
        <v>191</v>
      </c>
      <c r="G138" s="7">
        <f>'Reference abundance'!$M138/'Reference Standard'!G138*'20% stressed'!G138</f>
        <v>1.5210306545223803E-2</v>
      </c>
      <c r="H138" s="7">
        <f>'Reference abundance'!$M138/'Reference Standard'!H138*'20% stressed'!H138</f>
        <v>1.5536884761263246E-2</v>
      </c>
      <c r="I138" s="7">
        <f>'Reference abundance'!$M138/'Reference Standard'!I138*'20% stressed'!I138</f>
        <v>1.4321123919753995E-2</v>
      </c>
      <c r="J138" s="7">
        <f>'Reference abundance'!$M138/'Reference Standard'!J138*'20% stressed'!J138</f>
        <v>1.1773488890443294E-2</v>
      </c>
      <c r="K138" s="7">
        <f>'Reference abundance'!$M138/'Reference Standard'!K138*'20% stressed'!K138</f>
        <v>1.1747794928025626E-2</v>
      </c>
      <c r="L138" s="7">
        <f>'Reference abundance'!$M138/'Reference Standard'!L138*'20% stressed'!L138</f>
        <v>1.1158265210938304E-2</v>
      </c>
      <c r="M138" s="7">
        <f>'Reference abundance'!$M138/'Reference Standard'!M138*'20% stressed'!M138</f>
        <v>1.4577266660137532E-2</v>
      </c>
      <c r="N138" s="7">
        <f>'Reference abundance'!$M138/'Reference Standard'!N138*'20% stressed'!N138</f>
        <v>1.5343285026224035E-2</v>
      </c>
      <c r="O138" s="7">
        <f>'Reference abundance'!$M138/'Reference Standard'!O138*'20% stressed'!O138</f>
        <v>1.4975774826838571E-2</v>
      </c>
      <c r="P138" s="7">
        <f>'Reference abundance'!$M138/'Reference Standard'!P138*'20% stressed'!P138</f>
        <v>1.4602249586693962E-2</v>
      </c>
      <c r="Q138" s="7">
        <f>'Reference abundance'!$M138/'Reference Standard'!Q138*'20% stressed'!Q138</f>
        <v>1.4290431701791475E-2</v>
      </c>
      <c r="R138" s="7">
        <f>'Reference abundance'!$M138/'Reference Standard'!R138*'20% stressed'!R138</f>
        <v>1.3596062494649085E-2</v>
      </c>
      <c r="S138" s="19">
        <f t="shared" si="2"/>
        <v>1.3927744545998579E-2</v>
      </c>
      <c r="T138" s="10">
        <f t="shared" si="3"/>
        <v>0.10968760466456813</v>
      </c>
      <c r="U138" s="28"/>
    </row>
    <row r="139" spans="1:21" ht="30" x14ac:dyDescent="0.25">
      <c r="A139" s="5" t="s">
        <v>110</v>
      </c>
      <c r="B139" s="5">
        <v>294</v>
      </c>
      <c r="C139" s="5" t="s">
        <v>254</v>
      </c>
      <c r="D139" s="5" t="s">
        <v>130</v>
      </c>
      <c r="E139" s="37" t="s">
        <v>255</v>
      </c>
      <c r="F139" s="5" t="s">
        <v>256</v>
      </c>
      <c r="G139" s="7">
        <f>'Reference abundance'!$M139/'Reference Standard'!G139*'20% stressed'!G139</f>
        <v>5.5185400283461367E-5</v>
      </c>
      <c r="H139" s="7">
        <f>'Reference abundance'!$M139/'Reference Standard'!H139*'20% stressed'!H139</f>
        <v>6.1460788990282895E-5</v>
      </c>
      <c r="I139" s="7">
        <f>'Reference abundance'!$M139/'Reference Standard'!I139*'20% stressed'!I139</f>
        <v>5.8874685251376115E-5</v>
      </c>
      <c r="J139" s="7">
        <f>'Reference abundance'!$M139/'Reference Standard'!J139*'20% stressed'!J139</f>
        <v>5.6981198656626497E-5</v>
      </c>
      <c r="K139" s="7">
        <f>'Reference abundance'!$M139/'Reference Standard'!K139*'20% stressed'!K139</f>
        <v>5.7616158609045215E-5</v>
      </c>
      <c r="L139" s="7">
        <f>'Reference abundance'!$M139/'Reference Standard'!L139*'20% stressed'!L139</f>
        <v>5.7779882244060092E-5</v>
      </c>
      <c r="M139" s="7">
        <f>'Reference abundance'!$M139/'Reference Standard'!M139*'20% stressed'!M139</f>
        <v>6.1522233563394846E-5</v>
      </c>
      <c r="N139" s="7">
        <f>'Reference abundance'!$M139/'Reference Standard'!N139*'20% stressed'!N139</f>
        <v>6.3069489030690606E-5</v>
      </c>
      <c r="O139" s="7">
        <f>'Reference abundance'!$M139/'Reference Standard'!O139*'20% stressed'!O139</f>
        <v>7.4015552751331769E-5</v>
      </c>
      <c r="P139" s="7">
        <f>'Reference abundance'!$M139/'Reference Standard'!P139*'20% stressed'!P139</f>
        <v>7.1409112950966675E-5</v>
      </c>
      <c r="Q139" s="7">
        <f>'Reference abundance'!$M139/'Reference Standard'!Q139*'20% stressed'!Q139</f>
        <v>7.2508786434632386E-5</v>
      </c>
      <c r="R139" s="7">
        <f>'Reference abundance'!$M139/'Reference Standard'!R139*'20% stressed'!R139</f>
        <v>6.4173196813037693E-5</v>
      </c>
      <c r="S139" s="19">
        <f t="shared" si="2"/>
        <v>6.288304046490885E-5</v>
      </c>
      <c r="T139" s="10">
        <f t="shared" si="3"/>
        <v>0.10270159231081244</v>
      </c>
      <c r="U139" s="28"/>
    </row>
    <row r="140" spans="1:21" ht="30" x14ac:dyDescent="0.25">
      <c r="A140" s="5" t="s">
        <v>110</v>
      </c>
      <c r="B140" s="5">
        <v>296</v>
      </c>
      <c r="C140" s="5" t="s">
        <v>257</v>
      </c>
      <c r="D140" s="5" t="s">
        <v>130</v>
      </c>
      <c r="E140" s="37" t="s">
        <v>258</v>
      </c>
      <c r="F140" s="5" t="s">
        <v>256</v>
      </c>
      <c r="G140" s="7">
        <f>'Reference abundance'!$M140/'Reference Standard'!G140*'20% stressed'!G140</f>
        <v>1.8572777770390806E-4</v>
      </c>
      <c r="H140" s="7">
        <f>'Reference abundance'!$M140/'Reference Standard'!H140*'20% stressed'!H140</f>
        <v>1.9290804577336035E-4</v>
      </c>
      <c r="I140" s="7">
        <f>'Reference abundance'!$M140/'Reference Standard'!I140*'20% stressed'!I140</f>
        <v>1.898011888996E-4</v>
      </c>
      <c r="J140" s="7">
        <f>'Reference abundance'!$M140/'Reference Standard'!J140*'20% stressed'!J140</f>
        <v>1.4580474947056382E-4</v>
      </c>
      <c r="K140" s="7">
        <f>'Reference abundance'!$M140/'Reference Standard'!K140*'20% stressed'!K140</f>
        <v>1.5476943008646603E-4</v>
      </c>
      <c r="L140" s="7">
        <f>'Reference abundance'!$M140/'Reference Standard'!L140*'20% stressed'!L140</f>
        <v>1.6321853055687469E-4</v>
      </c>
      <c r="M140" s="7">
        <f>'Reference abundance'!$M140/'Reference Standard'!M140*'20% stressed'!M140</f>
        <v>1.9206876244271369E-4</v>
      </c>
      <c r="N140" s="7">
        <f>'Reference abundance'!$M140/'Reference Standard'!N140*'20% stressed'!N140</f>
        <v>1.8455779342685096E-4</v>
      </c>
      <c r="O140" s="7">
        <f>'Reference abundance'!$M140/'Reference Standard'!O140*'20% stressed'!O140</f>
        <v>2.2039073608552142E-4</v>
      </c>
      <c r="P140" s="7">
        <f>'Reference abundance'!$M140/'Reference Standard'!P140*'20% stressed'!P140</f>
        <v>2.0309977232446969E-4</v>
      </c>
      <c r="Q140" s="7">
        <f>'Reference abundance'!$M140/'Reference Standard'!Q140*'20% stressed'!Q140</f>
        <v>1.9485519148147281E-4</v>
      </c>
      <c r="R140" s="7">
        <f>'Reference abundance'!$M140/'Reference Standard'!R140*'20% stressed'!R140</f>
        <v>1.8970055029136643E-4</v>
      </c>
      <c r="S140" s="19">
        <f t="shared" si="2"/>
        <v>1.847418773785973E-4</v>
      </c>
      <c r="T140" s="10">
        <f t="shared" si="3"/>
        <v>0.11259372359486265</v>
      </c>
      <c r="U140" s="28"/>
    </row>
    <row r="141" spans="1:21" ht="30" x14ac:dyDescent="0.25">
      <c r="A141" s="5" t="s">
        <v>110</v>
      </c>
      <c r="B141" s="5">
        <v>297</v>
      </c>
      <c r="C141" s="5" t="s">
        <v>259</v>
      </c>
      <c r="D141" s="5" t="s">
        <v>130</v>
      </c>
      <c r="E141" s="37" t="s">
        <v>260</v>
      </c>
      <c r="F141" s="5" t="s">
        <v>256</v>
      </c>
      <c r="G141" s="7">
        <f>'Reference abundance'!$M141/'Reference Standard'!G141*'20% stressed'!G141</f>
        <v>4.6721046306567666E-5</v>
      </c>
      <c r="H141" s="7">
        <f>'Reference abundance'!$M141/'Reference Standard'!H141*'20% stressed'!H141</f>
        <v>4.5046653725011537E-5</v>
      </c>
      <c r="I141" s="7">
        <f>'Reference abundance'!$M141/'Reference Standard'!I141*'20% stressed'!I141</f>
        <v>4.3908891221799939E-5</v>
      </c>
      <c r="J141" s="7">
        <f>'Reference abundance'!$M141/'Reference Standard'!J141*'20% stressed'!J141</f>
        <v>3.8905706762535555E-5</v>
      </c>
      <c r="K141" s="7">
        <f>'Reference abundance'!$M141/'Reference Standard'!K141*'20% stressed'!K141</f>
        <v>3.2080981153487833E-5</v>
      </c>
      <c r="L141" s="7">
        <f>'Reference abundance'!$M141/'Reference Standard'!L141*'20% stressed'!L141</f>
        <v>3.9230494727737918E-5</v>
      </c>
      <c r="M141" s="7">
        <f>'Reference abundance'!$M141/'Reference Standard'!M141*'20% stressed'!M141</f>
        <v>5.2022635791233508E-5</v>
      </c>
      <c r="N141" s="7">
        <f>'Reference abundance'!$M141/'Reference Standard'!N141*'20% stressed'!N141</f>
        <v>5.1555057637540692E-5</v>
      </c>
      <c r="O141" s="7">
        <f>'Reference abundance'!$M141/'Reference Standard'!O141*'20% stressed'!O141</f>
        <v>5.5104816003564123E-5</v>
      </c>
      <c r="P141" s="7">
        <f>'Reference abundance'!$M141/'Reference Standard'!P141*'20% stressed'!P141</f>
        <v>5.253253655732297E-5</v>
      </c>
      <c r="Q141" s="7">
        <f>'Reference abundance'!$M141/'Reference Standard'!Q141*'20% stressed'!Q141</f>
        <v>5.3867054173250424E-5</v>
      </c>
      <c r="R141" s="7">
        <f>'Reference abundance'!$M141/'Reference Standard'!R141*'20% stressed'!R141</f>
        <v>4.8085807097915876E-5</v>
      </c>
      <c r="S141" s="19">
        <f t="shared" si="2"/>
        <v>4.6588473429830673E-5</v>
      </c>
      <c r="T141" s="10">
        <f t="shared" si="3"/>
        <v>0.15184393915954031</v>
      </c>
      <c r="U141" s="28"/>
    </row>
    <row r="142" spans="1:21" ht="30" x14ac:dyDescent="0.25">
      <c r="A142" s="5" t="s">
        <v>110</v>
      </c>
      <c r="B142" s="5">
        <v>297</v>
      </c>
      <c r="C142" s="5" t="s">
        <v>529</v>
      </c>
      <c r="D142" s="5" t="s">
        <v>130</v>
      </c>
      <c r="E142" s="37" t="s">
        <v>530</v>
      </c>
      <c r="F142" s="5" t="s">
        <v>256</v>
      </c>
      <c r="G142" s="7">
        <f>'Reference abundance'!$M142/'Reference Standard'!G142*'20% stressed'!G142</f>
        <v>3.2296580319061692E-4</v>
      </c>
      <c r="H142" s="7">
        <f>'Reference abundance'!$M142/'Reference Standard'!H142*'20% stressed'!H142</f>
        <v>3.1855919286351059E-4</v>
      </c>
      <c r="I142" s="7">
        <f>'Reference abundance'!$M142/'Reference Standard'!I142*'20% stressed'!I142</f>
        <v>3.1292686882219642E-4</v>
      </c>
      <c r="J142" s="7">
        <f>'Reference abundance'!$M142/'Reference Standard'!J142*'20% stressed'!J142</f>
        <v>3.2179418648893787E-4</v>
      </c>
      <c r="K142" s="7">
        <f>'Reference abundance'!$M142/'Reference Standard'!K142*'20% stressed'!K142</f>
        <v>3.0952458065192323E-4</v>
      </c>
      <c r="L142" s="7">
        <f>'Reference abundance'!$M142/'Reference Standard'!L142*'20% stressed'!L142</f>
        <v>3.0185923276660728E-4</v>
      </c>
      <c r="M142" s="7">
        <f>'Reference abundance'!$M142/'Reference Standard'!M142*'20% stressed'!M142</f>
        <v>3.4035750167470667E-4</v>
      </c>
      <c r="N142" s="7">
        <f>'Reference abundance'!$M142/'Reference Standard'!N142*'20% stressed'!N142</f>
        <v>3.0735608555985201E-4</v>
      </c>
      <c r="O142" s="7">
        <f>'Reference abundance'!$M142/'Reference Standard'!O142*'20% stressed'!O142</f>
        <v>3.9091877206628035E-4</v>
      </c>
      <c r="P142" s="7">
        <f>'Reference abundance'!$M142/'Reference Standard'!P142*'20% stressed'!P142</f>
        <v>3.2880993390702003E-4</v>
      </c>
      <c r="Q142" s="7">
        <f>'Reference abundance'!$M142/'Reference Standard'!Q142*'20% stressed'!Q142</f>
        <v>3.3830531293040534E-4</v>
      </c>
      <c r="R142" s="7">
        <f>'Reference abundance'!$M142/'Reference Standard'!R142*'20% stressed'!R142</f>
        <v>2.9804428559608408E-4</v>
      </c>
      <c r="S142" s="19">
        <f t="shared" si="2"/>
        <v>3.2428514637651172E-4</v>
      </c>
      <c r="T142" s="10">
        <f t="shared" si="3"/>
        <v>7.656444111744494E-2</v>
      </c>
      <c r="U142" s="28"/>
    </row>
    <row r="143" spans="1:21" ht="30" x14ac:dyDescent="0.25">
      <c r="A143" s="5" t="s">
        <v>110</v>
      </c>
      <c r="B143" s="5">
        <v>300</v>
      </c>
      <c r="C143" s="5" t="s">
        <v>531</v>
      </c>
      <c r="D143" s="5" t="s">
        <v>130</v>
      </c>
      <c r="E143" s="37" t="s">
        <v>532</v>
      </c>
      <c r="F143" s="5" t="s">
        <v>256</v>
      </c>
      <c r="G143" s="7">
        <f>'Reference abundance'!$M143/'Reference Standard'!G143*'20% stressed'!G143</f>
        <v>1.4551427194076091E-4</v>
      </c>
      <c r="H143" s="7">
        <f>'Reference abundance'!$M143/'Reference Standard'!H143*'20% stressed'!H143</f>
        <v>1.5205548309343007E-4</v>
      </c>
      <c r="I143" s="7">
        <f>'Reference abundance'!$M143/'Reference Standard'!I143*'20% stressed'!I143</f>
        <v>1.4730287684461068E-4</v>
      </c>
      <c r="J143" s="7">
        <f>'Reference abundance'!$M143/'Reference Standard'!J143*'20% stressed'!J143</f>
        <v>1.3940310163024859E-4</v>
      </c>
      <c r="K143" s="7">
        <f>'Reference abundance'!$M143/'Reference Standard'!K143*'20% stressed'!K143</f>
        <v>1.4913960381488851E-4</v>
      </c>
      <c r="L143" s="7">
        <f>'Reference abundance'!$M143/'Reference Standard'!L143*'20% stressed'!L143</f>
        <v>1.2913091822505798E-4</v>
      </c>
      <c r="M143" s="7">
        <f>'Reference abundance'!$M143/'Reference Standard'!M143*'20% stressed'!M143</f>
        <v>1.6118031761284165E-4</v>
      </c>
      <c r="N143" s="7">
        <f>'Reference abundance'!$M143/'Reference Standard'!N143*'20% stressed'!N143</f>
        <v>1.5905115236044198E-4</v>
      </c>
      <c r="O143" s="7">
        <f>'Reference abundance'!$M143/'Reference Standard'!O143*'20% stressed'!O143</f>
        <v>1.9219907413245711E-4</v>
      </c>
      <c r="P143" s="7">
        <f>'Reference abundance'!$M143/'Reference Standard'!P143*'20% stressed'!P143</f>
        <v>1.7437851611803464E-4</v>
      </c>
      <c r="Q143" s="7">
        <f>'Reference abundance'!$M143/'Reference Standard'!Q143*'20% stressed'!Q143</f>
        <v>1.6349576327852572E-4</v>
      </c>
      <c r="R143" s="7">
        <f>'Reference abundance'!$M143/'Reference Standard'!R143*'20% stressed'!R143</f>
        <v>1.5575478704578667E-4</v>
      </c>
      <c r="S143" s="19">
        <f t="shared" si="2"/>
        <v>1.5571715550809036E-4</v>
      </c>
      <c r="T143" s="10">
        <f t="shared" si="3"/>
        <v>0.10579215631943199</v>
      </c>
      <c r="U143" s="28"/>
    </row>
    <row r="144" spans="1:21" ht="30" x14ac:dyDescent="0.25">
      <c r="A144" s="5" t="s">
        <v>110</v>
      </c>
      <c r="B144" s="5">
        <v>302</v>
      </c>
      <c r="C144" s="5" t="s">
        <v>533</v>
      </c>
      <c r="D144" s="5" t="s">
        <v>125</v>
      </c>
      <c r="E144" s="37" t="s">
        <v>534</v>
      </c>
      <c r="F144" s="5" t="s">
        <v>256</v>
      </c>
      <c r="G144" s="7">
        <f>'Reference abundance'!$M144/'Reference Standard'!G144*'20% stressed'!G144</f>
        <v>5.6775518609065852E-5</v>
      </c>
      <c r="H144" s="7">
        <f>'Reference abundance'!$M144/'Reference Standard'!H144*'20% stressed'!H144</f>
        <v>5.6449942032111017E-5</v>
      </c>
      <c r="I144" s="7">
        <f>'Reference abundance'!$M144/'Reference Standard'!I144*'20% stressed'!I144</f>
        <v>6.488664797108254E-5</v>
      </c>
      <c r="J144" s="7">
        <f>'Reference abundance'!$M144/'Reference Standard'!J144*'20% stressed'!J144</f>
        <v>7.6348610168347023E-5</v>
      </c>
      <c r="K144" s="7">
        <f>'Reference abundance'!$M144/'Reference Standard'!K144*'20% stressed'!K144</f>
        <v>6.052838829386783E-5</v>
      </c>
      <c r="L144" s="7">
        <f>'Reference abundance'!$M144/'Reference Standard'!L144*'20% stressed'!L144</f>
        <v>5.7978759673535537E-5</v>
      </c>
      <c r="M144" s="7">
        <f>'Reference abundance'!$M144/'Reference Standard'!M144*'20% stressed'!M144</f>
        <v>5.6217770932554517E-5</v>
      </c>
      <c r="N144" s="7">
        <f>'Reference abundance'!$M144/'Reference Standard'!N144*'20% stressed'!N144</f>
        <v>5.0658461983465956E-5</v>
      </c>
      <c r="O144" s="7">
        <f>'Reference abundance'!$M144/'Reference Standard'!O144*'20% stressed'!O144</f>
        <v>5.9551511527142123E-5</v>
      </c>
      <c r="P144" s="7">
        <f>'Reference abundance'!$M144/'Reference Standard'!P144*'20% stressed'!P144</f>
        <v>6.0935684828507933E-5</v>
      </c>
      <c r="Q144" s="7">
        <f>'Reference abundance'!$M144/'Reference Standard'!Q144*'20% stressed'!Q144</f>
        <v>5.7803570740059199E-5</v>
      </c>
      <c r="R144" s="7">
        <f>'Reference abundance'!$M144/'Reference Standard'!R144*'20% stressed'!R144</f>
        <v>6.0542518002209727E-5</v>
      </c>
      <c r="S144" s="19">
        <f t="shared" si="2"/>
        <v>5.9889782063495766E-5</v>
      </c>
      <c r="T144" s="10">
        <f t="shared" si="3"/>
        <v>0.10392671812053027</v>
      </c>
      <c r="U144" s="28"/>
    </row>
    <row r="145" spans="1:21" ht="30" x14ac:dyDescent="0.25">
      <c r="A145" s="5" t="s">
        <v>110</v>
      </c>
      <c r="B145" s="5">
        <v>302</v>
      </c>
      <c r="C145" s="5" t="s">
        <v>261</v>
      </c>
      <c r="D145" s="5" t="s">
        <v>130</v>
      </c>
      <c r="E145" s="37" t="s">
        <v>262</v>
      </c>
      <c r="F145" s="5" t="s">
        <v>256</v>
      </c>
      <c r="G145" s="7">
        <f>'Reference abundance'!$M145/'Reference Standard'!G145*'20% stressed'!G145</f>
        <v>2.7195455278573816E-5</v>
      </c>
      <c r="H145" s="7">
        <f>'Reference abundance'!$M145/'Reference Standard'!H145*'20% stressed'!H145</f>
        <v>2.5116950154880883E-5</v>
      </c>
      <c r="I145" s="7">
        <f>'Reference abundance'!$M145/'Reference Standard'!I145*'20% stressed'!I145</f>
        <v>2.8912301311760983E-5</v>
      </c>
      <c r="J145" s="7">
        <f>'Reference abundance'!$M145/'Reference Standard'!J145*'20% stressed'!J145</f>
        <v>4.4362717922490323E-5</v>
      </c>
      <c r="K145" s="7">
        <f>'Reference abundance'!$M145/'Reference Standard'!K145*'20% stressed'!K145</f>
        <v>2.9960256827360202E-5</v>
      </c>
      <c r="L145" s="7">
        <f>'Reference abundance'!$M145/'Reference Standard'!L145*'20% stressed'!L145</f>
        <v>2.8307846662605614E-5</v>
      </c>
      <c r="M145" s="7">
        <f>'Reference abundance'!$M145/'Reference Standard'!M145*'20% stressed'!M145</f>
        <v>1.9632822951080411E-5</v>
      </c>
      <c r="N145" s="7">
        <f>'Reference abundance'!$M145/'Reference Standard'!N145*'20% stressed'!N145</f>
        <v>1.7420760503738556E-5</v>
      </c>
      <c r="O145" s="7">
        <f>'Reference abundance'!$M145/'Reference Standard'!O145*'20% stressed'!O145</f>
        <v>2.2339132315734742E-5</v>
      </c>
      <c r="P145" s="7">
        <f>'Reference abundance'!$M145/'Reference Standard'!P145*'20% stressed'!P145</f>
        <v>2.9661889889841462E-5</v>
      </c>
      <c r="Q145" s="7">
        <f>'Reference abundance'!$M145/'Reference Standard'!Q145*'20% stressed'!Q145</f>
        <v>2.0960821377283537E-5</v>
      </c>
      <c r="R145" s="7">
        <f>'Reference abundance'!$M145/'Reference Standard'!R145*'20% stressed'!R145</f>
        <v>2.2789187137613536E-5</v>
      </c>
      <c r="S145" s="19">
        <f t="shared" si="2"/>
        <v>2.6388345194413671E-5</v>
      </c>
      <c r="T145" s="10">
        <f t="shared" si="3"/>
        <v>0.26643201614021572</v>
      </c>
      <c r="U145" s="28"/>
    </row>
    <row r="146" spans="1:21" ht="30" x14ac:dyDescent="0.25">
      <c r="A146" s="5" t="s">
        <v>110</v>
      </c>
      <c r="B146" s="5">
        <v>304</v>
      </c>
      <c r="C146" s="5" t="s">
        <v>535</v>
      </c>
      <c r="D146" s="5" t="s">
        <v>145</v>
      </c>
      <c r="E146" s="37" t="s">
        <v>536</v>
      </c>
      <c r="F146" s="5" t="s">
        <v>256</v>
      </c>
      <c r="G146" s="7">
        <f>'Reference abundance'!$M146/'Reference Standard'!G146*'20% stressed'!G146</f>
        <v>1.1350677264365117E-3</v>
      </c>
      <c r="H146" s="7">
        <f>'Reference abundance'!$M146/'Reference Standard'!H146*'20% stressed'!H146</f>
        <v>1.0659924520021137E-3</v>
      </c>
      <c r="I146" s="7">
        <f>'Reference abundance'!$M146/'Reference Standard'!I146*'20% stressed'!I146</f>
        <v>1.1294007763817128E-3</v>
      </c>
      <c r="J146" s="7">
        <f>'Reference abundance'!$M146/'Reference Standard'!J146*'20% stressed'!J146</f>
        <v>1.4740180632600844E-3</v>
      </c>
      <c r="K146" s="7">
        <f>'Reference abundance'!$M146/'Reference Standard'!K146*'20% stressed'!K146</f>
        <v>1.1487118659046895E-3</v>
      </c>
      <c r="L146" s="7">
        <f>'Reference abundance'!$M146/'Reference Standard'!L146*'20% stressed'!L146</f>
        <v>1.2242514366668834E-3</v>
      </c>
      <c r="M146" s="7">
        <f>'Reference abundance'!$M146/'Reference Standard'!M146*'20% stressed'!M146</f>
        <v>1.1524722507252703E-3</v>
      </c>
      <c r="N146" s="7">
        <f>'Reference abundance'!$M146/'Reference Standard'!N146*'20% stressed'!N146</f>
        <v>1.0826009837506263E-3</v>
      </c>
      <c r="O146" s="7">
        <f>'Reference abundance'!$M146/'Reference Standard'!O146*'20% stressed'!O146</f>
        <v>1.2622336828838172E-3</v>
      </c>
      <c r="P146" s="7">
        <f>'Reference abundance'!$M146/'Reference Standard'!P146*'20% stressed'!P146</f>
        <v>1.3513466662187727E-3</v>
      </c>
      <c r="Q146" s="7">
        <f>'Reference abundance'!$M146/'Reference Standard'!Q146*'20% stressed'!Q146</f>
        <v>1.2515685023738389E-3</v>
      </c>
      <c r="R146" s="7">
        <f>'Reference abundance'!$M146/'Reference Standard'!R146*'20% stressed'!R146</f>
        <v>1.1963191046069862E-3</v>
      </c>
      <c r="S146" s="19">
        <f t="shared" si="2"/>
        <v>1.2061652926009421E-3</v>
      </c>
      <c r="T146" s="10">
        <f t="shared" si="3"/>
        <v>9.6976171080482287E-2</v>
      </c>
      <c r="U146" s="28"/>
    </row>
    <row r="147" spans="1:21" ht="30" x14ac:dyDescent="0.25">
      <c r="A147" s="5" t="s">
        <v>110</v>
      </c>
      <c r="B147" s="5">
        <v>305</v>
      </c>
      <c r="C147" s="5" t="s">
        <v>420</v>
      </c>
      <c r="D147" s="5" t="s">
        <v>125</v>
      </c>
      <c r="E147" s="37" t="s">
        <v>421</v>
      </c>
      <c r="F147" s="5" t="s">
        <v>256</v>
      </c>
      <c r="G147" s="7">
        <f>'Reference abundance'!$M147/'Reference Standard'!G147*'20% stressed'!G147</f>
        <v>3.6713527538819021E-4</v>
      </c>
      <c r="H147" s="7">
        <f>'Reference abundance'!$M147/'Reference Standard'!H147*'20% stressed'!H147</f>
        <v>4.1404890284252701E-4</v>
      </c>
      <c r="I147" s="7">
        <f>'Reference abundance'!$M147/'Reference Standard'!I147*'20% stressed'!I147</f>
        <v>3.4559379477805505E-4</v>
      </c>
      <c r="J147" s="7">
        <f>'Reference abundance'!$M147/'Reference Standard'!J147*'20% stressed'!J147</f>
        <v>2.6654711871367708E-4</v>
      </c>
      <c r="K147" s="7">
        <f>'Reference abundance'!$M147/'Reference Standard'!K147*'20% stressed'!K147</f>
        <v>1.926491143487657E-4</v>
      </c>
      <c r="L147" s="7">
        <f>'Reference abundance'!$M147/'Reference Standard'!L147*'20% stressed'!L147</f>
        <v>2.4174461877432129E-4</v>
      </c>
      <c r="M147" s="7">
        <f>'Reference abundance'!$M147/'Reference Standard'!M147*'20% stressed'!M147</f>
        <v>5.4751937529596336E-4</v>
      </c>
      <c r="N147" s="7">
        <f>'Reference abundance'!$M147/'Reference Standard'!N147*'20% stressed'!N147</f>
        <v>4.1760383341836151E-4</v>
      </c>
      <c r="O147" s="7">
        <f>'Reference abundance'!$M147/'Reference Standard'!O147*'20% stressed'!O147</f>
        <v>5.0276240204364081E-4</v>
      </c>
      <c r="P147" s="7">
        <f>'Reference abundance'!$M147/'Reference Standard'!P147*'20% stressed'!P147</f>
        <v>2.5377075604762501E-4</v>
      </c>
      <c r="Q147" s="7">
        <f>'Reference abundance'!$M147/'Reference Standard'!Q147*'20% stressed'!Q147</f>
        <v>2.6470224707278147E-4</v>
      </c>
      <c r="R147" s="7">
        <f>'Reference abundance'!$M147/'Reference Standard'!R147*'20% stressed'!R147</f>
        <v>2.8472838022132625E-4</v>
      </c>
      <c r="S147" s="19">
        <f t="shared" si="2"/>
        <v>3.4156715157876959E-4</v>
      </c>
      <c r="T147" s="10">
        <f t="shared" si="3"/>
        <v>0.32400080076451548</v>
      </c>
      <c r="U147" s="28"/>
    </row>
    <row r="148" spans="1:21" ht="30" x14ac:dyDescent="0.25">
      <c r="A148" s="5" t="s">
        <v>110</v>
      </c>
      <c r="B148" s="5">
        <v>305</v>
      </c>
      <c r="C148" s="5" t="s">
        <v>422</v>
      </c>
      <c r="D148" s="5" t="s">
        <v>126</v>
      </c>
      <c r="E148" s="37" t="s">
        <v>423</v>
      </c>
      <c r="F148" s="5" t="s">
        <v>256</v>
      </c>
      <c r="G148" s="7">
        <f>'Reference abundance'!$M148/'Reference Standard'!G148*'20% stressed'!G148</f>
        <v>2.3514525949802908E-4</v>
      </c>
      <c r="H148" s="7">
        <f>'Reference abundance'!$M148/'Reference Standard'!H148*'20% stressed'!H148</f>
        <v>2.2819633810688091E-4</v>
      </c>
      <c r="I148" s="7">
        <f>'Reference abundance'!$M148/'Reference Standard'!I148*'20% stressed'!I148</f>
        <v>2.2963509202135623E-4</v>
      </c>
      <c r="J148" s="7">
        <f>'Reference abundance'!$M148/'Reference Standard'!J148*'20% stressed'!J148</f>
        <v>2.2568314920634922E-4</v>
      </c>
      <c r="K148" s="7">
        <f>'Reference abundance'!$M148/'Reference Standard'!K148*'20% stressed'!K148</f>
        <v>1.9369980952380951E-4</v>
      </c>
      <c r="L148" s="7">
        <f>'Reference abundance'!$M148/'Reference Standard'!L148*'20% stressed'!L148</f>
        <v>1.7252454603174604E-4</v>
      </c>
      <c r="M148" s="7">
        <f>'Reference abundance'!$M148/'Reference Standard'!M148*'20% stressed'!M148</f>
        <v>2.5957385056802257E-4</v>
      </c>
      <c r="N148" s="7">
        <f>'Reference abundance'!$M148/'Reference Standard'!N148*'20% stressed'!N148</f>
        <v>2.3512171629049987E-4</v>
      </c>
      <c r="O148" s="7">
        <f>'Reference abundance'!$M148/'Reference Standard'!O148*'20% stressed'!O148</f>
        <v>2.5138881543038219E-4</v>
      </c>
      <c r="P148" s="7">
        <f>'Reference abundance'!$M148/'Reference Standard'!P148*'20% stressed'!P148</f>
        <v>2.2009805065958607E-4</v>
      </c>
      <c r="Q148" s="7">
        <f>'Reference abundance'!$M148/'Reference Standard'!Q148*'20% stressed'!Q148</f>
        <v>2.2493322518248244E-4</v>
      </c>
      <c r="R148" s="7">
        <f>'Reference abundance'!$M148/'Reference Standard'!R148*'20% stressed'!R148</f>
        <v>2.0412314997380921E-4</v>
      </c>
      <c r="S148" s="19">
        <f t="shared" si="2"/>
        <v>2.2334358354107945E-4</v>
      </c>
      <c r="T148" s="10">
        <f t="shared" si="3"/>
        <v>0.10706348207561385</v>
      </c>
      <c r="U148" s="28"/>
    </row>
    <row r="149" spans="1:21" ht="30" x14ac:dyDescent="0.25">
      <c r="A149" s="5" t="s">
        <v>110</v>
      </c>
      <c r="B149" s="5">
        <v>307</v>
      </c>
      <c r="C149" s="5" t="s">
        <v>263</v>
      </c>
      <c r="D149" s="5" t="s">
        <v>140</v>
      </c>
      <c r="E149" s="37" t="s">
        <v>264</v>
      </c>
      <c r="F149" s="5" t="s">
        <v>256</v>
      </c>
      <c r="G149" s="7">
        <f>'Reference abundance'!$M149/'Reference Standard'!G149*'20% stressed'!G149</f>
        <v>4.6754769752836026E-3</v>
      </c>
      <c r="H149" s="7">
        <f>'Reference abundance'!$M149/'Reference Standard'!H149*'20% stressed'!H149</f>
        <v>4.9164891947640656E-3</v>
      </c>
      <c r="I149" s="7">
        <f>'Reference abundance'!$M149/'Reference Standard'!I149*'20% stressed'!I149</f>
        <v>4.7683541883716358E-3</v>
      </c>
      <c r="J149" s="7">
        <f>'Reference abundance'!$M149/'Reference Standard'!J149*'20% stressed'!J149</f>
        <v>3.6447662156686069E-3</v>
      </c>
      <c r="K149" s="7">
        <f>'Reference abundance'!$M149/'Reference Standard'!K149*'20% stressed'!K149</f>
        <v>4.3240227329078163E-3</v>
      </c>
      <c r="L149" s="7">
        <f>'Reference abundance'!$M149/'Reference Standard'!L149*'20% stressed'!L149</f>
        <v>3.7599917232446511E-3</v>
      </c>
      <c r="M149" s="7">
        <f>'Reference abundance'!$M149/'Reference Standard'!M149*'20% stressed'!M149</f>
        <v>4.9604042779298196E-3</v>
      </c>
      <c r="N149" s="7">
        <f>'Reference abundance'!$M149/'Reference Standard'!N149*'20% stressed'!N149</f>
        <v>4.8891953143453352E-3</v>
      </c>
      <c r="O149" s="7">
        <f>'Reference abundance'!$M149/'Reference Standard'!O149*'20% stressed'!O149</f>
        <v>5.8111364431065208E-3</v>
      </c>
      <c r="P149" s="7">
        <f>'Reference abundance'!$M149/'Reference Standard'!P149*'20% stressed'!P149</f>
        <v>5.2592233957862661E-3</v>
      </c>
      <c r="Q149" s="7">
        <f>'Reference abundance'!$M149/'Reference Standard'!Q149*'20% stressed'!Q149</f>
        <v>5.1871674534411973E-3</v>
      </c>
      <c r="R149" s="7">
        <f>'Reference abundance'!$M149/'Reference Standard'!R149*'20% stressed'!R149</f>
        <v>4.0848010514470913E-3</v>
      </c>
      <c r="S149" s="19">
        <f t="shared" si="2"/>
        <v>4.6900857471913835E-3</v>
      </c>
      <c r="T149" s="10">
        <f t="shared" si="3"/>
        <v>0.13570817937407365</v>
      </c>
      <c r="U149" s="28"/>
    </row>
    <row r="150" spans="1:21" ht="30" x14ac:dyDescent="0.25">
      <c r="A150" s="5" t="s">
        <v>110</v>
      </c>
      <c r="B150" s="5">
        <v>307</v>
      </c>
      <c r="C150" s="5" t="s">
        <v>265</v>
      </c>
      <c r="D150" s="5" t="s">
        <v>141</v>
      </c>
      <c r="E150" s="37" t="s">
        <v>266</v>
      </c>
      <c r="F150" s="5" t="s">
        <v>256</v>
      </c>
      <c r="G150" s="7">
        <f>'Reference abundance'!$M150/'Reference Standard'!G150*'20% stressed'!G150</f>
        <v>2.2124697372739345E-2</v>
      </c>
      <c r="H150" s="7">
        <f>'Reference abundance'!$M150/'Reference Standard'!H150*'20% stressed'!H150</f>
        <v>1.8620140697638649E-2</v>
      </c>
      <c r="I150" s="7">
        <f>'Reference abundance'!$M150/'Reference Standard'!I150*'20% stressed'!I150</f>
        <v>2.1866274745107196E-2</v>
      </c>
      <c r="J150" s="7">
        <f>'Reference abundance'!$M150/'Reference Standard'!J150*'20% stressed'!J150</f>
        <v>2.4063308454228209E-2</v>
      </c>
      <c r="K150" s="7">
        <f>'Reference abundance'!$M150/'Reference Standard'!K150*'20% stressed'!K150</f>
        <v>2.4876781600614715E-2</v>
      </c>
      <c r="L150" s="7">
        <f>'Reference abundance'!$M150/'Reference Standard'!L150*'20% stressed'!L150</f>
        <v>2.2871027603539762E-2</v>
      </c>
      <c r="M150" s="7">
        <f>'Reference abundance'!$M150/'Reference Standard'!M150*'20% stressed'!M150</f>
        <v>2.5988180132368092E-2</v>
      </c>
      <c r="N150" s="7">
        <f>'Reference abundance'!$M150/'Reference Standard'!N150*'20% stressed'!N150</f>
        <v>2.6033264275655579E-2</v>
      </c>
      <c r="O150" s="7">
        <f>'Reference abundance'!$M150/'Reference Standard'!O150*'20% stressed'!O150</f>
        <v>2.9078158173541431E-2</v>
      </c>
      <c r="P150" s="7">
        <f>'Reference abundance'!$M150/'Reference Standard'!P150*'20% stressed'!P150</f>
        <v>2.631214788832572E-2</v>
      </c>
      <c r="Q150" s="7">
        <f>'Reference abundance'!$M150/'Reference Standard'!Q150*'20% stressed'!Q150</f>
        <v>2.6225508944358291E-2</v>
      </c>
      <c r="R150" s="7">
        <f>'Reference abundance'!$M150/'Reference Standard'!R150*'20% stressed'!R150</f>
        <v>2.2846258814355324E-2</v>
      </c>
      <c r="S150" s="19">
        <f t="shared" si="2"/>
        <v>2.4242145725206023E-2</v>
      </c>
      <c r="T150" s="10">
        <f t="shared" si="3"/>
        <v>0.1138970184117187</v>
      </c>
      <c r="U150" s="28"/>
    </row>
    <row r="151" spans="1:21" ht="30" x14ac:dyDescent="0.25">
      <c r="A151" s="5" t="s">
        <v>110</v>
      </c>
      <c r="B151" s="5">
        <v>309</v>
      </c>
      <c r="C151" s="5" t="s">
        <v>267</v>
      </c>
      <c r="D151" s="5" t="s">
        <v>116</v>
      </c>
      <c r="E151" s="37" t="s">
        <v>268</v>
      </c>
      <c r="F151" s="5" t="s">
        <v>269</v>
      </c>
      <c r="G151" s="7">
        <f>'Reference abundance'!$M151/'Reference Standard'!G151*'20% stressed'!G151</f>
        <v>1.2845127875073946E-3</v>
      </c>
      <c r="H151" s="7">
        <f>'Reference abundance'!$M151/'Reference Standard'!H151*'20% stressed'!H151</f>
        <v>1.4270356547562029E-3</v>
      </c>
      <c r="I151" s="7">
        <f>'Reference abundance'!$M151/'Reference Standard'!I151*'20% stressed'!I151</f>
        <v>1.2431923638699411E-3</v>
      </c>
      <c r="J151" s="7">
        <f>'Reference abundance'!$M151/'Reference Standard'!J151*'20% stressed'!J151</f>
        <v>1.1244720813997186E-3</v>
      </c>
      <c r="K151" s="7">
        <f>'Reference abundance'!$M151/'Reference Standard'!K151*'20% stressed'!K151</f>
        <v>8.5023248484722869E-4</v>
      </c>
      <c r="L151" s="7">
        <f>'Reference abundance'!$M151/'Reference Standard'!L151*'20% stressed'!L151</f>
        <v>8.9810444173581952E-4</v>
      </c>
      <c r="M151" s="7">
        <f>'Reference abundance'!$M151/'Reference Standard'!M151*'20% stressed'!M151</f>
        <v>1.177401929008017E-3</v>
      </c>
      <c r="N151" s="7">
        <f>'Reference abundance'!$M151/'Reference Standard'!N151*'20% stressed'!N151</f>
        <v>1.2126202931628924E-3</v>
      </c>
      <c r="O151" s="7">
        <f>'Reference abundance'!$M151/'Reference Standard'!O151*'20% stressed'!O151</f>
        <v>1.4908370205842668E-3</v>
      </c>
      <c r="P151" s="7">
        <f>'Reference abundance'!$M151/'Reference Standard'!P151*'20% stressed'!P151</f>
        <v>1.1829731913198507E-3</v>
      </c>
      <c r="Q151" s="7">
        <f>'Reference abundance'!$M151/'Reference Standard'!Q151*'20% stressed'!Q151</f>
        <v>1.0670967934324422E-3</v>
      </c>
      <c r="R151" s="7">
        <f>'Reference abundance'!$M151/'Reference Standard'!R151*'20% stressed'!R151</f>
        <v>1.0763663876499838E-3</v>
      </c>
      <c r="S151" s="19">
        <f t="shared" si="2"/>
        <v>1.16957045243948E-3</v>
      </c>
      <c r="T151" s="10">
        <f t="shared" si="3"/>
        <v>0.16039820071440136</v>
      </c>
      <c r="U151" s="28"/>
    </row>
    <row r="152" spans="1:21" ht="30" x14ac:dyDescent="0.25">
      <c r="A152" s="5" t="s">
        <v>110</v>
      </c>
      <c r="B152" s="5">
        <v>318</v>
      </c>
      <c r="C152" s="5" t="s">
        <v>537</v>
      </c>
      <c r="D152" s="5" t="s">
        <v>116</v>
      </c>
      <c r="E152" s="37" t="s">
        <v>538</v>
      </c>
      <c r="F152" s="5" t="s">
        <v>539</v>
      </c>
      <c r="G152" s="7">
        <f>'Reference abundance'!$M152/'Reference Standard'!G152*'20% stressed'!G152</f>
        <v>2.6839194291708605E-5</v>
      </c>
      <c r="H152" s="7">
        <f>'Reference abundance'!$M152/'Reference Standard'!H152*'20% stressed'!H152</f>
        <v>2.8329296076777549E-5</v>
      </c>
      <c r="I152" s="7">
        <f>'Reference abundance'!$M152/'Reference Standard'!I152*'20% stressed'!I152</f>
        <v>1.1578306205872009E-5</v>
      </c>
      <c r="J152" s="7">
        <f>'Reference abundance'!$M152/'Reference Standard'!J152*'20% stressed'!J152</f>
        <v>7.2591866587421215E-6</v>
      </c>
      <c r="K152" s="7">
        <f>'Reference abundance'!$M152/'Reference Standard'!K152*'20% stressed'!K152</f>
        <v>8.861813499451906E-6</v>
      </c>
      <c r="L152" s="7">
        <f>'Reference abundance'!$M152/'Reference Standard'!L152*'20% stressed'!L152</f>
        <v>1.4109298602082766E-5</v>
      </c>
      <c r="M152" s="7">
        <f>'Reference abundance'!$M152/'Reference Standard'!M152*'20% stressed'!M152</f>
        <v>1.4471646570323395E-5</v>
      </c>
      <c r="N152" s="7">
        <f>'Reference abundance'!$M152/'Reference Standard'!N152*'20% stressed'!N152</f>
        <v>3.0788206788707479E-5</v>
      </c>
      <c r="O152" s="7">
        <f>'Reference abundance'!$M152/'Reference Standard'!O152*'20% stressed'!O152</f>
        <v>4.0002367957240743E-6</v>
      </c>
      <c r="P152" s="7">
        <f>'Reference abundance'!$M152/'Reference Standard'!P152*'20% stressed'!P152</f>
        <v>7.0522716963599967E-6</v>
      </c>
      <c r="Q152" s="7">
        <f>'Reference abundance'!$M152/'Reference Standard'!Q152*'20% stressed'!Q152</f>
        <v>6.8157392090445955E-6</v>
      </c>
      <c r="R152" s="7">
        <f>'Reference abundance'!$M152/'Reference Standard'!R152*'20% stressed'!R152</f>
        <v>1.1863586560235736E-5</v>
      </c>
      <c r="S152" s="19">
        <f t="shared" si="2"/>
        <v>1.4330731912919188E-5</v>
      </c>
      <c r="T152" s="10">
        <f t="shared" si="3"/>
        <v>0.64268249600324245</v>
      </c>
      <c r="U152" s="28"/>
    </row>
    <row r="153" spans="1:21" ht="30" x14ac:dyDescent="0.25">
      <c r="A153" s="5" t="s">
        <v>110</v>
      </c>
      <c r="B153" s="5">
        <v>319</v>
      </c>
      <c r="C153" s="5" t="s">
        <v>270</v>
      </c>
      <c r="D153" s="5" t="s">
        <v>130</v>
      </c>
      <c r="E153" s="37" t="s">
        <v>271</v>
      </c>
      <c r="F153" s="5" t="s">
        <v>272</v>
      </c>
      <c r="G153" s="7">
        <f>'Reference abundance'!$M153/'Reference Standard'!G153*'20% stressed'!G153</f>
        <v>7.3791784130614659E-5</v>
      </c>
      <c r="H153" s="7">
        <f>'Reference abundance'!$M153/'Reference Standard'!H153*'20% stressed'!H153</f>
        <v>7.0433999712385867E-5</v>
      </c>
      <c r="I153" s="7">
        <f>'Reference abundance'!$M153/'Reference Standard'!I153*'20% stressed'!I153</f>
        <v>7.2010435843187208E-5</v>
      </c>
      <c r="J153" s="7">
        <f>'Reference abundance'!$M153/'Reference Standard'!J153*'20% stressed'!J153</f>
        <v>7.1368832712532024E-5</v>
      </c>
      <c r="K153" s="7">
        <f>'Reference abundance'!$M153/'Reference Standard'!K153*'20% stressed'!K153</f>
        <v>7.4096029710004303E-5</v>
      </c>
      <c r="L153" s="7">
        <f>'Reference abundance'!$M153/'Reference Standard'!L153*'20% stressed'!L153</f>
        <v>7.2665839180542286E-5</v>
      </c>
      <c r="M153" s="7">
        <f>'Reference abundance'!$M153/'Reference Standard'!M153*'20% stressed'!M153</f>
        <v>6.8338121708971171E-5</v>
      </c>
      <c r="N153" s="7">
        <f>'Reference abundance'!$M153/'Reference Standard'!N153*'20% stressed'!N153</f>
        <v>9.4309292445728151E-5</v>
      </c>
      <c r="O153" s="7">
        <f>'Reference abundance'!$M153/'Reference Standard'!O153*'20% stressed'!O153</f>
        <v>7.3921954941020152E-5</v>
      </c>
      <c r="P153" s="7">
        <f>'Reference abundance'!$M153/'Reference Standard'!P153*'20% stressed'!P153</f>
        <v>8.0246124796008167E-5</v>
      </c>
      <c r="Q153" s="7">
        <f>'Reference abundance'!$M153/'Reference Standard'!Q153*'20% stressed'!Q153</f>
        <v>8.9828547931930508E-5</v>
      </c>
      <c r="R153" s="7">
        <f>'Reference abundance'!$M153/'Reference Standard'!R153*'20% stressed'!R153</f>
        <v>9.1826307545892248E-5</v>
      </c>
      <c r="S153" s="19">
        <f t="shared" si="2"/>
        <v>7.7736439221568054E-5</v>
      </c>
      <c r="T153" s="10">
        <f t="shared" si="3"/>
        <v>0.11698850331354593</v>
      </c>
      <c r="U153" s="28"/>
    </row>
    <row r="154" spans="1:21" ht="30" x14ac:dyDescent="0.25">
      <c r="A154" s="5" t="s">
        <v>110</v>
      </c>
      <c r="B154" s="5">
        <v>321</v>
      </c>
      <c r="C154" s="5" t="s">
        <v>273</v>
      </c>
      <c r="D154" s="5" t="s">
        <v>113</v>
      </c>
      <c r="E154" s="37" t="s">
        <v>425</v>
      </c>
      <c r="F154" s="5" t="s">
        <v>272</v>
      </c>
      <c r="G154" s="7">
        <f>'Reference abundance'!$M154/'Reference Standard'!G154*'20% stressed'!G154</f>
        <v>1.9114070794816569E-3</v>
      </c>
      <c r="H154" s="7">
        <f>'Reference abundance'!$M154/'Reference Standard'!H154*'20% stressed'!H154</f>
        <v>1.984357886693571E-3</v>
      </c>
      <c r="I154" s="7">
        <f>'Reference abundance'!$M154/'Reference Standard'!I154*'20% stressed'!I154</f>
        <v>1.9191338475856323E-3</v>
      </c>
      <c r="J154" s="7">
        <f>'Reference abundance'!$M154/'Reference Standard'!J154*'20% stressed'!J154</f>
        <v>2.1670036533207862E-3</v>
      </c>
      <c r="K154" s="7">
        <f>'Reference abundance'!$M154/'Reference Standard'!K154*'20% stressed'!K154</f>
        <v>2.3122735170528104E-3</v>
      </c>
      <c r="L154" s="7">
        <f>'Reference abundance'!$M154/'Reference Standard'!L154*'20% stressed'!L154</f>
        <v>2.3079048027380014E-3</v>
      </c>
      <c r="M154" s="7">
        <f>'Reference abundance'!$M154/'Reference Standard'!M154*'20% stressed'!M154</f>
        <v>2.19259774431157E-3</v>
      </c>
      <c r="N154" s="7">
        <f>'Reference abundance'!$M154/'Reference Standard'!N154*'20% stressed'!N154</f>
        <v>2.3783997344420699E-3</v>
      </c>
      <c r="O154" s="7">
        <f>'Reference abundance'!$M154/'Reference Standard'!O154*'20% stressed'!O154</f>
        <v>2.3294094706453167E-3</v>
      </c>
      <c r="P154" s="7">
        <f>'Reference abundance'!$M154/'Reference Standard'!P154*'20% stressed'!P154</f>
        <v>2.4712812100342813E-3</v>
      </c>
      <c r="Q154" s="7">
        <f>'Reference abundance'!$M154/'Reference Standard'!Q154*'20% stressed'!Q154</f>
        <v>2.5358206218496714E-3</v>
      </c>
      <c r="R154" s="7">
        <f>'Reference abundance'!$M154/'Reference Standard'!R154*'20% stressed'!R154</f>
        <v>2.7375212388372947E-3</v>
      </c>
      <c r="S154" s="19">
        <f t="shared" si="2"/>
        <v>2.2705925672493882E-3</v>
      </c>
      <c r="T154" s="10">
        <f t="shared" si="3"/>
        <v>0.11095191936255891</v>
      </c>
      <c r="U154" s="28"/>
    </row>
    <row r="155" spans="1:21" ht="30" x14ac:dyDescent="0.25">
      <c r="A155" s="5" t="s">
        <v>110</v>
      </c>
      <c r="B155" s="5">
        <v>352</v>
      </c>
      <c r="C155" s="5" t="s">
        <v>275</v>
      </c>
      <c r="D155" s="5" t="s">
        <v>116</v>
      </c>
      <c r="E155" s="37" t="s">
        <v>276</v>
      </c>
      <c r="F155" s="5" t="s">
        <v>274</v>
      </c>
      <c r="G155" s="7">
        <f>'Reference abundance'!$M155/'Reference Standard'!G155*'20% stressed'!G155</f>
        <v>5.2809549038711852E-4</v>
      </c>
      <c r="H155" s="7">
        <f>'Reference abundance'!$M155/'Reference Standard'!H155*'20% stressed'!H155</f>
        <v>5.2642817202781605E-4</v>
      </c>
      <c r="I155" s="7">
        <f>'Reference abundance'!$M155/'Reference Standard'!I155*'20% stressed'!I155</f>
        <v>4.8106805421888364E-4</v>
      </c>
      <c r="J155" s="7">
        <f>'Reference abundance'!$M155/'Reference Standard'!J155*'20% stressed'!J155</f>
        <v>3.0682418516478599E-4</v>
      </c>
      <c r="K155" s="7">
        <f>'Reference abundance'!$M155/'Reference Standard'!K155*'20% stressed'!K155</f>
        <v>6.5073092216059764E-4</v>
      </c>
      <c r="L155" s="7">
        <f>'Reference abundance'!$M155/'Reference Standard'!L155*'20% stressed'!L155</f>
        <v>5.9238349512623139E-4</v>
      </c>
      <c r="M155" s="7">
        <f>'Reference abundance'!$M155/'Reference Standard'!M155*'20% stressed'!M155</f>
        <v>5.3135272182963894E-4</v>
      </c>
      <c r="N155" s="7">
        <f>'Reference abundance'!$M155/'Reference Standard'!N155*'20% stressed'!N155</f>
        <v>5.6621986549463318E-4</v>
      </c>
      <c r="O155" s="7">
        <f>'Reference abundance'!$M155/'Reference Standard'!O155*'20% stressed'!O155</f>
        <v>5.470490286221863E-4</v>
      </c>
      <c r="P155" s="7">
        <f>'Reference abundance'!$M155/'Reference Standard'!P155*'20% stressed'!P155</f>
        <v>6.9855231397637275E-4</v>
      </c>
      <c r="Q155" s="7">
        <f>'Reference abundance'!$M155/'Reference Standard'!Q155*'20% stressed'!Q155</f>
        <v>6.9517499933013103E-4</v>
      </c>
      <c r="R155" s="7">
        <f>'Reference abundance'!$M155/'Reference Standard'!R155*'20% stressed'!R155</f>
        <v>6.2789275675451117E-4</v>
      </c>
      <c r="S155" s="19">
        <f t="shared" si="2"/>
        <v>5.6264766709107552E-4</v>
      </c>
      <c r="T155" s="10">
        <f t="shared" si="3"/>
        <v>0.18929172993251034</v>
      </c>
      <c r="U155" s="28"/>
    </row>
    <row r="156" spans="1:21" ht="30" x14ac:dyDescent="0.25">
      <c r="A156" s="5" t="s">
        <v>110</v>
      </c>
      <c r="B156" s="5">
        <v>353</v>
      </c>
      <c r="C156" s="5" t="s">
        <v>426</v>
      </c>
      <c r="D156" s="5" t="s">
        <v>141</v>
      </c>
      <c r="E156" s="37" t="s">
        <v>427</v>
      </c>
      <c r="F156" s="5" t="s">
        <v>277</v>
      </c>
      <c r="G156" s="7">
        <f>'Reference abundance'!$M156/'Reference Standard'!G156*'20% stressed'!G156</f>
        <v>1.0124615820585555E-3</v>
      </c>
      <c r="H156" s="7">
        <f>'Reference abundance'!$M156/'Reference Standard'!H156*'20% stressed'!H156</f>
        <v>9.0128232008292847E-4</v>
      </c>
      <c r="I156" s="7">
        <f>'Reference abundance'!$M156/'Reference Standard'!I156*'20% stressed'!I156</f>
        <v>9.7612316598964181E-4</v>
      </c>
      <c r="J156" s="7">
        <f>'Reference abundance'!$M156/'Reference Standard'!J156*'20% stressed'!J156</f>
        <v>8.5904542538184814E-4</v>
      </c>
      <c r="K156" s="7">
        <f>'Reference abundance'!$M156/'Reference Standard'!K156*'20% stressed'!K156</f>
        <v>1.1160266446556388E-3</v>
      </c>
      <c r="L156" s="7">
        <f>'Reference abundance'!$M156/'Reference Standard'!L156*'20% stressed'!L156</f>
        <v>1.0517757868609443E-3</v>
      </c>
      <c r="M156" s="7">
        <f>'Reference abundance'!$M156/'Reference Standard'!M156*'20% stressed'!M156</f>
        <v>1.1547721353344826E-3</v>
      </c>
      <c r="N156" s="7">
        <f>'Reference abundance'!$M156/'Reference Standard'!N156*'20% stressed'!N156</f>
        <v>1.144948389587636E-3</v>
      </c>
      <c r="O156" s="7">
        <f>'Reference abundance'!$M156/'Reference Standard'!O156*'20% stressed'!O156</f>
        <v>1.2157716271037433E-3</v>
      </c>
      <c r="P156" s="7">
        <f>'Reference abundance'!$M156/'Reference Standard'!P156*'20% stressed'!P156</f>
        <v>1.2256744206234087E-3</v>
      </c>
      <c r="Q156" s="7">
        <f>'Reference abundance'!$M156/'Reference Standard'!Q156*'20% stressed'!Q156</f>
        <v>1.2546234158656482E-3</v>
      </c>
      <c r="R156" s="7">
        <f>'Reference abundance'!$M156/'Reference Standard'!R156*'20% stressed'!R156</f>
        <v>1.1404525855591013E-3</v>
      </c>
      <c r="S156" s="19">
        <f t="shared" si="2"/>
        <v>1.0877464582586312E-3</v>
      </c>
      <c r="T156" s="10">
        <f t="shared" si="3"/>
        <v>0.11795985632187962</v>
      </c>
      <c r="U156" s="28"/>
    </row>
    <row r="157" spans="1:21" ht="30" x14ac:dyDescent="0.25">
      <c r="A157" s="5" t="s">
        <v>110</v>
      </c>
      <c r="B157" s="5">
        <v>353</v>
      </c>
      <c r="C157" s="5" t="s">
        <v>540</v>
      </c>
      <c r="D157" s="5" t="s">
        <v>130</v>
      </c>
      <c r="E157" s="37" t="s">
        <v>541</v>
      </c>
      <c r="F157" s="5" t="s">
        <v>277</v>
      </c>
      <c r="G157" s="7">
        <f>'Reference abundance'!$M157/'Reference Standard'!G157*'20% stressed'!G157</f>
        <v>2.2411169503942396E-5</v>
      </c>
      <c r="H157" s="7">
        <f>'Reference abundance'!$M157/'Reference Standard'!H157*'20% stressed'!H157</f>
        <v>1.9743354724421281E-5</v>
      </c>
      <c r="I157" s="7">
        <f>'Reference abundance'!$M157/'Reference Standard'!I157*'20% stressed'!I157</f>
        <v>1.903070185687837E-5</v>
      </c>
      <c r="J157" s="7">
        <f>'Reference abundance'!$M157/'Reference Standard'!J157*'20% stressed'!J157</f>
        <v>2.4688376113831447E-5</v>
      </c>
      <c r="K157" s="7">
        <f>'Reference abundance'!$M157/'Reference Standard'!K157*'20% stressed'!K157</f>
        <v>2.7611290366093315E-5</v>
      </c>
      <c r="L157" s="7">
        <f>'Reference abundance'!$M157/'Reference Standard'!L157*'20% stressed'!L157</f>
        <v>2.7857300545482911E-5</v>
      </c>
      <c r="M157" s="7">
        <f>'Reference abundance'!$M157/'Reference Standard'!M157*'20% stressed'!M157</f>
        <v>4.6691820252380311E-5</v>
      </c>
      <c r="N157" s="7">
        <f>'Reference abundance'!$M157/'Reference Standard'!N157*'20% stressed'!N157</f>
        <v>3.7269170971709723E-5</v>
      </c>
      <c r="O157" s="7">
        <f>'Reference abundance'!$M157/'Reference Standard'!O157*'20% stressed'!O157</f>
        <v>2.5749532207188744E-5</v>
      </c>
      <c r="P157" s="7">
        <f>'Reference abundance'!$M157/'Reference Standard'!P157*'20% stressed'!P157</f>
        <v>2.175913311962815E-5</v>
      </c>
      <c r="Q157" s="7">
        <f>'Reference abundance'!$M157/'Reference Standard'!Q157*'20% stressed'!Q157</f>
        <v>2.7149643445831038E-5</v>
      </c>
      <c r="R157" s="7">
        <f>'Reference abundance'!$M157/'Reference Standard'!R157*'20% stressed'!R157</f>
        <v>2.947364343640287E-5</v>
      </c>
      <c r="S157" s="19">
        <f t="shared" si="2"/>
        <v>2.7452928045315882E-5</v>
      </c>
      <c r="T157" s="10">
        <f t="shared" si="3"/>
        <v>0.28420161396107579</v>
      </c>
      <c r="U157" s="28"/>
    </row>
    <row r="158" spans="1:21" ht="30" x14ac:dyDescent="0.25">
      <c r="A158" s="5" t="s">
        <v>110</v>
      </c>
      <c r="B158" s="5">
        <v>359</v>
      </c>
      <c r="C158" s="5" t="s">
        <v>278</v>
      </c>
      <c r="D158" s="5" t="s">
        <v>130</v>
      </c>
      <c r="E158" s="37" t="s">
        <v>279</v>
      </c>
      <c r="F158" s="5" t="s">
        <v>277</v>
      </c>
      <c r="G158" s="7">
        <f>'Reference abundance'!$M158/'Reference Standard'!G158*'20% stressed'!G158</f>
        <v>1.399494731831027E-4</v>
      </c>
      <c r="H158" s="7">
        <f>'Reference abundance'!$M158/'Reference Standard'!H158*'20% stressed'!H158</f>
        <v>1.3936931509786487E-4</v>
      </c>
      <c r="I158" s="7">
        <f>'Reference abundance'!$M158/'Reference Standard'!I158*'20% stressed'!I158</f>
        <v>1.4289245692458179E-4</v>
      </c>
      <c r="J158" s="7">
        <f>'Reference abundance'!$M158/'Reference Standard'!J158*'20% stressed'!J158</f>
        <v>1.5019874695384552E-4</v>
      </c>
      <c r="K158" s="7">
        <f>'Reference abundance'!$M158/'Reference Standard'!K158*'20% stressed'!K158</f>
        <v>1.7075208878227353E-4</v>
      </c>
      <c r="L158" s="7">
        <f>'Reference abundance'!$M158/'Reference Standard'!L158*'20% stressed'!L158</f>
        <v>1.4846837871053132E-4</v>
      </c>
      <c r="M158" s="7">
        <f>'Reference abundance'!$M158/'Reference Standard'!M158*'20% stressed'!M158</f>
        <v>1.6267799920208757E-4</v>
      </c>
      <c r="N158" s="7">
        <f>'Reference abundance'!$M158/'Reference Standard'!N158*'20% stressed'!N158</f>
        <v>1.7070275774543002E-4</v>
      </c>
      <c r="O158" s="7">
        <f>'Reference abundance'!$M158/'Reference Standard'!O158*'20% stressed'!O158</f>
        <v>1.7850717695479823E-4</v>
      </c>
      <c r="P158" s="7">
        <f>'Reference abundance'!$M158/'Reference Standard'!P158*'20% stressed'!P158</f>
        <v>1.7944149891486029E-4</v>
      </c>
      <c r="Q158" s="7">
        <f>'Reference abundance'!$M158/'Reference Standard'!Q158*'20% stressed'!Q158</f>
        <v>1.9774749672545153E-4</v>
      </c>
      <c r="R158" s="7">
        <f>'Reference abundance'!$M158/'Reference Standard'!R158*'20% stressed'!R158</f>
        <v>1.7146012212649123E-4</v>
      </c>
      <c r="S158" s="19">
        <f t="shared" si="2"/>
        <v>1.6268062594344322E-4</v>
      </c>
      <c r="T158" s="10">
        <f t="shared" si="3"/>
        <v>0.11390693725257613</v>
      </c>
      <c r="U158" s="28"/>
    </row>
    <row r="159" spans="1:21" ht="30" x14ac:dyDescent="0.25">
      <c r="A159" s="5" t="s">
        <v>110</v>
      </c>
      <c r="B159" s="5">
        <v>362</v>
      </c>
      <c r="C159" s="5" t="s">
        <v>280</v>
      </c>
      <c r="D159" s="5" t="s">
        <v>113</v>
      </c>
      <c r="E159" s="37" t="s">
        <v>281</v>
      </c>
      <c r="F159" s="5" t="s">
        <v>277</v>
      </c>
      <c r="G159" s="7">
        <f>'Reference abundance'!$M159/'Reference Standard'!G159*'20% stressed'!G159</f>
        <v>6.0613854467690712E-5</v>
      </c>
      <c r="H159" s="7">
        <f>'Reference abundance'!$M159/'Reference Standard'!H159*'20% stressed'!H159</f>
        <v>5.5817875927192057E-5</v>
      </c>
      <c r="I159" s="7">
        <f>'Reference abundance'!$M159/'Reference Standard'!I159*'20% stressed'!I159</f>
        <v>5.9291863115152617E-5</v>
      </c>
      <c r="J159" s="7">
        <f>'Reference abundance'!$M159/'Reference Standard'!J159*'20% stressed'!J159</f>
        <v>5.6558732777440339E-5</v>
      </c>
      <c r="K159" s="7">
        <f>'Reference abundance'!$M159/'Reference Standard'!K159*'20% stressed'!K159</f>
        <v>6.4757663827722748E-5</v>
      </c>
      <c r="L159" s="7">
        <f>'Reference abundance'!$M159/'Reference Standard'!L159*'20% stressed'!L159</f>
        <v>6.2670682957011333E-5</v>
      </c>
      <c r="M159" s="7">
        <f>'Reference abundance'!$M159/'Reference Standard'!M159*'20% stressed'!M159</f>
        <v>6.2951440344164643E-5</v>
      </c>
      <c r="N159" s="7">
        <f>'Reference abundance'!$M159/'Reference Standard'!N159*'20% stressed'!N159</f>
        <v>7.2429331066138446E-5</v>
      </c>
      <c r="O159" s="7">
        <f>'Reference abundance'!$M159/'Reference Standard'!O159*'20% stressed'!O159</f>
        <v>6.7270893288862353E-5</v>
      </c>
      <c r="P159" s="7">
        <f>'Reference abundance'!$M159/'Reference Standard'!P159*'20% stressed'!P159</f>
        <v>7.7988380522750922E-5</v>
      </c>
      <c r="Q159" s="7">
        <f>'Reference abundance'!$M159/'Reference Standard'!Q159*'20% stressed'!Q159</f>
        <v>7.6353408861509515E-5</v>
      </c>
      <c r="R159" s="7">
        <f>'Reference abundance'!$M159/'Reference Standard'!R159*'20% stressed'!R159</f>
        <v>7.4535951018579199E-5</v>
      </c>
      <c r="S159" s="19">
        <f t="shared" si="2"/>
        <v>6.5936673181184584E-5</v>
      </c>
      <c r="T159" s="10">
        <f t="shared" si="3"/>
        <v>0.11706793215632535</v>
      </c>
      <c r="U159" s="28"/>
    </row>
    <row r="160" spans="1:21" ht="30" x14ac:dyDescent="0.25">
      <c r="A160" s="5" t="s">
        <v>110</v>
      </c>
      <c r="B160" s="5">
        <v>362</v>
      </c>
      <c r="C160" s="5" t="s">
        <v>542</v>
      </c>
      <c r="D160" s="5" t="s">
        <v>116</v>
      </c>
      <c r="E160" s="37" t="s">
        <v>543</v>
      </c>
      <c r="F160" s="5" t="s">
        <v>544</v>
      </c>
      <c r="G160" s="7">
        <f>'Reference abundance'!$M160/'Reference Standard'!G160*'20% stressed'!G160</f>
        <v>1.4939578570162724E-4</v>
      </c>
      <c r="H160" s="7">
        <f>'Reference abundance'!$M160/'Reference Standard'!H160*'20% stressed'!H160</f>
        <v>1.566790416111065E-4</v>
      </c>
      <c r="I160" s="7">
        <f>'Reference abundance'!$M160/'Reference Standard'!I160*'20% stressed'!I160</f>
        <v>1.5431904364784726E-4</v>
      </c>
      <c r="J160" s="7">
        <f>'Reference abundance'!$M160/'Reference Standard'!J160*'20% stressed'!J160</f>
        <v>1.5910959978806646E-4</v>
      </c>
      <c r="K160" s="7">
        <f>'Reference abundance'!$M160/'Reference Standard'!K160*'20% stressed'!K160</f>
        <v>1.4412910593480628E-4</v>
      </c>
      <c r="L160" s="7">
        <f>'Reference abundance'!$M160/'Reference Standard'!L160*'20% stressed'!L160</f>
        <v>1.4312337122671649E-4</v>
      </c>
      <c r="M160" s="7">
        <f>'Reference abundance'!$M160/'Reference Standard'!M160*'20% stressed'!M160</f>
        <v>1.4087578146096597E-4</v>
      </c>
      <c r="N160" s="7">
        <f>'Reference abundance'!$M160/'Reference Standard'!N160*'20% stressed'!N160</f>
        <v>1.4005861554437161E-4</v>
      </c>
      <c r="O160" s="7">
        <f>'Reference abundance'!$M160/'Reference Standard'!O160*'20% stressed'!O160</f>
        <v>1.4059503306847876E-4</v>
      </c>
      <c r="P160" s="7">
        <f>'Reference abundance'!$M160/'Reference Standard'!P160*'20% stressed'!P160</f>
        <v>1.3955178133671215E-4</v>
      </c>
      <c r="Q160" s="7">
        <f>'Reference abundance'!$M160/'Reference Standard'!Q160*'20% stressed'!Q160</f>
        <v>1.4920285341632299E-4</v>
      </c>
      <c r="R160" s="7">
        <f>'Reference abundance'!$M160/'Reference Standard'!R160*'20% stressed'!R160</f>
        <v>1.6122278752794768E-4</v>
      </c>
      <c r="S160" s="19">
        <f t="shared" si="2"/>
        <v>1.4818856668874744E-4</v>
      </c>
      <c r="T160" s="10">
        <f t="shared" si="3"/>
        <v>5.3649932231789529E-2</v>
      </c>
      <c r="U160" s="28"/>
    </row>
    <row r="161" spans="1:21" ht="30" x14ac:dyDescent="0.25">
      <c r="A161" s="5" t="s">
        <v>110</v>
      </c>
      <c r="B161" s="5">
        <v>368</v>
      </c>
      <c r="C161" s="5" t="s">
        <v>545</v>
      </c>
      <c r="D161" s="5" t="s">
        <v>130</v>
      </c>
      <c r="E161" s="37" t="s">
        <v>546</v>
      </c>
      <c r="F161" s="5" t="s">
        <v>282</v>
      </c>
      <c r="G161" s="7">
        <f>'Reference abundance'!$M161/'Reference Standard'!G161*'20% stressed'!G161</f>
        <v>6.9178955643217169E-5</v>
      </c>
      <c r="H161" s="7">
        <f>'Reference abundance'!$M161/'Reference Standard'!H161*'20% stressed'!H161</f>
        <v>7.0266929832347126E-5</v>
      </c>
      <c r="I161" s="7">
        <f>'Reference abundance'!$M161/'Reference Standard'!I161*'20% stressed'!I161</f>
        <v>6.1704349512382202E-5</v>
      </c>
      <c r="J161" s="7">
        <f>'Reference abundance'!$M161/'Reference Standard'!J161*'20% stressed'!J161</f>
        <v>1.3566205685148239E-4</v>
      </c>
      <c r="K161" s="7">
        <f>'Reference abundance'!$M161/'Reference Standard'!K161*'20% stressed'!K161</f>
        <v>2.7787028816164737E-4</v>
      </c>
      <c r="L161" s="7">
        <f>'Reference abundance'!$M161/'Reference Standard'!L161*'20% stressed'!L161</f>
        <v>2.278481150813941E-4</v>
      </c>
      <c r="M161" s="7">
        <f>'Reference abundance'!$M161/'Reference Standard'!M161*'20% stressed'!M161</f>
        <v>9.0350507677212525E-5</v>
      </c>
      <c r="N161" s="7">
        <f>'Reference abundance'!$M161/'Reference Standard'!N161*'20% stressed'!N161</f>
        <v>8.208365558510349E-5</v>
      </c>
      <c r="O161" s="7">
        <f>'Reference abundance'!$M161/'Reference Standard'!O161*'20% stressed'!O161</f>
        <v>9.6127020952726068E-5</v>
      </c>
      <c r="P161" s="7">
        <f>'Reference abundance'!$M161/'Reference Standard'!P161*'20% stressed'!P161</f>
        <v>1.0128174104359794E-4</v>
      </c>
      <c r="Q161" s="7">
        <f>'Reference abundance'!$M161/'Reference Standard'!Q161*'20% stressed'!Q161</f>
        <v>8.9874403880682669E-5</v>
      </c>
      <c r="R161" s="7">
        <f>'Reference abundance'!$M161/'Reference Standard'!R161*'20% stressed'!R161</f>
        <v>3.9401824034430682E-5</v>
      </c>
      <c r="S161" s="19">
        <f t="shared" si="2"/>
        <v>1.1180415402135196E-4</v>
      </c>
      <c r="T161" s="10">
        <f t="shared" si="3"/>
        <v>0.63296088113379589</v>
      </c>
      <c r="U161" s="28"/>
    </row>
    <row r="162" spans="1:21" ht="30" x14ac:dyDescent="0.25">
      <c r="A162" s="5" t="s">
        <v>110</v>
      </c>
      <c r="B162" s="5">
        <v>370</v>
      </c>
      <c r="C162" s="5" t="s">
        <v>283</v>
      </c>
      <c r="D162" s="5" t="s">
        <v>130</v>
      </c>
      <c r="E162" s="37" t="s">
        <v>284</v>
      </c>
      <c r="F162" s="5" t="s">
        <v>282</v>
      </c>
      <c r="G162" s="7">
        <f>'Reference abundance'!$M162/'Reference Standard'!G162*'20% stressed'!G162</f>
        <v>9.5639408404083444E-5</v>
      </c>
      <c r="H162" s="7">
        <f>'Reference abundance'!$M162/'Reference Standard'!H162*'20% stressed'!H162</f>
        <v>1.0907583144005115E-4</v>
      </c>
      <c r="I162" s="7">
        <f>'Reference abundance'!$M162/'Reference Standard'!I162*'20% stressed'!I162</f>
        <v>1.0097518329866929E-4</v>
      </c>
      <c r="J162" s="7">
        <f>'Reference abundance'!$M162/'Reference Standard'!J162*'20% stressed'!J162</f>
        <v>9.1860165554553551E-5</v>
      </c>
      <c r="K162" s="7">
        <f>'Reference abundance'!$M162/'Reference Standard'!K162*'20% stressed'!K162</f>
        <v>1.3357043869620001E-4</v>
      </c>
      <c r="L162" s="7">
        <f>'Reference abundance'!$M162/'Reference Standard'!L162*'20% stressed'!L162</f>
        <v>1.1935436462984182E-4</v>
      </c>
      <c r="M162" s="7">
        <f>'Reference abundance'!$M162/'Reference Standard'!M162*'20% stressed'!M162</f>
        <v>7.7845390878365642E-5</v>
      </c>
      <c r="N162" s="7">
        <f>'Reference abundance'!$M162/'Reference Standard'!N162*'20% stressed'!N162</f>
        <v>8.1624780254838106E-5</v>
      </c>
      <c r="O162" s="7">
        <f>'Reference abundance'!$M162/'Reference Standard'!O162*'20% stressed'!O162</f>
        <v>8.4390858527609867E-5</v>
      </c>
      <c r="P162" s="7">
        <f>'Reference abundance'!$M162/'Reference Standard'!P162*'20% stressed'!P162</f>
        <v>8.1889002016317019E-5</v>
      </c>
      <c r="Q162" s="7">
        <f>'Reference abundance'!$M162/'Reference Standard'!Q162*'20% stressed'!Q162</f>
        <v>8.3736399433566436E-5</v>
      </c>
      <c r="R162" s="7">
        <f>'Reference abundance'!$M162/'Reference Standard'!R162*'20% stressed'!R162</f>
        <v>9.6416393876456874E-5</v>
      </c>
      <c r="S162" s="19">
        <f t="shared" si="2"/>
        <v>9.63648514175461E-5</v>
      </c>
      <c r="T162" s="10">
        <f t="shared" si="3"/>
        <v>0.17669187365779709</v>
      </c>
      <c r="U162" s="28"/>
    </row>
    <row r="163" spans="1:21" ht="30" x14ac:dyDescent="0.25">
      <c r="A163" s="5" t="s">
        <v>110</v>
      </c>
      <c r="B163" s="5">
        <v>375</v>
      </c>
      <c r="C163" s="5" t="s">
        <v>285</v>
      </c>
      <c r="D163" s="5" t="s">
        <v>130</v>
      </c>
      <c r="E163" s="37" t="s">
        <v>286</v>
      </c>
      <c r="F163" s="5" t="s">
        <v>282</v>
      </c>
      <c r="G163" s="7">
        <f>'Reference abundance'!$M163/'Reference Standard'!G163*'20% stressed'!G163</f>
        <v>1.5588396955458438E-4</v>
      </c>
      <c r="H163" s="7">
        <f>'Reference abundance'!$M163/'Reference Standard'!H163*'20% stressed'!H163</f>
        <v>1.4039157597260497E-4</v>
      </c>
      <c r="I163" s="7">
        <f>'Reference abundance'!$M163/'Reference Standard'!I163*'20% stressed'!I163</f>
        <v>1.6588762448586418E-4</v>
      </c>
      <c r="J163" s="7">
        <f>'Reference abundance'!$M163/'Reference Standard'!J163*'20% stressed'!J163</f>
        <v>1.6401347051641027E-4</v>
      </c>
      <c r="K163" s="7">
        <f>'Reference abundance'!$M163/'Reference Standard'!K163*'20% stressed'!K163</f>
        <v>2.1822425862663044E-4</v>
      </c>
      <c r="L163" s="7">
        <f>'Reference abundance'!$M163/'Reference Standard'!L163*'20% stressed'!L163</f>
        <v>2.3670116281569652E-4</v>
      </c>
      <c r="M163" s="7">
        <f>'Reference abundance'!$M163/'Reference Standard'!M163*'20% stressed'!M163</f>
        <v>1.5664200735761308E-4</v>
      </c>
      <c r="N163" s="7">
        <f>'Reference abundance'!$M163/'Reference Standard'!N163*'20% stressed'!N163</f>
        <v>1.383556812452926E-4</v>
      </c>
      <c r="O163" s="7">
        <f>'Reference abundance'!$M163/'Reference Standard'!O163*'20% stressed'!O163</f>
        <v>1.662190932703719E-4</v>
      </c>
      <c r="P163" s="7">
        <f>'Reference abundance'!$M163/'Reference Standard'!P163*'20% stressed'!P163</f>
        <v>1.7316344277620784E-4</v>
      </c>
      <c r="Q163" s="7">
        <f>'Reference abundance'!$M163/'Reference Standard'!Q163*'20% stressed'!Q163</f>
        <v>1.4698220141281639E-4</v>
      </c>
      <c r="R163" s="7">
        <f>'Reference abundance'!$M163/'Reference Standard'!R163*'20% stressed'!R163</f>
        <v>1.8129137159783636E-4</v>
      </c>
      <c r="S163" s="19">
        <f t="shared" si="2"/>
        <v>1.7031298830266076E-4</v>
      </c>
      <c r="T163" s="10">
        <f t="shared" si="3"/>
        <v>0.17492804602440987</v>
      </c>
      <c r="U163" s="28"/>
    </row>
    <row r="164" spans="1:21" ht="30" x14ac:dyDescent="0.25">
      <c r="A164" s="5" t="s">
        <v>110</v>
      </c>
      <c r="B164" s="5">
        <v>376</v>
      </c>
      <c r="C164" s="5" t="s">
        <v>287</v>
      </c>
      <c r="D164" s="5" t="s">
        <v>140</v>
      </c>
      <c r="E164" s="37" t="s">
        <v>288</v>
      </c>
      <c r="F164" s="5" t="s">
        <v>282</v>
      </c>
      <c r="G164" s="7">
        <f>'Reference abundance'!$M164/'Reference Standard'!G164*'20% stressed'!G164</f>
        <v>1.3276947487487055E-2</v>
      </c>
      <c r="H164" s="7">
        <f>'Reference abundance'!$M164/'Reference Standard'!H164*'20% stressed'!H164</f>
        <v>1.293927951577324E-2</v>
      </c>
      <c r="I164" s="7">
        <f>'Reference abundance'!$M164/'Reference Standard'!I164*'20% stressed'!I164</f>
        <v>1.3110418015646094E-2</v>
      </c>
      <c r="J164" s="7">
        <f>'Reference abundance'!$M164/'Reference Standard'!J164*'20% stressed'!J164</f>
        <v>1.5022628066628964E-2</v>
      </c>
      <c r="K164" s="7">
        <f>'Reference abundance'!$M164/'Reference Standard'!K164*'20% stressed'!K164</f>
        <v>1.6995925572310031E-2</v>
      </c>
      <c r="L164" s="7">
        <f>'Reference abundance'!$M164/'Reference Standard'!L164*'20% stressed'!L164</f>
        <v>1.654854921509584E-2</v>
      </c>
      <c r="M164" s="7">
        <f>'Reference abundance'!$M164/'Reference Standard'!M164*'20% stressed'!M164</f>
        <v>1.5516315664496839E-2</v>
      </c>
      <c r="N164" s="7">
        <f>'Reference abundance'!$M164/'Reference Standard'!N164*'20% stressed'!N164</f>
        <v>1.6550010707700943E-2</v>
      </c>
      <c r="O164" s="7">
        <f>'Reference abundance'!$M164/'Reference Standard'!O164*'20% stressed'!O164</f>
        <v>1.6236769785517881E-2</v>
      </c>
      <c r="P164" s="7">
        <f>'Reference abundance'!$M164/'Reference Standard'!P164*'20% stressed'!P164</f>
        <v>1.5067869053200967E-2</v>
      </c>
      <c r="Q164" s="7">
        <f>'Reference abundance'!$M164/'Reference Standard'!Q164*'20% stressed'!Q164</f>
        <v>1.587163513702369E-2</v>
      </c>
      <c r="R164" s="7">
        <f>'Reference abundance'!$M164/'Reference Standard'!R164*'20% stressed'!R164</f>
        <v>1.5992169206692882E-2</v>
      </c>
      <c r="S164" s="19">
        <f t="shared" si="2"/>
        <v>1.5260709785631201E-2</v>
      </c>
      <c r="T164" s="10">
        <f t="shared" si="3"/>
        <v>9.3300079812826994E-2</v>
      </c>
      <c r="U164" s="28"/>
    </row>
    <row r="165" spans="1:21" ht="30" x14ac:dyDescent="0.25">
      <c r="A165" s="5" t="s">
        <v>110</v>
      </c>
      <c r="B165" s="5">
        <v>376</v>
      </c>
      <c r="C165" s="5" t="s">
        <v>289</v>
      </c>
      <c r="D165" s="5" t="s">
        <v>141</v>
      </c>
      <c r="E165" s="37" t="s">
        <v>290</v>
      </c>
      <c r="F165" s="5" t="s">
        <v>282</v>
      </c>
      <c r="G165" s="7">
        <f>'Reference abundance'!$M165/'Reference Standard'!G165*'20% stressed'!G165</f>
        <v>1.4270250541916819E-2</v>
      </c>
      <c r="H165" s="7">
        <f>'Reference abundance'!$M165/'Reference Standard'!H165*'20% stressed'!H165</f>
        <v>1.3475825647427135E-2</v>
      </c>
      <c r="I165" s="7">
        <f>'Reference abundance'!$M165/'Reference Standard'!I165*'20% stressed'!I165</f>
        <v>1.3584742451802094E-2</v>
      </c>
      <c r="J165" s="7">
        <f>'Reference abundance'!$M165/'Reference Standard'!J165*'20% stressed'!J165</f>
        <v>1.6171045037668093E-2</v>
      </c>
      <c r="K165" s="7">
        <f>'Reference abundance'!$M165/'Reference Standard'!K165*'20% stressed'!K165</f>
        <v>1.8353657109378772E-2</v>
      </c>
      <c r="L165" s="7">
        <f>'Reference abundance'!$M165/'Reference Standard'!L165*'20% stressed'!L165</f>
        <v>1.7431739542193087E-2</v>
      </c>
      <c r="M165" s="7">
        <f>'Reference abundance'!$M165/'Reference Standard'!M165*'20% stressed'!M165</f>
        <v>1.7252660840359813E-2</v>
      </c>
      <c r="N165" s="7">
        <f>'Reference abundance'!$M165/'Reference Standard'!N165*'20% stressed'!N165</f>
        <v>1.7729851832942383E-2</v>
      </c>
      <c r="O165" s="7">
        <f>'Reference abundance'!$M165/'Reference Standard'!O165*'20% stressed'!O165</f>
        <v>1.7434001931207425E-2</v>
      </c>
      <c r="P165" s="7">
        <f>'Reference abundance'!$M165/'Reference Standard'!P165*'20% stressed'!P165</f>
        <v>1.7966869359928691E-2</v>
      </c>
      <c r="Q165" s="7">
        <f>'Reference abundance'!$M165/'Reference Standard'!Q165*'20% stressed'!Q165</f>
        <v>1.8230731215822308E-2</v>
      </c>
      <c r="R165" s="7">
        <f>'Reference abundance'!$M165/'Reference Standard'!R165*'20% stressed'!R165</f>
        <v>1.8047544364144442E-2</v>
      </c>
      <c r="S165" s="19">
        <f t="shared" si="2"/>
        <v>1.6662409989565922E-2</v>
      </c>
      <c r="T165" s="10">
        <f t="shared" si="3"/>
        <v>0.11037457038315658</v>
      </c>
      <c r="U165" s="28"/>
    </row>
    <row r="166" spans="1:21" ht="30" x14ac:dyDescent="0.25">
      <c r="A166" s="5" t="s">
        <v>110</v>
      </c>
      <c r="B166" s="5">
        <v>382</v>
      </c>
      <c r="C166" s="5" t="s">
        <v>428</v>
      </c>
      <c r="D166" s="5" t="s">
        <v>141</v>
      </c>
      <c r="E166" s="37" t="s">
        <v>429</v>
      </c>
      <c r="F166" s="5" t="s">
        <v>282</v>
      </c>
      <c r="G166" s="7">
        <f>'Reference abundance'!$M166/'Reference Standard'!G166*'20% stressed'!G166</f>
        <v>3.5797497118005422E-3</v>
      </c>
      <c r="H166" s="7">
        <f>'Reference abundance'!$M166/'Reference Standard'!H166*'20% stressed'!H166</f>
        <v>3.4022605116661949E-3</v>
      </c>
      <c r="I166" s="7">
        <f>'Reference abundance'!$M166/'Reference Standard'!I166*'20% stressed'!I166</f>
        <v>3.4516427388874647E-3</v>
      </c>
      <c r="J166" s="7">
        <f>'Reference abundance'!$M166/'Reference Standard'!J166*'20% stressed'!J166</f>
        <v>4.2501054507938056E-3</v>
      </c>
      <c r="K166" s="7">
        <f>'Reference abundance'!$M166/'Reference Standard'!K166*'20% stressed'!K166</f>
        <v>4.4515113335949642E-3</v>
      </c>
      <c r="L166" s="7">
        <f>'Reference abundance'!$M166/'Reference Standard'!L166*'20% stressed'!L166</f>
        <v>4.3631773296760315E-3</v>
      </c>
      <c r="M166" s="7">
        <f>'Reference abundance'!$M166/'Reference Standard'!M166*'20% stressed'!M166</f>
        <v>4.3190651026759437E-3</v>
      </c>
      <c r="N166" s="7">
        <f>'Reference abundance'!$M166/'Reference Standard'!N166*'20% stressed'!N166</f>
        <v>4.4650383816601082E-3</v>
      </c>
      <c r="O166" s="7">
        <f>'Reference abundance'!$M166/'Reference Standard'!O166*'20% stressed'!O166</f>
        <v>4.4809089779283334E-3</v>
      </c>
      <c r="P166" s="7">
        <f>'Reference abundance'!$M166/'Reference Standard'!P166*'20% stressed'!P166</f>
        <v>4.8744190693897358E-3</v>
      </c>
      <c r="Q166" s="7">
        <f>'Reference abundance'!$M166/'Reference Standard'!Q166*'20% stressed'!Q166</f>
        <v>4.9656198879800993E-3</v>
      </c>
      <c r="R166" s="7">
        <f>'Reference abundance'!$M166/'Reference Standard'!R166*'20% stressed'!R166</f>
        <v>4.9991624585266686E-3</v>
      </c>
      <c r="S166" s="19">
        <f t="shared" si="2"/>
        <v>4.3002217462149907E-3</v>
      </c>
      <c r="T166" s="10">
        <f t="shared" si="3"/>
        <v>0.12921028985532484</v>
      </c>
      <c r="U166" s="28"/>
    </row>
    <row r="167" spans="1:21" ht="30" x14ac:dyDescent="0.25">
      <c r="A167" s="5" t="s">
        <v>110</v>
      </c>
      <c r="B167" s="5">
        <v>384</v>
      </c>
      <c r="C167" s="5" t="s">
        <v>291</v>
      </c>
      <c r="D167" s="5" t="s">
        <v>116</v>
      </c>
      <c r="E167" s="37" t="s">
        <v>292</v>
      </c>
      <c r="F167" s="5" t="s">
        <v>293</v>
      </c>
      <c r="G167" s="7">
        <f>'Reference abundance'!$M167/'Reference Standard'!G167*'20% stressed'!G167</f>
        <v>5.7474803962887899E-4</v>
      </c>
      <c r="H167" s="7">
        <f>'Reference abundance'!$M167/'Reference Standard'!H167*'20% stressed'!H167</f>
        <v>4.337924907798096E-4</v>
      </c>
      <c r="I167" s="7">
        <f>'Reference abundance'!$M167/'Reference Standard'!I167*'20% stressed'!I167</f>
        <v>5.3218588011578929E-4</v>
      </c>
      <c r="J167" s="7">
        <f>'Reference abundance'!$M167/'Reference Standard'!J167*'20% stressed'!J167</f>
        <v>4.5704858311071026E-4</v>
      </c>
      <c r="K167" s="7">
        <f>'Reference abundance'!$M167/'Reference Standard'!K167*'20% stressed'!K167</f>
        <v>1.8427473871190618E-4</v>
      </c>
      <c r="L167" s="7">
        <f>'Reference abundance'!$M167/'Reference Standard'!L167*'20% stressed'!L167</f>
        <v>2.8454727510651169E-4</v>
      </c>
      <c r="M167" s="7">
        <f>'Reference abundance'!$M167/'Reference Standard'!M167*'20% stressed'!M167</f>
        <v>3.2949262143468309E-4</v>
      </c>
      <c r="N167" s="7">
        <f>'Reference abundance'!$M167/'Reference Standard'!N167*'20% stressed'!N167</f>
        <v>3.4676260229596763E-4</v>
      </c>
      <c r="O167" s="7">
        <f>'Reference abundance'!$M167/'Reference Standard'!O167*'20% stressed'!O167</f>
        <v>3.324864190587616E-4</v>
      </c>
      <c r="P167" s="7">
        <f>'Reference abundance'!$M167/'Reference Standard'!P167*'20% stressed'!P167</f>
        <v>3.1483112536917322E-4</v>
      </c>
      <c r="Q167" s="7">
        <f>'Reference abundance'!$M167/'Reference Standard'!Q167*'20% stressed'!Q167</f>
        <v>2.9743525361299635E-4</v>
      </c>
      <c r="R167" s="7">
        <f>'Reference abundance'!$M167/'Reference Standard'!R167*'20% stressed'!R167</f>
        <v>2.8794239321107022E-4</v>
      </c>
      <c r="S167" s="19">
        <f t="shared" si="2"/>
        <v>3.6462895186968814E-4</v>
      </c>
      <c r="T167" s="10">
        <f t="shared" si="3"/>
        <v>0.30934604140804456</v>
      </c>
      <c r="U167" s="28"/>
    </row>
    <row r="168" spans="1:21" ht="30" x14ac:dyDescent="0.25">
      <c r="A168" s="5" t="s">
        <v>110</v>
      </c>
      <c r="B168" s="5">
        <v>389</v>
      </c>
      <c r="C168" s="5" t="s">
        <v>295</v>
      </c>
      <c r="D168" s="5" t="s">
        <v>130</v>
      </c>
      <c r="E168" s="37" t="s">
        <v>296</v>
      </c>
      <c r="F168" s="5" t="s">
        <v>294</v>
      </c>
      <c r="G168" s="7">
        <f>'Reference abundance'!$M168/'Reference Standard'!G168*'20% stressed'!G168</f>
        <v>1.8125483426092038E-4</v>
      </c>
      <c r="H168" s="7">
        <f>'Reference abundance'!$M168/'Reference Standard'!H168*'20% stressed'!H168</f>
        <v>1.4903933400642501E-4</v>
      </c>
      <c r="I168" s="7">
        <f>'Reference abundance'!$M168/'Reference Standard'!I168*'20% stressed'!I168</f>
        <v>1.8399433621761445E-4</v>
      </c>
      <c r="J168" s="7">
        <f>'Reference abundance'!$M168/'Reference Standard'!J168*'20% stressed'!J168</f>
        <v>1.376664458639725E-4</v>
      </c>
      <c r="K168" s="7">
        <f>'Reference abundance'!$M168/'Reference Standard'!K168*'20% stressed'!K168</f>
        <v>1.4302472923940191E-4</v>
      </c>
      <c r="L168" s="7">
        <f>'Reference abundance'!$M168/'Reference Standard'!L168*'20% stressed'!L168</f>
        <v>1.4475063250470518E-4</v>
      </c>
      <c r="M168" s="7">
        <f>'Reference abundance'!$M168/'Reference Standard'!M168*'20% stressed'!M168</f>
        <v>1.3237231494448709E-4</v>
      </c>
      <c r="N168" s="7">
        <f>'Reference abundance'!$M168/'Reference Standard'!N168*'20% stressed'!N168</f>
        <v>1.372684105149425E-4</v>
      </c>
      <c r="O168" s="7">
        <f>'Reference abundance'!$M168/'Reference Standard'!O168*'20% stressed'!O168</f>
        <v>1.4356246271181398E-4</v>
      </c>
      <c r="P168" s="7">
        <f>'Reference abundance'!$M168/'Reference Standard'!P168*'20% stressed'!P168</f>
        <v>1.3770784594229483E-4</v>
      </c>
      <c r="Q168" s="7">
        <f>'Reference abundance'!$M168/'Reference Standard'!Q168*'20% stressed'!Q168</f>
        <v>1.3864842096780785E-4</v>
      </c>
      <c r="R168" s="7">
        <f>'Reference abundance'!$M168/'Reference Standard'!R168*'20% stressed'!R168</f>
        <v>1.3718196833451424E-4</v>
      </c>
      <c r="S168" s="19">
        <f t="shared" si="2"/>
        <v>1.4720597795907499E-4</v>
      </c>
      <c r="T168" s="10">
        <f t="shared" si="3"/>
        <v>0.11634542835901597</v>
      </c>
      <c r="U168" s="28"/>
    </row>
    <row r="169" spans="1:21" ht="30" x14ac:dyDescent="0.25">
      <c r="A169" s="5" t="s">
        <v>110</v>
      </c>
      <c r="B169" s="5">
        <v>393</v>
      </c>
      <c r="C169" s="5" t="s">
        <v>297</v>
      </c>
      <c r="D169" s="5" t="s">
        <v>145</v>
      </c>
      <c r="E169" s="37" t="s">
        <v>430</v>
      </c>
      <c r="F169" s="5" t="s">
        <v>294</v>
      </c>
      <c r="G169" s="7">
        <f>'Reference abundance'!$M169/'Reference Standard'!G169*'20% stressed'!G169</f>
        <v>6.1237709004680679E-3</v>
      </c>
      <c r="H169" s="7">
        <f>'Reference abundance'!$M169/'Reference Standard'!H169*'20% stressed'!H169</f>
        <v>6.2429834410610103E-3</v>
      </c>
      <c r="I169" s="7">
        <f>'Reference abundance'!$M169/'Reference Standard'!I169*'20% stressed'!I169</f>
        <v>6.6620664506533674E-3</v>
      </c>
      <c r="J169" s="7">
        <f>'Reference abundance'!$M169/'Reference Standard'!J169*'20% stressed'!J169</f>
        <v>5.3689202922711926E-3</v>
      </c>
      <c r="K169" s="7">
        <f>'Reference abundance'!$M169/'Reference Standard'!K169*'20% stressed'!K169</f>
        <v>6.2470725123936737E-3</v>
      </c>
      <c r="L169" s="7">
        <f>'Reference abundance'!$M169/'Reference Standard'!L169*'20% stressed'!L169</f>
        <v>6.123584573744215E-3</v>
      </c>
      <c r="M169" s="7">
        <f>'Reference abundance'!$M169/'Reference Standard'!M169*'20% stressed'!M169</f>
        <v>5.5301357058758658E-3</v>
      </c>
      <c r="N169" s="7">
        <f>'Reference abundance'!$M169/'Reference Standard'!N169*'20% stressed'!N169</f>
        <v>5.7616002265831476E-3</v>
      </c>
      <c r="O169" s="7">
        <f>'Reference abundance'!$M169/'Reference Standard'!O169*'20% stressed'!O169</f>
        <v>5.8848170836579127E-3</v>
      </c>
      <c r="P169" s="7">
        <f>'Reference abundance'!$M169/'Reference Standard'!P169*'20% stressed'!P169</f>
        <v>5.9077840385950786E-3</v>
      </c>
      <c r="Q169" s="7">
        <f>'Reference abundance'!$M169/'Reference Standard'!Q169*'20% stressed'!Q169</f>
        <v>6.2416107188232629E-3</v>
      </c>
      <c r="R169" s="7">
        <f>'Reference abundance'!$M169/'Reference Standard'!R169*'20% stressed'!R169</f>
        <v>6.0580155538812958E-3</v>
      </c>
      <c r="S169" s="19">
        <f t="shared" si="2"/>
        <v>6.0126967915006746E-3</v>
      </c>
      <c r="T169" s="10">
        <f t="shared" si="3"/>
        <v>5.8187611463393442E-2</v>
      </c>
      <c r="U169" s="28"/>
    </row>
    <row r="170" spans="1:21" ht="30" x14ac:dyDescent="0.25">
      <c r="A170" s="5" t="s">
        <v>110</v>
      </c>
      <c r="B170" s="5">
        <v>400</v>
      </c>
      <c r="C170" s="5" t="s">
        <v>298</v>
      </c>
      <c r="D170" s="5" t="s">
        <v>130</v>
      </c>
      <c r="E170" s="37" t="s">
        <v>299</v>
      </c>
      <c r="F170" s="5" t="s">
        <v>294</v>
      </c>
      <c r="G170" s="7">
        <f>'Reference abundance'!$M170/'Reference Standard'!G170*'20% stressed'!G170</f>
        <v>2.3226487443755084E-4</v>
      </c>
      <c r="H170" s="7">
        <f>'Reference abundance'!$M170/'Reference Standard'!H170*'20% stressed'!H170</f>
        <v>2.2380146795769387E-4</v>
      </c>
      <c r="I170" s="7">
        <f>'Reference abundance'!$M170/'Reference Standard'!I170*'20% stressed'!I170</f>
        <v>2.4197086572616129E-4</v>
      </c>
      <c r="J170" s="7">
        <f>'Reference abundance'!$M170/'Reference Standard'!J170*'20% stressed'!J170</f>
        <v>1.8251421779775018E-4</v>
      </c>
      <c r="K170" s="7">
        <f>'Reference abundance'!$M170/'Reference Standard'!K170*'20% stressed'!K170</f>
        <v>2.3468048554745822E-4</v>
      </c>
      <c r="L170" s="7">
        <f>'Reference abundance'!$M170/'Reference Standard'!L170*'20% stressed'!L170</f>
        <v>2.3788400144274122E-4</v>
      </c>
      <c r="M170" s="7">
        <f>'Reference abundance'!$M170/'Reference Standard'!M170*'20% stressed'!M170</f>
        <v>1.8952370341538186E-4</v>
      </c>
      <c r="N170" s="7">
        <f>'Reference abundance'!$M170/'Reference Standard'!N170*'20% stressed'!N170</f>
        <v>1.9761304894900855E-4</v>
      </c>
      <c r="O170" s="7">
        <f>'Reference abundance'!$M170/'Reference Standard'!O170*'20% stressed'!O170</f>
        <v>1.9519007491353591E-4</v>
      </c>
      <c r="P170" s="7">
        <f>'Reference abundance'!$M170/'Reference Standard'!P170*'20% stressed'!P170</f>
        <v>2.1319276614294391E-4</v>
      </c>
      <c r="Q170" s="7">
        <f>'Reference abundance'!$M170/'Reference Standard'!Q170*'20% stressed'!Q170</f>
        <v>2.2108226451103463E-4</v>
      </c>
      <c r="R170" s="7">
        <f>'Reference abundance'!$M170/'Reference Standard'!R170*'20% stressed'!R170</f>
        <v>2.4631608760477831E-4</v>
      </c>
      <c r="S170" s="19">
        <f t="shared" si="2"/>
        <v>2.1800282153716991E-4</v>
      </c>
      <c r="T170" s="10">
        <f t="shared" si="3"/>
        <v>0.10093346187069117</v>
      </c>
      <c r="U170" s="28"/>
    </row>
    <row r="171" spans="1:21" ht="30" x14ac:dyDescent="0.25">
      <c r="A171" s="5" t="s">
        <v>110</v>
      </c>
      <c r="B171" s="5">
        <v>420</v>
      </c>
      <c r="C171" s="5" t="s">
        <v>303</v>
      </c>
      <c r="D171" s="5" t="s">
        <v>126</v>
      </c>
      <c r="E171" s="37" t="s">
        <v>304</v>
      </c>
      <c r="F171" s="5" t="s">
        <v>300</v>
      </c>
      <c r="G171" s="7">
        <f>'Reference abundance'!$M171/'Reference Standard'!G171*'20% stressed'!G171</f>
        <v>8.9132741627728287E-3</v>
      </c>
      <c r="H171" s="7">
        <f>'Reference abundance'!$M171/'Reference Standard'!H171*'20% stressed'!H171</f>
        <v>8.228679397801952E-3</v>
      </c>
      <c r="I171" s="7">
        <f>'Reference abundance'!$M171/'Reference Standard'!I171*'20% stressed'!I171</f>
        <v>8.9297564677597637E-3</v>
      </c>
      <c r="J171" s="7">
        <f>'Reference abundance'!$M171/'Reference Standard'!J171*'20% stressed'!J171</f>
        <v>1.4165338914967839E-2</v>
      </c>
      <c r="K171" s="7">
        <f>'Reference abundance'!$M171/'Reference Standard'!K171*'20% stressed'!K171</f>
        <v>1.2720210620613593E-2</v>
      </c>
      <c r="L171" s="7">
        <f>'Reference abundance'!$M171/'Reference Standard'!L171*'20% stressed'!L171</f>
        <v>1.2127443401674655E-2</v>
      </c>
      <c r="M171" s="7">
        <f>'Reference abundance'!$M171/'Reference Standard'!M171*'20% stressed'!M171</f>
        <v>9.508418702764523E-3</v>
      </c>
      <c r="N171" s="7">
        <f>'Reference abundance'!$M171/'Reference Standard'!N171*'20% stressed'!N171</f>
        <v>8.4069467297795426E-3</v>
      </c>
      <c r="O171" s="7">
        <f>'Reference abundance'!$M171/'Reference Standard'!O171*'20% stressed'!O171</f>
        <v>9.0123129001347859E-3</v>
      </c>
      <c r="P171" s="7">
        <f>'Reference abundance'!$M171/'Reference Standard'!P171*'20% stressed'!P171</f>
        <v>8.2863108824992922E-3</v>
      </c>
      <c r="Q171" s="7">
        <f>'Reference abundance'!$M171/'Reference Standard'!Q171*'20% stressed'!Q171</f>
        <v>8.4992367429825334E-3</v>
      </c>
      <c r="R171" s="7">
        <f>'Reference abundance'!$M171/'Reference Standard'!R171*'20% stressed'!R171</f>
        <v>9.6295789645226906E-3</v>
      </c>
      <c r="S171" s="19">
        <f t="shared" si="2"/>
        <v>9.868958990689498E-3</v>
      </c>
      <c r="T171" s="10">
        <f t="shared" si="3"/>
        <v>0.20176647207881682</v>
      </c>
      <c r="U171" s="28"/>
    </row>
    <row r="172" spans="1:21" ht="30" x14ac:dyDescent="0.25">
      <c r="A172" s="5" t="s">
        <v>110</v>
      </c>
      <c r="B172" s="5">
        <v>420</v>
      </c>
      <c r="C172" s="5" t="s">
        <v>301</v>
      </c>
      <c r="D172" s="5" t="s">
        <v>130</v>
      </c>
      <c r="E172" s="37" t="s">
        <v>302</v>
      </c>
      <c r="F172" s="5" t="s">
        <v>300</v>
      </c>
      <c r="G172" s="7">
        <f>'Reference abundance'!$M172/'Reference Standard'!G172*'20% stressed'!G172</f>
        <v>3.725620470948565E-4</v>
      </c>
      <c r="H172" s="7">
        <f>'Reference abundance'!$M172/'Reference Standard'!H172*'20% stressed'!H172</f>
        <v>3.360527627517528E-4</v>
      </c>
      <c r="I172" s="7">
        <f>'Reference abundance'!$M172/'Reference Standard'!I172*'20% stressed'!I172</f>
        <v>3.7001542018035651E-4</v>
      </c>
      <c r="J172" s="7">
        <f>'Reference abundance'!$M172/'Reference Standard'!J172*'20% stressed'!J172</f>
        <v>3.5032707966392698E-4</v>
      </c>
      <c r="K172" s="7">
        <f>'Reference abundance'!$M172/'Reference Standard'!K172*'20% stressed'!K172</f>
        <v>4.0550337278904116E-4</v>
      </c>
      <c r="L172" s="7">
        <f>'Reference abundance'!$M172/'Reference Standard'!L172*'20% stressed'!L172</f>
        <v>3.8700807235068495E-4</v>
      </c>
      <c r="M172" s="7">
        <f>'Reference abundance'!$M172/'Reference Standard'!M172*'20% stressed'!M172</f>
        <v>4.3505264492378051E-4</v>
      </c>
      <c r="N172" s="7">
        <f>'Reference abundance'!$M172/'Reference Standard'!N172*'20% stressed'!N172</f>
        <v>3.9951907026607538E-4</v>
      </c>
      <c r="O172" s="7">
        <f>'Reference abundance'!$M172/'Reference Standard'!O172*'20% stressed'!O172</f>
        <v>4.2951892591919807E-4</v>
      </c>
      <c r="P172" s="7">
        <f>'Reference abundance'!$M172/'Reference Standard'!P172*'20% stressed'!P172</f>
        <v>4.0706220517512448E-4</v>
      </c>
      <c r="Q172" s="7">
        <f>'Reference abundance'!$M172/'Reference Standard'!Q172*'20% stressed'!Q172</f>
        <v>3.9930414690033994E-4</v>
      </c>
      <c r="R172" s="7">
        <f>'Reference abundance'!$M172/'Reference Standard'!R172*'20% stressed'!R172</f>
        <v>4.3339378572127528E-4</v>
      </c>
      <c r="S172" s="19">
        <f t="shared" si="2"/>
        <v>3.937766278113677E-4</v>
      </c>
      <c r="T172" s="10">
        <f t="shared" si="3"/>
        <v>8.1064501204054604E-2</v>
      </c>
      <c r="U172" s="28"/>
    </row>
    <row r="173" spans="1:21" ht="30" x14ac:dyDescent="0.25">
      <c r="A173" s="5" t="s">
        <v>110</v>
      </c>
      <c r="B173" s="5">
        <v>426</v>
      </c>
      <c r="C173" s="5" t="s">
        <v>547</v>
      </c>
      <c r="D173" s="5" t="s">
        <v>140</v>
      </c>
      <c r="E173" s="37" t="s">
        <v>548</v>
      </c>
      <c r="F173" s="5" t="s">
        <v>300</v>
      </c>
      <c r="G173" s="7">
        <f>'Reference abundance'!$M173/'Reference Standard'!G173*'20% stressed'!G173</f>
        <v>3.5942910011713325E-3</v>
      </c>
      <c r="H173" s="7">
        <f>'Reference abundance'!$M173/'Reference Standard'!H173*'20% stressed'!H173</f>
        <v>3.2723977193926954E-3</v>
      </c>
      <c r="I173" s="7">
        <f>'Reference abundance'!$M173/'Reference Standard'!I173*'20% stressed'!I173</f>
        <v>3.6166287911879994E-3</v>
      </c>
      <c r="J173" s="7">
        <f>'Reference abundance'!$M173/'Reference Standard'!J173*'20% stressed'!J173</f>
        <v>3.623633082890185E-3</v>
      </c>
      <c r="K173" s="7">
        <f>'Reference abundance'!$M173/'Reference Standard'!K173*'20% stressed'!K173</f>
        <v>3.9880247395194836E-3</v>
      </c>
      <c r="L173" s="7">
        <f>'Reference abundance'!$M173/'Reference Standard'!L173*'20% stressed'!L173</f>
        <v>3.0553088391335791E-3</v>
      </c>
      <c r="M173" s="7">
        <f>'Reference abundance'!$M173/'Reference Standard'!M173*'20% stressed'!M173</f>
        <v>4.1573799447309091E-3</v>
      </c>
      <c r="N173" s="7">
        <f>'Reference abundance'!$M173/'Reference Standard'!N173*'20% stressed'!N173</f>
        <v>3.8714144891853109E-3</v>
      </c>
      <c r="O173" s="7">
        <f>'Reference abundance'!$M173/'Reference Standard'!O173*'20% stressed'!O173</f>
        <v>4.09432839626599E-3</v>
      </c>
      <c r="P173" s="7">
        <f>'Reference abundance'!$M173/'Reference Standard'!P173*'20% stressed'!P173</f>
        <v>3.5879451822670373E-3</v>
      </c>
      <c r="Q173" s="7">
        <f>'Reference abundance'!$M173/'Reference Standard'!Q173*'20% stressed'!Q173</f>
        <v>3.462233895132128E-3</v>
      </c>
      <c r="R173" s="7">
        <f>'Reference abundance'!$M173/'Reference Standard'!R173*'20% stressed'!R173</f>
        <v>3.56197769123783E-3</v>
      </c>
      <c r="S173" s="19">
        <f t="shared" si="2"/>
        <v>3.657130314342874E-3</v>
      </c>
      <c r="T173" s="10">
        <f t="shared" si="3"/>
        <v>8.9007748339192783E-2</v>
      </c>
      <c r="U173" s="28"/>
    </row>
    <row r="174" spans="1:21" ht="30" x14ac:dyDescent="0.25">
      <c r="A174" s="5" t="s">
        <v>110</v>
      </c>
      <c r="B174" s="5">
        <v>426</v>
      </c>
      <c r="C174" s="5" t="s">
        <v>549</v>
      </c>
      <c r="D174" s="5" t="s">
        <v>141</v>
      </c>
      <c r="E174" s="37" t="s">
        <v>550</v>
      </c>
      <c r="F174" s="5" t="s">
        <v>300</v>
      </c>
      <c r="G174" s="7">
        <f>'Reference abundance'!$M174/'Reference Standard'!G174*'20% stressed'!G174</f>
        <v>5.4930555640730037E-3</v>
      </c>
      <c r="H174" s="7">
        <f>'Reference abundance'!$M174/'Reference Standard'!H174*'20% stressed'!H174</f>
        <v>5.2527969115776577E-3</v>
      </c>
      <c r="I174" s="7">
        <f>'Reference abundance'!$M174/'Reference Standard'!I174*'20% stressed'!I174</f>
        <v>5.7031710278246878E-3</v>
      </c>
      <c r="J174" s="7">
        <f>'Reference abundance'!$M174/'Reference Standard'!J174*'20% stressed'!J174</f>
        <v>7.0375662072942255E-3</v>
      </c>
      <c r="K174" s="7">
        <f>'Reference abundance'!$M174/'Reference Standard'!K174*'20% stressed'!K174</f>
        <v>5.9512725420759003E-3</v>
      </c>
      <c r="L174" s="7">
        <f>'Reference abundance'!$M174/'Reference Standard'!L174*'20% stressed'!L174</f>
        <v>5.8420781282209977E-3</v>
      </c>
      <c r="M174" s="7">
        <f>'Reference abundance'!$M174/'Reference Standard'!M174*'20% stressed'!M174</f>
        <v>6.346148467041463E-3</v>
      </c>
      <c r="N174" s="7">
        <f>'Reference abundance'!$M174/'Reference Standard'!N174*'20% stressed'!N174</f>
        <v>5.6702099590271249E-3</v>
      </c>
      <c r="O174" s="7">
        <f>'Reference abundance'!$M174/'Reference Standard'!O174*'20% stressed'!O174</f>
        <v>6.2280070341311335E-3</v>
      </c>
      <c r="P174" s="7">
        <f>'Reference abundance'!$M174/'Reference Standard'!P174*'20% stressed'!P174</f>
        <v>5.9251390895656052E-3</v>
      </c>
      <c r="Q174" s="7">
        <f>'Reference abundance'!$M174/'Reference Standard'!Q174*'20% stressed'!Q174</f>
        <v>6.0009438285426554E-3</v>
      </c>
      <c r="R174" s="7">
        <f>'Reference abundance'!$M174/'Reference Standard'!R174*'20% stressed'!R174</f>
        <v>6.5859701695093354E-3</v>
      </c>
      <c r="S174" s="19">
        <f t="shared" si="2"/>
        <v>6.0030299107403165E-3</v>
      </c>
      <c r="T174" s="10">
        <f t="shared" si="3"/>
        <v>8.1557321176835201E-2</v>
      </c>
      <c r="U174" s="28"/>
    </row>
    <row r="175" spans="1:21" ht="30" x14ac:dyDescent="0.25">
      <c r="A175" s="5" t="s">
        <v>110</v>
      </c>
      <c r="B175" s="5">
        <v>436</v>
      </c>
      <c r="C175" s="5" t="s">
        <v>551</v>
      </c>
      <c r="D175" s="5" t="s">
        <v>552</v>
      </c>
      <c r="E175" s="37" t="s">
        <v>553</v>
      </c>
      <c r="F175" s="5" t="s">
        <v>305</v>
      </c>
      <c r="G175" s="7">
        <f>'Reference abundance'!$M175/'Reference Standard'!G175*'20% stressed'!G175</f>
        <v>6.1758231191819221E-4</v>
      </c>
      <c r="H175" s="7">
        <f>'Reference abundance'!$M175/'Reference Standard'!H175*'20% stressed'!H175</f>
        <v>6.1172366185432015E-4</v>
      </c>
      <c r="I175" s="7">
        <f>'Reference abundance'!$M175/'Reference Standard'!I175*'20% stressed'!I175</f>
        <v>6.3694272219099173E-4</v>
      </c>
      <c r="J175" s="7">
        <f>'Reference abundance'!$M175/'Reference Standard'!J175*'20% stressed'!J175</f>
        <v>6.4781793017907479E-4</v>
      </c>
      <c r="K175" s="7">
        <f>'Reference abundance'!$M175/'Reference Standard'!K175*'20% stressed'!K175</f>
        <v>5.8816777082250165E-4</v>
      </c>
      <c r="L175" s="7">
        <f>'Reference abundance'!$M175/'Reference Standard'!L175*'20% stressed'!L175</f>
        <v>6.7801676065942665E-4</v>
      </c>
      <c r="M175" s="7">
        <f>'Reference abundance'!$M175/'Reference Standard'!M175*'20% stressed'!M175</f>
        <v>5.8869211272478278E-4</v>
      </c>
      <c r="N175" s="7">
        <f>'Reference abundance'!$M175/'Reference Standard'!N175*'20% stressed'!N175</f>
        <v>6.8389084391654877E-4</v>
      </c>
      <c r="O175" s="7">
        <f>'Reference abundance'!$M175/'Reference Standard'!O175*'20% stressed'!O175</f>
        <v>6.1032141502537511E-4</v>
      </c>
      <c r="P175" s="7">
        <f>'Reference abundance'!$M175/'Reference Standard'!P175*'20% stressed'!P175</f>
        <v>5.8407229735915492E-4</v>
      </c>
      <c r="Q175" s="7">
        <f>'Reference abundance'!$M175/'Reference Standard'!Q175*'20% stressed'!Q175</f>
        <v>5.290383615337178E-4</v>
      </c>
      <c r="R175" s="7">
        <f>'Reference abundance'!$M175/'Reference Standard'!R175*'20% stressed'!R175</f>
        <v>5.4751172278117777E-4</v>
      </c>
      <c r="S175" s="19">
        <f t="shared" si="2"/>
        <v>6.1031482591377198E-4</v>
      </c>
      <c r="T175" s="10">
        <f t="shared" si="3"/>
        <v>7.7112538926529653E-2</v>
      </c>
      <c r="U175" s="28"/>
    </row>
    <row r="176" spans="1:21" ht="30" x14ac:dyDescent="0.25">
      <c r="A176" s="5" t="s">
        <v>110</v>
      </c>
      <c r="B176" s="5">
        <v>438</v>
      </c>
      <c r="C176" s="5" t="s">
        <v>432</v>
      </c>
      <c r="D176" s="5" t="s">
        <v>554</v>
      </c>
      <c r="E176" s="37" t="s">
        <v>433</v>
      </c>
      <c r="F176" s="5" t="s">
        <v>305</v>
      </c>
      <c r="G176" s="7">
        <f>'Reference abundance'!$M176/'Reference Standard'!G176*'20% stressed'!G176</f>
        <v>1.4648577798442009E-3</v>
      </c>
      <c r="H176" s="7">
        <f>'Reference abundance'!$M176/'Reference Standard'!H176*'20% stressed'!H176</f>
        <v>1.447417083722549E-3</v>
      </c>
      <c r="I176" s="7">
        <f>'Reference abundance'!$M176/'Reference Standard'!I176*'20% stressed'!I176</f>
        <v>1.5079131592747417E-3</v>
      </c>
      <c r="J176" s="7">
        <f>'Reference abundance'!$M176/'Reference Standard'!J176*'20% stressed'!J176</f>
        <v>1.2446964812142919E-3</v>
      </c>
      <c r="K176" s="7">
        <f>'Reference abundance'!$M176/'Reference Standard'!K176*'20% stressed'!K176</f>
        <v>1.1484152627384101E-3</v>
      </c>
      <c r="L176" s="7">
        <f>'Reference abundance'!$M176/'Reference Standard'!L176*'20% stressed'!L176</f>
        <v>1.2051794254853473E-3</v>
      </c>
      <c r="M176" s="7">
        <f>'Reference abundance'!$M176/'Reference Standard'!M176*'20% stressed'!M176</f>
        <v>1.3306959426710695E-3</v>
      </c>
      <c r="N176" s="7">
        <f>'Reference abundance'!$M176/'Reference Standard'!N176*'20% stressed'!N176</f>
        <v>1.3395436177548357E-3</v>
      </c>
      <c r="O176" s="7">
        <f>'Reference abundance'!$M176/'Reference Standard'!O176*'20% stressed'!O176</f>
        <v>1.3011072385114098E-3</v>
      </c>
      <c r="P176" s="7">
        <f>'Reference abundance'!$M176/'Reference Standard'!P176*'20% stressed'!P176</f>
        <v>1.2858056925586412E-3</v>
      </c>
      <c r="Q176" s="7">
        <f>'Reference abundance'!$M176/'Reference Standard'!Q176*'20% stressed'!Q176</f>
        <v>1.2780264133128393E-3</v>
      </c>
      <c r="R176" s="7">
        <f>'Reference abundance'!$M176/'Reference Standard'!R176*'20% stressed'!R176</f>
        <v>1.3579933675412074E-3</v>
      </c>
      <c r="S176" s="19">
        <f t="shared" si="2"/>
        <v>1.3259709553857951E-3</v>
      </c>
      <c r="T176" s="10">
        <f t="shared" si="3"/>
        <v>8.0595225898219311E-2</v>
      </c>
      <c r="U176" s="28"/>
    </row>
    <row r="177" spans="1:21" ht="30" x14ac:dyDescent="0.25">
      <c r="A177" s="5" t="s">
        <v>110</v>
      </c>
      <c r="B177" s="5">
        <v>438</v>
      </c>
      <c r="C177" s="5" t="s">
        <v>431</v>
      </c>
      <c r="D177" s="5" t="s">
        <v>555</v>
      </c>
      <c r="E177" s="37" t="s">
        <v>556</v>
      </c>
      <c r="F177" s="5" t="s">
        <v>305</v>
      </c>
      <c r="G177" s="7">
        <f>'Reference abundance'!$M177/'Reference Standard'!G177*'20% stressed'!G177</f>
        <v>2.3387005900441484E-2</v>
      </c>
      <c r="H177" s="7">
        <f>'Reference abundance'!$M177/'Reference Standard'!H177*'20% stressed'!H177</f>
        <v>2.5620916223584846E-2</v>
      </c>
      <c r="I177" s="7">
        <f>'Reference abundance'!$M177/'Reference Standard'!I177*'20% stressed'!I177</f>
        <v>2.3520688577839965E-2</v>
      </c>
      <c r="J177" s="7">
        <f>'Reference abundance'!$M177/'Reference Standard'!J177*'20% stressed'!J177</f>
        <v>2.5072053041738471E-2</v>
      </c>
      <c r="K177" s="7">
        <f>'Reference abundance'!$M177/'Reference Standard'!K177*'20% stressed'!K177</f>
        <v>1.7881240070521581E-2</v>
      </c>
      <c r="L177" s="7">
        <f>'Reference abundance'!$M177/'Reference Standard'!L177*'20% stressed'!L177</f>
        <v>1.7832066660327647E-2</v>
      </c>
      <c r="M177" s="7">
        <f>'Reference abundance'!$M177/'Reference Standard'!M177*'20% stressed'!M177</f>
        <v>2.8724491920447369E-2</v>
      </c>
      <c r="N177" s="7">
        <f>'Reference abundance'!$M177/'Reference Standard'!N177*'20% stressed'!N177</f>
        <v>2.8413497963437746E-2</v>
      </c>
      <c r="O177" s="7">
        <f>'Reference abundance'!$M177/'Reference Standard'!O177*'20% stressed'!O177</f>
        <v>2.5963877772451977E-2</v>
      </c>
      <c r="P177" s="7">
        <f>'Reference abundance'!$M177/'Reference Standard'!P177*'20% stressed'!P177</f>
        <v>2.6828590167896668E-2</v>
      </c>
      <c r="Q177" s="7">
        <f>'Reference abundance'!$M177/'Reference Standard'!Q177*'20% stressed'!Q177</f>
        <v>2.573065446465601E-2</v>
      </c>
      <c r="R177" s="7">
        <f>'Reference abundance'!$M177/'Reference Standard'!R177*'20% stressed'!R177</f>
        <v>2.5710879816237427E-2</v>
      </c>
      <c r="S177" s="19">
        <f t="shared" si="2"/>
        <v>2.4557163548298431E-2</v>
      </c>
      <c r="T177" s="10">
        <f t="shared" si="3"/>
        <v>0.14303636062442571</v>
      </c>
      <c r="U177" s="28"/>
    </row>
    <row r="178" spans="1:21" ht="30" x14ac:dyDescent="0.25">
      <c r="A178" s="5" t="s">
        <v>306</v>
      </c>
      <c r="B178" s="5">
        <v>1</v>
      </c>
      <c r="C178" s="5" t="s">
        <v>485</v>
      </c>
      <c r="D178" s="5" t="s">
        <v>486</v>
      </c>
      <c r="E178" s="37" t="s">
        <v>557</v>
      </c>
      <c r="F178" s="5" t="s">
        <v>307</v>
      </c>
      <c r="G178" s="7">
        <f>'Reference abundance'!$M178/'Reference Standard'!G178*'20% stressed'!G178</f>
        <v>7.1328034812170232E-2</v>
      </c>
      <c r="H178" s="7">
        <f>'Reference abundance'!$M178/'Reference Standard'!H178*'20% stressed'!H178</f>
        <v>6.7733336707820363E-2</v>
      </c>
      <c r="I178" s="7">
        <f>'Reference abundance'!$M178/'Reference Standard'!I178*'20% stressed'!I178</f>
        <v>7.0765319383397807E-2</v>
      </c>
      <c r="J178" s="7">
        <f>'Reference abundance'!$M178/'Reference Standard'!J178*'20% stressed'!J178</f>
        <v>0.11149813675586998</v>
      </c>
      <c r="K178" s="7">
        <f>'Reference abundance'!$M178/'Reference Standard'!K178*'20% stressed'!K178</f>
        <v>9.2801426063775241E-2</v>
      </c>
      <c r="L178" s="7">
        <f>'Reference abundance'!$M178/'Reference Standard'!L178*'20% stressed'!L178</f>
        <v>9.4875093349738537E-2</v>
      </c>
      <c r="M178" s="7">
        <f>'Reference abundance'!$M178/'Reference Standard'!M178*'20% stressed'!M178</f>
        <v>7.1651270948906776E-2</v>
      </c>
      <c r="N178" s="7">
        <f>'Reference abundance'!$M178/'Reference Standard'!N178*'20% stressed'!N178</f>
        <v>7.5034142791815056E-2</v>
      </c>
      <c r="O178" s="7">
        <f>'Reference abundance'!$M178/'Reference Standard'!O178*'20% stressed'!O178</f>
        <v>7.2033400800302655E-2</v>
      </c>
      <c r="P178" s="7">
        <f>'Reference abundance'!$M178/'Reference Standard'!P178*'20% stressed'!P178</f>
        <v>7.8709304250877452E-2</v>
      </c>
      <c r="Q178" s="7">
        <f>'Reference abundance'!$M178/'Reference Standard'!Q178*'20% stressed'!Q178</f>
        <v>7.4537968875181701E-2</v>
      </c>
      <c r="R178" s="7">
        <f>'Reference abundance'!$M178/'Reference Standard'!R178*'20% stressed'!R178</f>
        <v>7.5230925252756889E-2</v>
      </c>
      <c r="S178" s="19">
        <f t="shared" si="2"/>
        <v>7.9683196666051045E-2</v>
      </c>
      <c r="T178" s="10">
        <f t="shared" si="3"/>
        <v>0.16489617931205228</v>
      </c>
      <c r="U178" s="28"/>
    </row>
    <row r="179" spans="1:21" ht="30" x14ac:dyDescent="0.25">
      <c r="A179" s="5" t="s">
        <v>306</v>
      </c>
      <c r="B179" s="5">
        <v>2</v>
      </c>
      <c r="C179" s="5" t="s">
        <v>308</v>
      </c>
      <c r="D179" s="5" t="s">
        <v>112</v>
      </c>
      <c r="E179" s="37" t="s">
        <v>309</v>
      </c>
      <c r="F179" s="5" t="s">
        <v>310</v>
      </c>
      <c r="G179" s="7">
        <f>'Reference abundance'!$M179/'Reference Standard'!G179*'20% stressed'!G179</f>
        <v>2.1544410022094856E-3</v>
      </c>
      <c r="H179" s="7">
        <f>'Reference abundance'!$M179/'Reference Standard'!H179*'20% stressed'!H179</f>
        <v>2.0571901844529568E-3</v>
      </c>
      <c r="I179" s="7">
        <f>'Reference abundance'!$M179/'Reference Standard'!I179*'20% stressed'!I179</f>
        <v>2.1062742107363719E-3</v>
      </c>
      <c r="J179" s="7">
        <f>'Reference abundance'!$M179/'Reference Standard'!J179*'20% stressed'!J179</f>
        <v>3.2334810502042564E-3</v>
      </c>
      <c r="K179" s="7">
        <f>'Reference abundance'!$M179/'Reference Standard'!K179*'20% stressed'!K179</f>
        <v>2.6758004441678703E-3</v>
      </c>
      <c r="L179" s="7">
        <f>'Reference abundance'!$M179/'Reference Standard'!L179*'20% stressed'!L179</f>
        <v>2.74562370604578E-3</v>
      </c>
      <c r="M179" s="7">
        <f>'Reference abundance'!$M179/'Reference Standard'!M179*'20% stressed'!M179</f>
        <v>2.2662413915259267E-3</v>
      </c>
      <c r="N179" s="7">
        <f>'Reference abundance'!$M179/'Reference Standard'!N179*'20% stressed'!N179</f>
        <v>2.4096774079521476E-3</v>
      </c>
      <c r="O179" s="7">
        <f>'Reference abundance'!$M179/'Reference Standard'!O179*'20% stressed'!O179</f>
        <v>2.3045843457559704E-3</v>
      </c>
      <c r="P179" s="7">
        <f>'Reference abundance'!$M179/'Reference Standard'!P179*'20% stressed'!P179</f>
        <v>2.3044453708953873E-3</v>
      </c>
      <c r="Q179" s="7">
        <f>'Reference abundance'!$M179/'Reference Standard'!Q179*'20% stressed'!Q179</f>
        <v>2.1599331511172391E-3</v>
      </c>
      <c r="R179" s="7">
        <f>'Reference abundance'!$M179/'Reference Standard'!R179*'20% stressed'!R179</f>
        <v>2.3637354578027354E-3</v>
      </c>
      <c r="S179" s="19">
        <f t="shared" ref="S179:S226" si="4">AVERAGE(G179:R179)</f>
        <v>2.3984523102388439E-3</v>
      </c>
      <c r="T179" s="10">
        <f t="shared" ref="T179:T226" si="5">STDEV(G179:R179)/S179</f>
        <v>0.14051763623345426</v>
      </c>
      <c r="U179" s="28"/>
    </row>
    <row r="180" spans="1:21" ht="30" x14ac:dyDescent="0.25">
      <c r="A180" s="5" t="s">
        <v>306</v>
      </c>
      <c r="B180" s="5">
        <v>5</v>
      </c>
      <c r="C180" s="5" t="s">
        <v>558</v>
      </c>
      <c r="D180" s="5" t="s">
        <v>146</v>
      </c>
      <c r="E180" s="37" t="s">
        <v>559</v>
      </c>
      <c r="F180" s="5" t="s">
        <v>307</v>
      </c>
      <c r="G180" s="7">
        <f>'Reference abundance'!$M180/'Reference Standard'!G180*'20% stressed'!G180</f>
        <v>1.7427072282319209E-4</v>
      </c>
      <c r="H180" s="7">
        <f>'Reference abundance'!$M180/'Reference Standard'!H180*'20% stressed'!H180</f>
        <v>1.512046460786526E-4</v>
      </c>
      <c r="I180" s="7">
        <f>'Reference abundance'!$M180/'Reference Standard'!I180*'20% stressed'!I180</f>
        <v>1.6980748243372064E-4</v>
      </c>
      <c r="J180" s="7">
        <f>'Reference abundance'!$M180/'Reference Standard'!J180*'20% stressed'!J180</f>
        <v>2.2384675033797918E-4</v>
      </c>
      <c r="K180" s="7">
        <f>'Reference abundance'!$M180/'Reference Standard'!K180*'20% stressed'!K180</f>
        <v>2.7196839785322675E-4</v>
      </c>
      <c r="L180" s="7">
        <f>'Reference abundance'!$M180/'Reference Standard'!L180*'20% stressed'!L180</f>
        <v>2.55902884855891E-4</v>
      </c>
      <c r="M180" s="7">
        <f>'Reference abundance'!$M180/'Reference Standard'!M180*'20% stressed'!M180</f>
        <v>1.8659964142952852E-4</v>
      </c>
      <c r="N180" s="7">
        <f>'Reference abundance'!$M180/'Reference Standard'!N180*'20% stressed'!N180</f>
        <v>2.1081896952040847E-4</v>
      </c>
      <c r="O180" s="7">
        <f>'Reference abundance'!$M180/'Reference Standard'!O180*'20% stressed'!O180</f>
        <v>1.7777591264868186E-4</v>
      </c>
      <c r="P180" s="7">
        <f>'Reference abundance'!$M180/'Reference Standard'!P180*'20% stressed'!P180</f>
        <v>2.028859012315161E-4</v>
      </c>
      <c r="Q180" s="7">
        <f>'Reference abundance'!$M180/'Reference Standard'!Q180*'20% stressed'!Q180</f>
        <v>1.7885057396445749E-4</v>
      </c>
      <c r="R180" s="7">
        <f>'Reference abundance'!$M180/'Reference Standard'!R180*'20% stressed'!R180</f>
        <v>1.8541575491270263E-4</v>
      </c>
      <c r="S180" s="19">
        <f t="shared" si="4"/>
        <v>1.9911230317416309E-4</v>
      </c>
      <c r="T180" s="10">
        <f t="shared" si="5"/>
        <v>0.1809370088617494</v>
      </c>
      <c r="U180" s="28"/>
    </row>
    <row r="181" spans="1:21" ht="30" x14ac:dyDescent="0.25">
      <c r="A181" s="5" t="s">
        <v>306</v>
      </c>
      <c r="B181" s="5">
        <v>14</v>
      </c>
      <c r="C181" s="5" t="s">
        <v>311</v>
      </c>
      <c r="D181" s="5" t="s">
        <v>113</v>
      </c>
      <c r="E181" s="37" t="s">
        <v>312</v>
      </c>
      <c r="F181" s="5" t="s">
        <v>307</v>
      </c>
      <c r="G181" s="7">
        <f>'Reference abundance'!$M181/'Reference Standard'!G181*'20% stressed'!G181</f>
        <v>2.0100247878963228E-3</v>
      </c>
      <c r="H181" s="7">
        <f>'Reference abundance'!$M181/'Reference Standard'!H181*'20% stressed'!H181</f>
        <v>1.734148065665088E-3</v>
      </c>
      <c r="I181" s="7">
        <f>'Reference abundance'!$M181/'Reference Standard'!I181*'20% stressed'!I181</f>
        <v>2.0008588149756177E-3</v>
      </c>
      <c r="J181" s="7">
        <f>'Reference abundance'!$M181/'Reference Standard'!J181*'20% stressed'!J181</f>
        <v>2.8819850237956531E-3</v>
      </c>
      <c r="K181" s="7">
        <f>'Reference abundance'!$M181/'Reference Standard'!K181*'20% stressed'!K181</f>
        <v>3.0382785488948945E-3</v>
      </c>
      <c r="L181" s="7">
        <f>'Reference abundance'!$M181/'Reference Standard'!L181*'20% stressed'!L181</f>
        <v>2.9410032912174141E-3</v>
      </c>
      <c r="M181" s="7">
        <f>'Reference abundance'!$M181/'Reference Standard'!M181*'20% stressed'!M181</f>
        <v>2.3065810013200819E-3</v>
      </c>
      <c r="N181" s="7">
        <f>'Reference abundance'!$M181/'Reference Standard'!N181*'20% stressed'!N181</f>
        <v>2.4898683126328624E-3</v>
      </c>
      <c r="O181" s="7">
        <f>'Reference abundance'!$M181/'Reference Standard'!O181*'20% stressed'!O181</f>
        <v>2.3687059959066662E-3</v>
      </c>
      <c r="P181" s="7">
        <f>'Reference abundance'!$M181/'Reference Standard'!P181*'20% stressed'!P181</f>
        <v>2.5312087404054657E-3</v>
      </c>
      <c r="Q181" s="7">
        <f>'Reference abundance'!$M181/'Reference Standard'!Q181*'20% stressed'!Q181</f>
        <v>2.3133600830623885E-3</v>
      </c>
      <c r="R181" s="7">
        <f>'Reference abundance'!$M181/'Reference Standard'!R181*'20% stressed'!R181</f>
        <v>2.3707296187847663E-3</v>
      </c>
      <c r="S181" s="19">
        <f t="shared" si="4"/>
        <v>2.4155626903797681E-3</v>
      </c>
      <c r="T181" s="10">
        <f t="shared" si="5"/>
        <v>0.16406170013484198</v>
      </c>
      <c r="U181" s="28"/>
    </row>
    <row r="182" spans="1:21" ht="30" x14ac:dyDescent="0.25">
      <c r="A182" s="5" t="s">
        <v>306</v>
      </c>
      <c r="B182" s="5">
        <v>17</v>
      </c>
      <c r="C182" s="5" t="s">
        <v>313</v>
      </c>
      <c r="D182" s="5" t="s">
        <v>130</v>
      </c>
      <c r="E182" s="37" t="s">
        <v>314</v>
      </c>
      <c r="F182" s="5" t="s">
        <v>307</v>
      </c>
      <c r="G182" s="7">
        <f>'Reference abundance'!$M182/'Reference Standard'!G182*'20% stressed'!G182</f>
        <v>1.9925773748178505E-4</v>
      </c>
      <c r="H182" s="7">
        <f>'Reference abundance'!$M182/'Reference Standard'!H182*'20% stressed'!H182</f>
        <v>1.719748412236444E-4</v>
      </c>
      <c r="I182" s="7">
        <f>'Reference abundance'!$M182/'Reference Standard'!I182*'20% stressed'!I182</f>
        <v>1.8971379465522703E-4</v>
      </c>
      <c r="J182" s="7">
        <f>'Reference abundance'!$M182/'Reference Standard'!J182*'20% stressed'!J182</f>
        <v>2.0519077075901928E-4</v>
      </c>
      <c r="K182" s="7">
        <f>'Reference abundance'!$M182/'Reference Standard'!K182*'20% stressed'!K182</f>
        <v>2.5067493245887324E-4</v>
      </c>
      <c r="L182" s="7">
        <f>'Reference abundance'!$M182/'Reference Standard'!L182*'20% stressed'!L182</f>
        <v>2.5109722535783627E-4</v>
      </c>
      <c r="M182" s="7">
        <f>'Reference abundance'!$M182/'Reference Standard'!M182*'20% stressed'!M182</f>
        <v>2.2423948760297085E-4</v>
      </c>
      <c r="N182" s="7">
        <f>'Reference abundance'!$M182/'Reference Standard'!N182*'20% stressed'!N182</f>
        <v>2.2552613280577146E-4</v>
      </c>
      <c r="O182" s="7">
        <f>'Reference abundance'!$M182/'Reference Standard'!O182*'20% stressed'!O182</f>
        <v>2.1776993935740125E-4</v>
      </c>
      <c r="P182" s="7">
        <f>'Reference abundance'!$M182/'Reference Standard'!P182*'20% stressed'!P182</f>
        <v>2.4668062841927212E-4</v>
      </c>
      <c r="Q182" s="7">
        <f>'Reference abundance'!$M182/'Reference Standard'!Q182*'20% stressed'!Q182</f>
        <v>2.1987731957145119E-4</v>
      </c>
      <c r="R182" s="7">
        <f>'Reference abundance'!$M182/'Reference Standard'!R182*'20% stressed'!R182</f>
        <v>2.4779156852089223E-4</v>
      </c>
      <c r="S182" s="19">
        <f t="shared" si="4"/>
        <v>2.20816198184512E-4</v>
      </c>
      <c r="T182" s="10">
        <f t="shared" si="5"/>
        <v>0.11675070982290395</v>
      </c>
      <c r="U182" s="28"/>
    </row>
    <row r="183" spans="1:21" ht="30" x14ac:dyDescent="0.25">
      <c r="A183" s="5" t="s">
        <v>306</v>
      </c>
      <c r="B183" s="5">
        <v>24</v>
      </c>
      <c r="C183" s="5" t="s">
        <v>315</v>
      </c>
      <c r="D183" s="5" t="s">
        <v>130</v>
      </c>
      <c r="E183" s="37" t="s">
        <v>434</v>
      </c>
      <c r="F183" s="5" t="s">
        <v>316</v>
      </c>
      <c r="G183" s="7">
        <f>'Reference abundance'!$M183/'Reference Standard'!G183*'20% stressed'!G183</f>
        <v>6.8087123152562123E-5</v>
      </c>
      <c r="H183" s="7">
        <f>'Reference abundance'!$M183/'Reference Standard'!H183*'20% stressed'!H183</f>
        <v>7.2012577302101334E-5</v>
      </c>
      <c r="I183" s="7">
        <f>'Reference abundance'!$M183/'Reference Standard'!I183*'20% stressed'!I183</f>
        <v>6.2666358046514799E-5</v>
      </c>
      <c r="J183" s="7">
        <f>'Reference abundance'!$M183/'Reference Standard'!J183*'20% stressed'!J183</f>
        <v>8.0628524967201099E-5</v>
      </c>
      <c r="K183" s="7">
        <f>'Reference abundance'!$M183/'Reference Standard'!K183*'20% stressed'!K183</f>
        <v>5.1345409830555503E-5</v>
      </c>
      <c r="L183" s="7">
        <f>'Reference abundance'!$M183/'Reference Standard'!L183*'20% stressed'!L183</f>
        <v>4.8269670397154126E-5</v>
      </c>
      <c r="M183" s="7">
        <f>'Reference abundance'!$M183/'Reference Standard'!M183*'20% stressed'!M183</f>
        <v>1.1432301430128544E-4</v>
      </c>
      <c r="N183" s="7">
        <f>'Reference abundance'!$M183/'Reference Standard'!N183*'20% stressed'!N183</f>
        <v>1.1730037431345469E-4</v>
      </c>
      <c r="O183" s="7">
        <f>'Reference abundance'!$M183/'Reference Standard'!O183*'20% stressed'!O183</f>
        <v>1.187195293460775E-4</v>
      </c>
      <c r="P183" s="7">
        <f>'Reference abundance'!$M183/'Reference Standard'!P183*'20% stressed'!P183</f>
        <v>1.085797463749419E-4</v>
      </c>
      <c r="Q183" s="7">
        <f>'Reference abundance'!$M183/'Reference Standard'!Q183*'20% stressed'!Q183</f>
        <v>1.2290949298500423E-4</v>
      </c>
      <c r="R183" s="7">
        <f>'Reference abundance'!$M183/'Reference Standard'!R183*'20% stressed'!R183</f>
        <v>1.2941624609727424E-4</v>
      </c>
      <c r="S183" s="19">
        <f t="shared" si="4"/>
        <v>9.1188172259510592E-5</v>
      </c>
      <c r="T183" s="10">
        <f t="shared" si="5"/>
        <v>0.33066302863060665</v>
      </c>
      <c r="U183" s="28"/>
    </row>
    <row r="184" spans="1:21" ht="30" x14ac:dyDescent="0.25">
      <c r="A184" s="5" t="s">
        <v>306</v>
      </c>
      <c r="B184" s="5">
        <v>28</v>
      </c>
      <c r="C184" s="5" t="s">
        <v>317</v>
      </c>
      <c r="D184" s="5" t="s">
        <v>130</v>
      </c>
      <c r="E184" s="37" t="s">
        <v>318</v>
      </c>
      <c r="F184" s="5" t="s">
        <v>319</v>
      </c>
      <c r="G184" s="7">
        <f>'Reference abundance'!$M184/'Reference Standard'!G184*'20% stressed'!G184</f>
        <v>4.4550377642268929E-5</v>
      </c>
      <c r="H184" s="7">
        <f>'Reference abundance'!$M184/'Reference Standard'!H184*'20% stressed'!H184</f>
        <v>5.6446698431992926E-5</v>
      </c>
      <c r="I184" s="7">
        <f>'Reference abundance'!$M184/'Reference Standard'!I184*'20% stressed'!I184</f>
        <v>4.7325078001600389E-5</v>
      </c>
      <c r="J184" s="7">
        <f>'Reference abundance'!$M184/'Reference Standard'!J184*'20% stressed'!J184</f>
        <v>5.5440912891718725E-5</v>
      </c>
      <c r="K184" s="7">
        <f>'Reference abundance'!$M184/'Reference Standard'!K184*'20% stressed'!K184</f>
        <v>3.9780595135918799E-5</v>
      </c>
      <c r="L184" s="7">
        <f>'Reference abundance'!$M184/'Reference Standard'!L184*'20% stressed'!L184</f>
        <v>3.8528049951711862E-5</v>
      </c>
      <c r="M184" s="7">
        <f>'Reference abundance'!$M184/'Reference Standard'!M184*'20% stressed'!M184</f>
        <v>7.8929110881259201E-5</v>
      </c>
      <c r="N184" s="7">
        <f>'Reference abundance'!$M184/'Reference Standard'!N184*'20% stressed'!N184</f>
        <v>7.8848760674565438E-5</v>
      </c>
      <c r="O184" s="7">
        <f>'Reference abundance'!$M184/'Reference Standard'!O184*'20% stressed'!O184</f>
        <v>8.9548335992389541E-5</v>
      </c>
      <c r="P184" s="7">
        <f>'Reference abundance'!$M184/'Reference Standard'!P184*'20% stressed'!P184</f>
        <v>7.4993909859250678E-5</v>
      </c>
      <c r="Q184" s="7">
        <f>'Reference abundance'!$M184/'Reference Standard'!Q184*'20% stressed'!Q184</f>
        <v>7.5063844938269534E-5</v>
      </c>
      <c r="R184" s="7">
        <f>'Reference abundance'!$M184/'Reference Standard'!R184*'20% stressed'!R184</f>
        <v>7.8516200270581984E-5</v>
      </c>
      <c r="S184" s="19">
        <f t="shared" si="4"/>
        <v>6.316432288929399E-5</v>
      </c>
      <c r="T184" s="10">
        <f t="shared" si="5"/>
        <v>0.28496088154344917</v>
      </c>
      <c r="U184" s="28"/>
    </row>
    <row r="185" spans="1:21" ht="30" x14ac:dyDescent="0.25">
      <c r="A185" s="5" t="s">
        <v>306</v>
      </c>
      <c r="B185" s="5">
        <v>30</v>
      </c>
      <c r="C185" s="5" t="s">
        <v>320</v>
      </c>
      <c r="D185" s="5" t="s">
        <v>130</v>
      </c>
      <c r="E185" s="37" t="s">
        <v>321</v>
      </c>
      <c r="F185" s="5" t="s">
        <v>322</v>
      </c>
      <c r="G185" s="7">
        <f>'Reference abundance'!$M185/'Reference Standard'!G185*'20% stressed'!G185</f>
        <v>9.7177353164542961E-5</v>
      </c>
      <c r="H185" s="7">
        <f>'Reference abundance'!$M185/'Reference Standard'!H185*'20% stressed'!H185</f>
        <v>1.0101165558234327E-4</v>
      </c>
      <c r="I185" s="7">
        <f>'Reference abundance'!$M185/'Reference Standard'!I185*'20% stressed'!I185</f>
        <v>9.6517862894842925E-5</v>
      </c>
      <c r="J185" s="7">
        <f>'Reference abundance'!$M185/'Reference Standard'!J185*'20% stressed'!J185</f>
        <v>6.0498308437522724E-5</v>
      </c>
      <c r="K185" s="7">
        <f>'Reference abundance'!$M185/'Reference Standard'!K185*'20% stressed'!K185</f>
        <v>7.555328126858614E-5</v>
      </c>
      <c r="L185" s="7">
        <f>'Reference abundance'!$M185/'Reference Standard'!L185*'20% stressed'!L185</f>
        <v>6.8825968782545809E-5</v>
      </c>
      <c r="M185" s="7">
        <f>'Reference abundance'!$M185/'Reference Standard'!M185*'20% stressed'!M185</f>
        <v>1.0221327292218898E-4</v>
      </c>
      <c r="N185" s="7">
        <f>'Reference abundance'!$M185/'Reference Standard'!N185*'20% stressed'!N185</f>
        <v>1.1795590493948753E-4</v>
      </c>
      <c r="O185" s="7">
        <f>'Reference abundance'!$M185/'Reference Standard'!O185*'20% stressed'!O185</f>
        <v>1.2082145255587168E-4</v>
      </c>
      <c r="P185" s="7">
        <f>'Reference abundance'!$M185/'Reference Standard'!P185*'20% stressed'!P185</f>
        <v>1.0730246003995589E-4</v>
      </c>
      <c r="Q185" s="7">
        <f>'Reference abundance'!$M185/'Reference Standard'!Q185*'20% stressed'!Q185</f>
        <v>1.1660587305463679E-4</v>
      </c>
      <c r="R185" s="7">
        <f>'Reference abundance'!$M185/'Reference Standard'!R185*'20% stressed'!R185</f>
        <v>1.2029151611084859E-4</v>
      </c>
      <c r="S185" s="19">
        <f t="shared" si="4"/>
        <v>9.8731242479447763E-5</v>
      </c>
      <c r="T185" s="10">
        <f t="shared" si="5"/>
        <v>0.20787156685892877</v>
      </c>
      <c r="U185" s="28"/>
    </row>
    <row r="186" spans="1:21" ht="30" x14ac:dyDescent="0.25">
      <c r="A186" s="5" t="s">
        <v>306</v>
      </c>
      <c r="B186" s="5">
        <v>32</v>
      </c>
      <c r="C186" s="5" t="s">
        <v>124</v>
      </c>
      <c r="D186" s="5" t="s">
        <v>112</v>
      </c>
      <c r="E186" s="37" t="s">
        <v>323</v>
      </c>
      <c r="F186" s="5" t="s">
        <v>324</v>
      </c>
      <c r="G186" s="7">
        <f>'Reference abundance'!$M186/'Reference Standard'!G186*'20% stressed'!G186</f>
        <v>1.9603205756024868E-4</v>
      </c>
      <c r="H186" s="7">
        <f>'Reference abundance'!$M186/'Reference Standard'!H186*'20% stressed'!H186</f>
        <v>2.0383802016680044E-4</v>
      </c>
      <c r="I186" s="7">
        <f>'Reference abundance'!$M186/'Reference Standard'!I186*'20% stressed'!I186</f>
        <v>1.7076298392697375E-4</v>
      </c>
      <c r="J186" s="7">
        <f>'Reference abundance'!$M186/'Reference Standard'!J186*'20% stressed'!J186</f>
        <v>1.7743372011580884E-4</v>
      </c>
      <c r="K186" s="7">
        <f>'Reference abundance'!$M186/'Reference Standard'!K186*'20% stressed'!K186</f>
        <v>1.4982180033887662E-4</v>
      </c>
      <c r="L186" s="7">
        <f>'Reference abundance'!$M186/'Reference Standard'!L186*'20% stressed'!L186</f>
        <v>1.0913126528637153E-4</v>
      </c>
      <c r="M186" s="7">
        <f>'Reference abundance'!$M186/'Reference Standard'!M186*'20% stressed'!M186</f>
        <v>2.527021095444674E-4</v>
      </c>
      <c r="N186" s="7">
        <f>'Reference abundance'!$M186/'Reference Standard'!N186*'20% stressed'!N186</f>
        <v>2.5533954345429338E-4</v>
      </c>
      <c r="O186" s="7">
        <f>'Reference abundance'!$M186/'Reference Standard'!O186*'20% stressed'!O186</f>
        <v>2.4711238059100577E-4</v>
      </c>
      <c r="P186" s="7">
        <f>'Reference abundance'!$M186/'Reference Standard'!P186*'20% stressed'!P186</f>
        <v>2.7876625197744255E-4</v>
      </c>
      <c r="Q186" s="7">
        <f>'Reference abundance'!$M186/'Reference Standard'!Q186*'20% stressed'!Q186</f>
        <v>3.0512734894386808E-4</v>
      </c>
      <c r="R186" s="7">
        <f>'Reference abundance'!$M186/'Reference Standard'!R186*'20% stressed'!R186</f>
        <v>2.7713209903667754E-4</v>
      </c>
      <c r="S186" s="19">
        <f t="shared" si="4"/>
        <v>2.1859996507856956E-4</v>
      </c>
      <c r="T186" s="10">
        <f t="shared" si="5"/>
        <v>0.27337242708807813</v>
      </c>
      <c r="U186" s="28"/>
    </row>
    <row r="187" spans="1:21" ht="30" x14ac:dyDescent="0.25">
      <c r="A187" s="5" t="s">
        <v>306</v>
      </c>
      <c r="B187" s="5">
        <v>36</v>
      </c>
      <c r="C187" s="5" t="s">
        <v>560</v>
      </c>
      <c r="D187" s="5" t="s">
        <v>130</v>
      </c>
      <c r="E187" s="37" t="s">
        <v>561</v>
      </c>
      <c r="F187" s="5" t="s">
        <v>437</v>
      </c>
      <c r="G187" s="7">
        <f>'Reference abundance'!$M187/'Reference Standard'!G187*'20% stressed'!G187</f>
        <v>1.0277569989606931E-4</v>
      </c>
      <c r="H187" s="7">
        <f>'Reference abundance'!$M187/'Reference Standard'!H187*'20% stressed'!H187</f>
        <v>7.6466066407722267E-5</v>
      </c>
      <c r="I187" s="7">
        <f>'Reference abundance'!$M187/'Reference Standard'!I187*'20% stressed'!I187</f>
        <v>1.0450664127617892E-4</v>
      </c>
      <c r="J187" s="7">
        <f>'Reference abundance'!$M187/'Reference Standard'!J187*'20% stressed'!J187</f>
        <v>1.0814454099820755E-4</v>
      </c>
      <c r="K187" s="7">
        <f>'Reference abundance'!$M187/'Reference Standard'!K187*'20% stressed'!K187</f>
        <v>1.070033143313253E-4</v>
      </c>
      <c r="L187" s="7">
        <f>'Reference abundance'!$M187/'Reference Standard'!L187*'20% stressed'!L187</f>
        <v>1.1491581922170895E-4</v>
      </c>
      <c r="M187" s="7">
        <f>'Reference abundance'!$M187/'Reference Standard'!M187*'20% stressed'!M187</f>
        <v>9.825352558775898E-5</v>
      </c>
      <c r="N187" s="7">
        <f>'Reference abundance'!$M187/'Reference Standard'!N187*'20% stressed'!N187</f>
        <v>1.0495755075930522E-4</v>
      </c>
      <c r="O187" s="7">
        <f>'Reference abundance'!$M187/'Reference Standard'!O187*'20% stressed'!O187</f>
        <v>1.0105299058199408E-4</v>
      </c>
      <c r="P187" s="7">
        <f>'Reference abundance'!$M187/'Reference Standard'!P187*'20% stressed'!P187</f>
        <v>1.1384354714723942E-4</v>
      </c>
      <c r="Q187" s="7">
        <f>'Reference abundance'!$M187/'Reference Standard'!Q187*'20% stressed'!Q187</f>
        <v>1.3768623714549815E-4</v>
      </c>
      <c r="R187" s="7">
        <f>'Reference abundance'!$M187/'Reference Standard'!R187*'20% stressed'!R187</f>
        <v>1.0874781364607415E-4</v>
      </c>
      <c r="S187" s="19">
        <f t="shared" si="4"/>
        <v>1.0652947891659021E-4</v>
      </c>
      <c r="T187" s="10">
        <f t="shared" si="5"/>
        <v>0.13047907585522589</v>
      </c>
      <c r="U187" s="28"/>
    </row>
    <row r="188" spans="1:21" ht="30" x14ac:dyDescent="0.25">
      <c r="A188" s="5" t="s">
        <v>306</v>
      </c>
      <c r="B188" s="5">
        <v>37</v>
      </c>
      <c r="C188" s="5" t="s">
        <v>435</v>
      </c>
      <c r="D188" s="5" t="s">
        <v>125</v>
      </c>
      <c r="E188" s="37" t="s">
        <v>436</v>
      </c>
      <c r="F188" s="5" t="s">
        <v>437</v>
      </c>
      <c r="G188" s="7">
        <f>'Reference abundance'!$M188/'Reference Standard'!G188*'20% stressed'!G188</f>
        <v>3.2957035880350059E-4</v>
      </c>
      <c r="H188" s="7">
        <f>'Reference abundance'!$M188/'Reference Standard'!H188*'20% stressed'!H188</f>
        <v>3.047395718645093E-4</v>
      </c>
      <c r="I188" s="7">
        <f>'Reference abundance'!$M188/'Reference Standard'!I188*'20% stressed'!I188</f>
        <v>3.4053123440544377E-4</v>
      </c>
      <c r="J188" s="7">
        <f>'Reference abundance'!$M188/'Reference Standard'!J188*'20% stressed'!J188</f>
        <v>5.9903376658460516E-4</v>
      </c>
      <c r="K188" s="7">
        <f>'Reference abundance'!$M188/'Reference Standard'!K188*'20% stressed'!K188</f>
        <v>3.2941486892463628E-4</v>
      </c>
      <c r="L188" s="7">
        <f>'Reference abundance'!$M188/'Reference Standard'!L188*'20% stressed'!L188</f>
        <v>3.3795329284970395E-4</v>
      </c>
      <c r="M188" s="7">
        <f>'Reference abundance'!$M188/'Reference Standard'!M188*'20% stressed'!M188</f>
        <v>3.9290388793190335E-4</v>
      </c>
      <c r="N188" s="7">
        <f>'Reference abundance'!$M188/'Reference Standard'!N188*'20% stressed'!N188</f>
        <v>3.6496486133417663E-4</v>
      </c>
      <c r="O188" s="7">
        <f>'Reference abundance'!$M188/'Reference Standard'!O188*'20% stressed'!O188</f>
        <v>4.2097353144506677E-4</v>
      </c>
      <c r="P188" s="7">
        <f>'Reference abundance'!$M188/'Reference Standard'!P188*'20% stressed'!P188</f>
        <v>4.7743083681357936E-4</v>
      </c>
      <c r="Q188" s="7">
        <f>'Reference abundance'!$M188/'Reference Standard'!Q188*'20% stressed'!Q188</f>
        <v>4.3666125291340547E-4</v>
      </c>
      <c r="R188" s="7">
        <f>'Reference abundance'!$M188/'Reference Standard'!R188*'20% stressed'!R188</f>
        <v>4.3512557370014915E-4</v>
      </c>
      <c r="S188" s="19">
        <f t="shared" si="4"/>
        <v>3.9744191979755659E-4</v>
      </c>
      <c r="T188" s="10">
        <f t="shared" si="5"/>
        <v>0.20945672660913142</v>
      </c>
      <c r="U188" s="28"/>
    </row>
    <row r="189" spans="1:21" ht="30" x14ac:dyDescent="0.25">
      <c r="A189" s="5" t="s">
        <v>306</v>
      </c>
      <c r="B189" s="5">
        <v>37</v>
      </c>
      <c r="C189" s="5" t="s">
        <v>438</v>
      </c>
      <c r="D189" s="5" t="s">
        <v>126</v>
      </c>
      <c r="E189" s="37" t="s">
        <v>439</v>
      </c>
      <c r="F189" s="5" t="s">
        <v>437</v>
      </c>
      <c r="G189" s="7">
        <f>'Reference abundance'!$M189/'Reference Standard'!G189*'20% stressed'!G189</f>
        <v>4.58829560215445E-4</v>
      </c>
      <c r="H189" s="7">
        <f>'Reference abundance'!$M189/'Reference Standard'!H189*'20% stressed'!H189</f>
        <v>5.1318431802894169E-4</v>
      </c>
      <c r="I189" s="7">
        <f>'Reference abundance'!$M189/'Reference Standard'!I189*'20% stressed'!I189</f>
        <v>5.6470040657609724E-4</v>
      </c>
      <c r="J189" s="7">
        <f>'Reference abundance'!$M189/'Reference Standard'!J189*'20% stressed'!J189</f>
        <v>8.4009853746956371E-4</v>
      </c>
      <c r="K189" s="7">
        <f>'Reference abundance'!$M189/'Reference Standard'!K189*'20% stressed'!K189</f>
        <v>5.4425011749371195E-4</v>
      </c>
      <c r="L189" s="7">
        <f>'Reference abundance'!$M189/'Reference Standard'!L189*'20% stressed'!L189</f>
        <v>6.3333043810481662E-4</v>
      </c>
      <c r="M189" s="7">
        <f>'Reference abundance'!$M189/'Reference Standard'!M189*'20% stressed'!M189</f>
        <v>5.9206840924435537E-4</v>
      </c>
      <c r="N189" s="7">
        <f>'Reference abundance'!$M189/'Reference Standard'!N189*'20% stressed'!N189</f>
        <v>6.2078163251107015E-4</v>
      </c>
      <c r="O189" s="7">
        <f>'Reference abundance'!$M189/'Reference Standard'!O189*'20% stressed'!O189</f>
        <v>6.1451716911863953E-4</v>
      </c>
      <c r="P189" s="7">
        <f>'Reference abundance'!$M189/'Reference Standard'!P189*'20% stressed'!P189</f>
        <v>6.0529351511292434E-4</v>
      </c>
      <c r="Q189" s="7">
        <f>'Reference abundance'!$M189/'Reference Standard'!Q189*'20% stressed'!Q189</f>
        <v>6.3736682775264485E-4</v>
      </c>
      <c r="R189" s="7">
        <f>'Reference abundance'!$M189/'Reference Standard'!R189*'20% stressed'!R189</f>
        <v>6.4245737073417874E-4</v>
      </c>
      <c r="S189" s="19">
        <f t="shared" si="4"/>
        <v>6.0557319186353242E-4</v>
      </c>
      <c r="T189" s="10">
        <f t="shared" si="5"/>
        <v>0.15276357077574104</v>
      </c>
      <c r="U189" s="28"/>
    </row>
    <row r="190" spans="1:21" ht="30" x14ac:dyDescent="0.25">
      <c r="A190" s="5" t="s">
        <v>306</v>
      </c>
      <c r="B190" s="5">
        <v>48</v>
      </c>
      <c r="C190" s="5" t="s">
        <v>562</v>
      </c>
      <c r="D190" s="5" t="s">
        <v>130</v>
      </c>
      <c r="E190" s="37" t="s">
        <v>563</v>
      </c>
      <c r="F190" s="5" t="s">
        <v>325</v>
      </c>
      <c r="G190" s="7">
        <f>'Reference abundance'!$M190/'Reference Standard'!G190*'20% stressed'!G190</f>
        <v>1.1573436340795529E-4</v>
      </c>
      <c r="H190" s="7">
        <f>'Reference abundance'!$M190/'Reference Standard'!H190*'20% stressed'!H190</f>
        <v>1.1839234685091607E-4</v>
      </c>
      <c r="I190" s="7">
        <f>'Reference abundance'!$M190/'Reference Standard'!I190*'20% stressed'!I190</f>
        <v>1.158517843632668E-4</v>
      </c>
      <c r="J190" s="7">
        <f>'Reference abundance'!$M190/'Reference Standard'!J190*'20% stressed'!J190</f>
        <v>1.392017102278386E-4</v>
      </c>
      <c r="K190" s="7">
        <f>'Reference abundance'!$M190/'Reference Standard'!K190*'20% stressed'!K190</f>
        <v>1.4271083295526221E-4</v>
      </c>
      <c r="L190" s="7">
        <f>'Reference abundance'!$M190/'Reference Standard'!L190*'20% stressed'!L190</f>
        <v>1.2867992093702627E-4</v>
      </c>
      <c r="M190" s="7">
        <f>'Reference abundance'!$M190/'Reference Standard'!M190*'20% stressed'!M190</f>
        <v>1.2455194750443619E-4</v>
      </c>
      <c r="N190" s="7">
        <f>'Reference abundance'!$M190/'Reference Standard'!N190*'20% stressed'!N190</f>
        <v>1.3227940394669466E-4</v>
      </c>
      <c r="O190" s="7">
        <f>'Reference abundance'!$M190/'Reference Standard'!O190*'20% stressed'!O190</f>
        <v>1.3235445694244306E-4</v>
      </c>
      <c r="P190" s="7">
        <f>'Reference abundance'!$M190/'Reference Standard'!P190*'20% stressed'!P190</f>
        <v>1.4912036356146984E-4</v>
      </c>
      <c r="Q190" s="7">
        <f>'Reference abundance'!$M190/'Reference Standard'!Q190*'20% stressed'!Q190</f>
        <v>1.4587928738511017E-4</v>
      </c>
      <c r="R190" s="7">
        <f>'Reference abundance'!$M190/'Reference Standard'!R190*'20% stressed'!R190</f>
        <v>1.3083822517088732E-4</v>
      </c>
      <c r="S190" s="19">
        <f t="shared" si="4"/>
        <v>1.3129955360444219E-4</v>
      </c>
      <c r="T190" s="10">
        <f t="shared" si="5"/>
        <v>8.668560547843189E-2</v>
      </c>
      <c r="U190" s="28"/>
    </row>
    <row r="191" spans="1:21" ht="30" x14ac:dyDescent="0.25">
      <c r="A191" s="5" t="s">
        <v>306</v>
      </c>
      <c r="B191" s="5">
        <v>52</v>
      </c>
      <c r="C191" s="5" t="s">
        <v>564</v>
      </c>
      <c r="D191" s="5" t="s">
        <v>130</v>
      </c>
      <c r="E191" s="37" t="s">
        <v>565</v>
      </c>
      <c r="F191" s="5" t="s">
        <v>325</v>
      </c>
      <c r="G191" s="7">
        <f>'Reference abundance'!$M191/'Reference Standard'!G191*'20% stressed'!G191</f>
        <v>6.1917948632623338E-5</v>
      </c>
      <c r="H191" s="7">
        <f>'Reference abundance'!$M191/'Reference Standard'!H191*'20% stressed'!H191</f>
        <v>3.7818279981454073E-5</v>
      </c>
      <c r="I191" s="7">
        <f>'Reference abundance'!$M191/'Reference Standard'!I191*'20% stressed'!I191</f>
        <v>5.3935288083474425E-5</v>
      </c>
      <c r="J191" s="7">
        <f>'Reference abundance'!$M191/'Reference Standard'!J191*'20% stressed'!J191</f>
        <v>4.7691308271704063E-5</v>
      </c>
      <c r="K191" s="7">
        <f>'Reference abundance'!$M191/'Reference Standard'!K191*'20% stressed'!K191</f>
        <v>7.1780864455869619E-5</v>
      </c>
      <c r="L191" s="7">
        <f>'Reference abundance'!$M191/'Reference Standard'!L191*'20% stressed'!L191</f>
        <v>7.8969266949827351E-5</v>
      </c>
      <c r="M191" s="7">
        <f>'Reference abundance'!$M191/'Reference Standard'!M191*'20% stressed'!M191</f>
        <v>5.3451784044348821E-5</v>
      </c>
      <c r="N191" s="7">
        <f>'Reference abundance'!$M191/'Reference Standard'!N191*'20% stressed'!N191</f>
        <v>4.7321680154770995E-5</v>
      </c>
      <c r="O191" s="7">
        <f>'Reference abundance'!$M191/'Reference Standard'!O191*'20% stressed'!O191</f>
        <v>3.3578547729322458E-5</v>
      </c>
      <c r="P191" s="7">
        <f>'Reference abundance'!$M191/'Reference Standard'!P191*'20% stressed'!P191</f>
        <v>3.2008562452945651E-5</v>
      </c>
      <c r="Q191" s="7">
        <f>'Reference abundance'!$M191/'Reference Standard'!Q191*'20% stressed'!Q191</f>
        <v>7.4544421913614773E-5</v>
      </c>
      <c r="R191" s="7">
        <f>'Reference abundance'!$M191/'Reference Standard'!R191*'20% stressed'!R191</f>
        <v>3.1035013123275819E-5</v>
      </c>
      <c r="S191" s="19">
        <f t="shared" si="4"/>
        <v>5.2004413816102613E-5</v>
      </c>
      <c r="T191" s="10">
        <f t="shared" si="5"/>
        <v>0.32546307867692076</v>
      </c>
      <c r="U191" s="28"/>
    </row>
    <row r="192" spans="1:21" ht="30" x14ac:dyDescent="0.25">
      <c r="A192" s="5" t="s">
        <v>306</v>
      </c>
      <c r="B192" s="5">
        <v>53</v>
      </c>
      <c r="C192" s="5" t="s">
        <v>326</v>
      </c>
      <c r="D192" s="5" t="s">
        <v>130</v>
      </c>
      <c r="E192" s="37" t="s">
        <v>327</v>
      </c>
      <c r="F192" s="5" t="s">
        <v>328</v>
      </c>
      <c r="G192" s="7">
        <f>'Reference abundance'!$M192/'Reference Standard'!G192*'20% stressed'!G192</f>
        <v>2.8824814694270119E-5</v>
      </c>
      <c r="H192" s="7">
        <f>'Reference abundance'!$M192/'Reference Standard'!H192*'20% stressed'!H192</f>
        <v>2.9986766514613775E-5</v>
      </c>
      <c r="I192" s="7">
        <f>'Reference abundance'!$M192/'Reference Standard'!I192*'20% stressed'!I192</f>
        <v>2.6449154233201125E-5</v>
      </c>
      <c r="J192" s="7">
        <f>'Reference abundance'!$M192/'Reference Standard'!J192*'20% stressed'!J192</f>
        <v>3.3610271279147222E-5</v>
      </c>
      <c r="K192" s="7">
        <f>'Reference abundance'!$M192/'Reference Standard'!K192*'20% stressed'!K192</f>
        <v>2.5741981855508633E-5</v>
      </c>
      <c r="L192" s="7">
        <f>'Reference abundance'!$M192/'Reference Standard'!L192*'20% stressed'!L192</f>
        <v>2.7257417306318783E-5</v>
      </c>
      <c r="M192" s="7">
        <f>'Reference abundance'!$M192/'Reference Standard'!M192*'20% stressed'!M192</f>
        <v>3.448328327686498E-5</v>
      </c>
      <c r="N192" s="7">
        <f>'Reference abundance'!$M192/'Reference Standard'!N192*'20% stressed'!N192</f>
        <v>4.5296293841103306E-5</v>
      </c>
      <c r="O192" s="7">
        <f>'Reference abundance'!$M192/'Reference Standard'!O192*'20% stressed'!O192</f>
        <v>3.8675142790063192E-5</v>
      </c>
      <c r="P192" s="7">
        <f>'Reference abundance'!$M192/'Reference Standard'!P192*'20% stressed'!P192</f>
        <v>3.5376873764942013E-5</v>
      </c>
      <c r="Q192" s="7">
        <f>'Reference abundance'!$M192/'Reference Standard'!Q192*'20% stressed'!Q192</f>
        <v>3.4445875115384034E-5</v>
      </c>
      <c r="R192" s="7">
        <f>'Reference abundance'!$M192/'Reference Standard'!R192*'20% stressed'!R192</f>
        <v>3.457558191890167E-5</v>
      </c>
      <c r="S192" s="19">
        <f t="shared" si="4"/>
        <v>3.2893621382526574E-5</v>
      </c>
      <c r="T192" s="10">
        <f t="shared" si="5"/>
        <v>0.17176565470161886</v>
      </c>
      <c r="U192" s="28"/>
    </row>
    <row r="193" spans="1:21" ht="30" x14ac:dyDescent="0.25">
      <c r="A193" s="5" t="s">
        <v>306</v>
      </c>
      <c r="B193" s="5">
        <v>53</v>
      </c>
      <c r="C193" s="5" t="s">
        <v>329</v>
      </c>
      <c r="D193" s="5" t="s">
        <v>140</v>
      </c>
      <c r="E193" s="37" t="s">
        <v>440</v>
      </c>
      <c r="F193" s="5" t="s">
        <v>325</v>
      </c>
      <c r="G193" s="7">
        <f>'Reference abundance'!$M193/'Reference Standard'!G193*'20% stressed'!G193</f>
        <v>5.7778499088648964E-3</v>
      </c>
      <c r="H193" s="7">
        <f>'Reference abundance'!$M193/'Reference Standard'!H193*'20% stressed'!H193</f>
        <v>5.4948833482634865E-3</v>
      </c>
      <c r="I193" s="7">
        <f>'Reference abundance'!$M193/'Reference Standard'!I193*'20% stressed'!I193</f>
        <v>5.674548164678204E-3</v>
      </c>
      <c r="J193" s="7">
        <f>'Reference abundance'!$M193/'Reference Standard'!J193*'20% stressed'!J193</f>
        <v>6.2446981621969329E-3</v>
      </c>
      <c r="K193" s="7">
        <f>'Reference abundance'!$M193/'Reference Standard'!K193*'20% stressed'!K193</f>
        <v>7.3762993794475405E-3</v>
      </c>
      <c r="L193" s="7">
        <f>'Reference abundance'!$M193/'Reference Standard'!L193*'20% stressed'!L193</f>
        <v>7.4558680260297062E-3</v>
      </c>
      <c r="M193" s="7">
        <f>'Reference abundance'!$M193/'Reference Standard'!M193*'20% stressed'!M193</f>
        <v>7.7056697029432497E-3</v>
      </c>
      <c r="N193" s="7">
        <f>'Reference abundance'!$M193/'Reference Standard'!N193*'20% stressed'!N193</f>
        <v>8.0424832006714703E-3</v>
      </c>
      <c r="O193" s="7">
        <f>'Reference abundance'!$M193/'Reference Standard'!O193*'20% stressed'!O193</f>
        <v>7.6458336093042324E-3</v>
      </c>
      <c r="P193" s="7">
        <f>'Reference abundance'!$M193/'Reference Standard'!P193*'20% stressed'!P193</f>
        <v>7.2064374794172112E-3</v>
      </c>
      <c r="Q193" s="7">
        <f>'Reference abundance'!$M193/'Reference Standard'!Q193*'20% stressed'!Q193</f>
        <v>7.2226217511027974E-3</v>
      </c>
      <c r="R193" s="7">
        <f>'Reference abundance'!$M193/'Reference Standard'!R193*'20% stressed'!R193</f>
        <v>6.8173402291898397E-3</v>
      </c>
      <c r="S193" s="19">
        <f t="shared" si="4"/>
        <v>6.8887110801757979E-3</v>
      </c>
      <c r="T193" s="10">
        <f t="shared" si="5"/>
        <v>0.12696384115126833</v>
      </c>
      <c r="U193" s="28"/>
    </row>
    <row r="194" spans="1:21" ht="30" x14ac:dyDescent="0.25">
      <c r="A194" s="5" t="s">
        <v>306</v>
      </c>
      <c r="B194" s="5">
        <v>54</v>
      </c>
      <c r="C194" s="5" t="s">
        <v>330</v>
      </c>
      <c r="D194" s="5" t="s">
        <v>146</v>
      </c>
      <c r="E194" s="37" t="s">
        <v>441</v>
      </c>
      <c r="F194" s="5" t="s">
        <v>325</v>
      </c>
      <c r="G194" s="7">
        <f>'Reference abundance'!$M194/'Reference Standard'!G194*'20% stressed'!G194</f>
        <v>1.9205659742891953E-4</v>
      </c>
      <c r="H194" s="7">
        <f>'Reference abundance'!$M194/'Reference Standard'!H194*'20% stressed'!H194</f>
        <v>1.8022347798412719E-4</v>
      </c>
      <c r="I194" s="7">
        <f>'Reference abundance'!$M194/'Reference Standard'!I194*'20% stressed'!I194</f>
        <v>1.9168454957129683E-4</v>
      </c>
      <c r="J194" s="7">
        <f>'Reference abundance'!$M194/'Reference Standard'!J194*'20% stressed'!J194</f>
        <v>1.8941324606089566E-4</v>
      </c>
      <c r="K194" s="7">
        <f>'Reference abundance'!$M194/'Reference Standard'!K194*'20% stressed'!K194</f>
        <v>3.1983202480416456E-4</v>
      </c>
      <c r="L194" s="7">
        <f>'Reference abundance'!$M194/'Reference Standard'!L194*'20% stressed'!L194</f>
        <v>3.2846685212059682E-4</v>
      </c>
      <c r="M194" s="7">
        <f>'Reference abundance'!$M194/'Reference Standard'!M194*'20% stressed'!M194</f>
        <v>2.3850522882665708E-4</v>
      </c>
      <c r="N194" s="7">
        <f>'Reference abundance'!$M194/'Reference Standard'!N194*'20% stressed'!N194</f>
        <v>2.5889222423045922E-4</v>
      </c>
      <c r="O194" s="7">
        <f>'Reference abundance'!$M194/'Reference Standard'!O194*'20% stressed'!O194</f>
        <v>2.4462418868487234E-4</v>
      </c>
      <c r="P194" s="7">
        <f>'Reference abundance'!$M194/'Reference Standard'!P194*'20% stressed'!P194</f>
        <v>2.5446461208704591E-4</v>
      </c>
      <c r="Q194" s="7">
        <f>'Reference abundance'!$M194/'Reference Standard'!Q194*'20% stressed'!Q194</f>
        <v>2.3693491754977114E-4</v>
      </c>
      <c r="R194" s="7">
        <f>'Reference abundance'!$M194/'Reference Standard'!R194*'20% stressed'!R194</f>
        <v>2.3932719893243848E-4</v>
      </c>
      <c r="S194" s="19">
        <f t="shared" si="4"/>
        <v>2.3953542652343704E-4</v>
      </c>
      <c r="T194" s="10">
        <f t="shared" si="5"/>
        <v>0.20124692597271807</v>
      </c>
      <c r="U194" s="28"/>
    </row>
    <row r="195" spans="1:21" ht="30" x14ac:dyDescent="0.25">
      <c r="A195" s="5" t="s">
        <v>306</v>
      </c>
      <c r="B195" s="5">
        <v>59</v>
      </c>
      <c r="C195" s="5" t="s">
        <v>566</v>
      </c>
      <c r="D195" s="5" t="s">
        <v>130</v>
      </c>
      <c r="E195" s="37" t="s">
        <v>567</v>
      </c>
      <c r="F195" s="5" t="s">
        <v>325</v>
      </c>
      <c r="G195" s="7">
        <f>'Reference abundance'!$M195/'Reference Standard'!G195*'20% stressed'!G195</f>
        <v>4.851265267284507E-5</v>
      </c>
      <c r="H195" s="7">
        <f>'Reference abundance'!$M195/'Reference Standard'!H195*'20% stressed'!H195</f>
        <v>4.9009728892019283E-5</v>
      </c>
      <c r="I195" s="7">
        <f>'Reference abundance'!$M195/'Reference Standard'!I195*'20% stressed'!I195</f>
        <v>4.5357087695457998E-5</v>
      </c>
      <c r="J195" s="7">
        <f>'Reference abundance'!$M195/'Reference Standard'!J195*'20% stressed'!J195</f>
        <v>5.1964053430176434E-5</v>
      </c>
      <c r="K195" s="7">
        <f>'Reference abundance'!$M195/'Reference Standard'!K195*'20% stressed'!K195</f>
        <v>5.9353908696940054E-5</v>
      </c>
      <c r="L195" s="7">
        <f>'Reference abundance'!$M195/'Reference Standard'!L195*'20% stressed'!L195</f>
        <v>5.3693870131765207E-5</v>
      </c>
      <c r="M195" s="7">
        <f>'Reference abundance'!$M195/'Reference Standard'!M195*'20% stressed'!M195</f>
        <v>5.1404482887352362E-5</v>
      </c>
      <c r="N195" s="7">
        <f>'Reference abundance'!$M195/'Reference Standard'!N195*'20% stressed'!N195</f>
        <v>5.90001033356097E-5</v>
      </c>
      <c r="O195" s="7">
        <f>'Reference abundance'!$M195/'Reference Standard'!O195*'20% stressed'!O195</f>
        <v>5.3660321067810208E-5</v>
      </c>
      <c r="P195" s="7">
        <f>'Reference abundance'!$M195/'Reference Standard'!P195*'20% stressed'!P195</f>
        <v>5.4058611864698844E-5</v>
      </c>
      <c r="Q195" s="7">
        <f>'Reference abundance'!$M195/'Reference Standard'!Q195*'20% stressed'!Q195</f>
        <v>5.8626107504645313E-5</v>
      </c>
      <c r="R195" s="7">
        <f>'Reference abundance'!$M195/'Reference Standard'!R195*'20% stressed'!R195</f>
        <v>5.5364663758648028E-5</v>
      </c>
      <c r="S195" s="19">
        <f t="shared" si="4"/>
        <v>5.3333799328164042E-5</v>
      </c>
      <c r="T195" s="10">
        <f t="shared" si="5"/>
        <v>8.2392814677449536E-2</v>
      </c>
      <c r="U195" s="28"/>
    </row>
    <row r="196" spans="1:21" ht="30" x14ac:dyDescent="0.25">
      <c r="A196" s="5" t="s">
        <v>306</v>
      </c>
      <c r="B196" s="5">
        <v>83</v>
      </c>
      <c r="C196" s="5" t="s">
        <v>331</v>
      </c>
      <c r="D196" s="5" t="s">
        <v>130</v>
      </c>
      <c r="E196" s="37" t="s">
        <v>332</v>
      </c>
      <c r="F196" s="5" t="s">
        <v>333</v>
      </c>
      <c r="G196" s="7">
        <f>'Reference abundance'!$M196/'Reference Standard'!G196*'20% stressed'!G196</f>
        <v>4.3186789134499922E-4</v>
      </c>
      <c r="H196" s="7">
        <f>'Reference abundance'!$M196/'Reference Standard'!H196*'20% stressed'!H196</f>
        <v>3.968256299139319E-4</v>
      </c>
      <c r="I196" s="7">
        <f>'Reference abundance'!$M196/'Reference Standard'!I196*'20% stressed'!I196</f>
        <v>4.3962059590567056E-4</v>
      </c>
      <c r="J196" s="7">
        <f>'Reference abundance'!$M196/'Reference Standard'!J196*'20% stressed'!J196</f>
        <v>1.3046015476064239E-4</v>
      </c>
      <c r="K196" s="7">
        <f>'Reference abundance'!$M196/'Reference Standard'!K196*'20% stressed'!K196</f>
        <v>5.073373552387237E-4</v>
      </c>
      <c r="L196" s="7">
        <f>'Reference abundance'!$M196/'Reference Standard'!L196*'20% stressed'!L196</f>
        <v>3.5647101411049735E-4</v>
      </c>
      <c r="M196" s="7">
        <f>'Reference abundance'!$M196/'Reference Standard'!M196*'20% stressed'!M196</f>
        <v>4.6711105727891412E-4</v>
      </c>
      <c r="N196" s="7">
        <f>'Reference abundance'!$M196/'Reference Standard'!N196*'20% stressed'!N196</f>
        <v>4.4265484456045072E-4</v>
      </c>
      <c r="O196" s="7">
        <f>'Reference abundance'!$M196/'Reference Standard'!O196*'20% stressed'!O196</f>
        <v>5.1416538918184704E-4</v>
      </c>
      <c r="P196" s="7">
        <f>'Reference abundance'!$M196/'Reference Standard'!P196*'20% stressed'!P196</f>
        <v>4.3072372897680713E-4</v>
      </c>
      <c r="Q196" s="7">
        <f>'Reference abundance'!$M196/'Reference Standard'!Q196*'20% stressed'!Q196</f>
        <v>4.663464863255873E-4</v>
      </c>
      <c r="R196" s="7">
        <f>'Reference abundance'!$M196/'Reference Standard'!R196*'20% stressed'!R196</f>
        <v>4.4857263023627468E-4</v>
      </c>
      <c r="S196" s="19">
        <f t="shared" si="4"/>
        <v>4.1934639815286215E-4</v>
      </c>
      <c r="T196" s="10">
        <f t="shared" si="5"/>
        <v>0.23980020001986321</v>
      </c>
      <c r="U196" s="28"/>
    </row>
    <row r="197" spans="1:21" ht="30" x14ac:dyDescent="0.25">
      <c r="A197" s="5" t="s">
        <v>306</v>
      </c>
      <c r="B197" s="5">
        <v>98</v>
      </c>
      <c r="C197" s="5" t="s">
        <v>442</v>
      </c>
      <c r="D197" s="5" t="s">
        <v>112</v>
      </c>
      <c r="E197" s="37" t="s">
        <v>443</v>
      </c>
      <c r="F197" s="5" t="s">
        <v>444</v>
      </c>
      <c r="G197" s="7">
        <f>'Reference abundance'!$M197/'Reference Standard'!G197*'20% stressed'!G197</f>
        <v>7.716804572716369E-3</v>
      </c>
      <c r="H197" s="7">
        <f>'Reference abundance'!$M197/'Reference Standard'!H197*'20% stressed'!H197</f>
        <v>8.7348235013267432E-3</v>
      </c>
      <c r="I197" s="7">
        <f>'Reference abundance'!$M197/'Reference Standard'!I197*'20% stressed'!I197</f>
        <v>6.7351066553378658E-3</v>
      </c>
      <c r="J197" s="7">
        <f>'Reference abundance'!$M197/'Reference Standard'!J197*'20% stressed'!J197</f>
        <v>2.4502867898015734E-3</v>
      </c>
      <c r="K197" s="7">
        <f>'Reference abundance'!$M197/'Reference Standard'!K197*'20% stressed'!K197</f>
        <v>7.56077537726831E-3</v>
      </c>
      <c r="L197" s="7">
        <f>'Reference abundance'!$M197/'Reference Standard'!L197*'20% stressed'!L197</f>
        <v>5.3570851431848313E-3</v>
      </c>
      <c r="M197" s="7">
        <f>'Reference abundance'!$M197/'Reference Standard'!M197*'20% stressed'!M197</f>
        <v>8.3413698243259993E-3</v>
      </c>
      <c r="N197" s="7">
        <f>'Reference abundance'!$M197/'Reference Standard'!N197*'20% stressed'!N197</f>
        <v>8.9314714968332549E-3</v>
      </c>
      <c r="O197" s="7">
        <f>'Reference abundance'!$M197/'Reference Standard'!O197*'20% stressed'!O197</f>
        <v>7.9607409947727598E-3</v>
      </c>
      <c r="P197" s="7">
        <f>'Reference abundance'!$M197/'Reference Standard'!P197*'20% stressed'!P197</f>
        <v>9.8632385061123134E-3</v>
      </c>
      <c r="Q197" s="7">
        <f>'Reference abundance'!$M197/'Reference Standard'!Q197*'20% stressed'!Q197</f>
        <v>1.1316296819281672E-2</v>
      </c>
      <c r="R197" s="7">
        <f>'Reference abundance'!$M197/'Reference Standard'!R197*'20% stressed'!R197</f>
        <v>1.0837859519641467E-2</v>
      </c>
      <c r="S197" s="19">
        <f t="shared" si="4"/>
        <v>7.9838216000502633E-3</v>
      </c>
      <c r="T197" s="10">
        <f t="shared" si="5"/>
        <v>0.30142015293868424</v>
      </c>
      <c r="U197" s="28"/>
    </row>
    <row r="198" spans="1:21" ht="30" x14ac:dyDescent="0.25">
      <c r="A198" s="5" t="s">
        <v>306</v>
      </c>
      <c r="B198" s="5">
        <v>100</v>
      </c>
      <c r="C198" s="5" t="s">
        <v>334</v>
      </c>
      <c r="D198" s="5" t="s">
        <v>112</v>
      </c>
      <c r="E198" s="37" t="s">
        <v>445</v>
      </c>
      <c r="F198" s="5" t="s">
        <v>335</v>
      </c>
      <c r="G198" s="7">
        <f>'Reference abundance'!$M198/'Reference Standard'!G198*'20% stressed'!G198</f>
        <v>1.682576903253835E-4</v>
      </c>
      <c r="H198" s="7">
        <f>'Reference abundance'!$M198/'Reference Standard'!H198*'20% stressed'!H198</f>
        <v>1.9341177356135757E-4</v>
      </c>
      <c r="I198" s="7">
        <f>'Reference abundance'!$M198/'Reference Standard'!I198*'20% stressed'!I198</f>
        <v>1.2903195805593801E-4</v>
      </c>
      <c r="J198" s="7">
        <f>'Reference abundance'!$M198/'Reference Standard'!J198*'20% stressed'!J198</f>
        <v>7.946313041751409E-5</v>
      </c>
      <c r="K198" s="7">
        <f>'Reference abundance'!$M198/'Reference Standard'!K198*'20% stressed'!K198</f>
        <v>1.5198709750027404E-4</v>
      </c>
      <c r="L198" s="7">
        <f>'Reference abundance'!$M198/'Reference Standard'!L198*'20% stressed'!L198</f>
        <v>1.1701772368029425E-4</v>
      </c>
      <c r="M198" s="7">
        <f>'Reference abundance'!$M198/'Reference Standard'!M198*'20% stressed'!M198</f>
        <v>1.8572166060159813E-4</v>
      </c>
      <c r="N198" s="7">
        <f>'Reference abundance'!$M198/'Reference Standard'!N198*'20% stressed'!N198</f>
        <v>2.152291262832578E-4</v>
      </c>
      <c r="O198" s="7">
        <f>'Reference abundance'!$M198/'Reference Standard'!O198*'20% stressed'!O198</f>
        <v>2.2536421525708988E-4</v>
      </c>
      <c r="P198" s="7">
        <f>'Reference abundance'!$M198/'Reference Standard'!P198*'20% stressed'!P198</f>
        <v>2.2896233165107475E-4</v>
      </c>
      <c r="Q198" s="7">
        <f>'Reference abundance'!$M198/'Reference Standard'!Q198*'20% stressed'!Q198</f>
        <v>2.3900910393410868E-4</v>
      </c>
      <c r="R198" s="7">
        <f>'Reference abundance'!$M198/'Reference Standard'!R198*'20% stressed'!R198</f>
        <v>2.2384480605037264E-4</v>
      </c>
      <c r="S198" s="19">
        <f t="shared" si="4"/>
        <v>1.7977505144318862E-4</v>
      </c>
      <c r="T198" s="10">
        <f t="shared" si="5"/>
        <v>0.28515419854484941</v>
      </c>
      <c r="U198" s="28"/>
    </row>
    <row r="199" spans="1:21" ht="30" x14ac:dyDescent="0.25">
      <c r="A199" s="5" t="s">
        <v>306</v>
      </c>
      <c r="B199" s="5">
        <v>108</v>
      </c>
      <c r="C199" s="5" t="s">
        <v>336</v>
      </c>
      <c r="D199" s="5" t="s">
        <v>116</v>
      </c>
      <c r="E199" s="37" t="s">
        <v>337</v>
      </c>
      <c r="F199" s="5" t="s">
        <v>338</v>
      </c>
      <c r="G199" s="7">
        <f>'Reference abundance'!$M199/'Reference Standard'!G199*'20% stressed'!G199</f>
        <v>2.6241864080254113E-3</v>
      </c>
      <c r="H199" s="7">
        <f>'Reference abundance'!$M199/'Reference Standard'!H199*'20% stressed'!H199</f>
        <v>3.0370540500463173E-3</v>
      </c>
      <c r="I199" s="7">
        <f>'Reference abundance'!$M199/'Reference Standard'!I199*'20% stressed'!I199</f>
        <v>2.7432552679804586E-3</v>
      </c>
      <c r="J199" s="7">
        <f>'Reference abundance'!$M199/'Reference Standard'!J199*'20% stressed'!J199</f>
        <v>2.7283197629743004E-3</v>
      </c>
      <c r="K199" s="7">
        <f>'Reference abundance'!$M199/'Reference Standard'!K199*'20% stressed'!K199</f>
        <v>3.4122585585649005E-3</v>
      </c>
      <c r="L199" s="7">
        <f>'Reference abundance'!$M199/'Reference Standard'!L199*'20% stressed'!L199</f>
        <v>2.4596435786179514E-3</v>
      </c>
      <c r="M199" s="7">
        <f>'Reference abundance'!$M199/'Reference Standard'!M199*'20% stressed'!M199</f>
        <v>2.4665984703152941E-3</v>
      </c>
      <c r="N199" s="7">
        <f>'Reference abundance'!$M199/'Reference Standard'!N199*'20% stressed'!N199</f>
        <v>2.5788554421378104E-3</v>
      </c>
      <c r="O199" s="7">
        <f>'Reference abundance'!$M199/'Reference Standard'!O199*'20% stressed'!O199</f>
        <v>2.9362214192326934E-3</v>
      </c>
      <c r="P199" s="7">
        <f>'Reference abundance'!$M199/'Reference Standard'!P199*'20% stressed'!P199</f>
        <v>3.3224563042984572E-3</v>
      </c>
      <c r="Q199" s="7">
        <f>'Reference abundance'!$M199/'Reference Standard'!Q199*'20% stressed'!Q199</f>
        <v>3.522652380626063E-3</v>
      </c>
      <c r="R199" s="7">
        <f>'Reference abundance'!$M199/'Reference Standard'!R199*'20% stressed'!R199</f>
        <v>2.7499528664087615E-3</v>
      </c>
      <c r="S199" s="19">
        <f t="shared" si="4"/>
        <v>2.8817878757690352E-3</v>
      </c>
      <c r="T199" s="10">
        <f t="shared" si="5"/>
        <v>0.12737837960441856</v>
      </c>
      <c r="U199" s="28"/>
    </row>
    <row r="200" spans="1:21" ht="30" x14ac:dyDescent="0.25">
      <c r="A200" s="5" t="s">
        <v>306</v>
      </c>
      <c r="B200" s="5">
        <v>109</v>
      </c>
      <c r="C200" s="5" t="s">
        <v>568</v>
      </c>
      <c r="D200" s="5" t="s">
        <v>130</v>
      </c>
      <c r="E200" s="37" t="s">
        <v>569</v>
      </c>
      <c r="F200" s="5" t="s">
        <v>339</v>
      </c>
      <c r="G200" s="7">
        <f>'Reference abundance'!$M200/'Reference Standard'!G200*'20% stressed'!G200</f>
        <v>1.0104545471114023E-4</v>
      </c>
      <c r="H200" s="7">
        <f>'Reference abundance'!$M200/'Reference Standard'!H200*'20% stressed'!H200</f>
        <v>1.0673526935205302E-4</v>
      </c>
      <c r="I200" s="7">
        <f>'Reference abundance'!$M200/'Reference Standard'!I200*'20% stressed'!I200</f>
        <v>1.0423059029643818E-4</v>
      </c>
      <c r="J200" s="7">
        <f>'Reference abundance'!$M200/'Reference Standard'!J200*'20% stressed'!J200</f>
        <v>8.0753189515219684E-5</v>
      </c>
      <c r="K200" s="7">
        <f>'Reference abundance'!$M200/'Reference Standard'!K200*'20% stressed'!K200</f>
        <v>1.0204805990734298E-4</v>
      </c>
      <c r="L200" s="7">
        <f>'Reference abundance'!$M200/'Reference Standard'!L200*'20% stressed'!L200</f>
        <v>9.5492121767352521E-5</v>
      </c>
      <c r="M200" s="7">
        <f>'Reference abundance'!$M200/'Reference Standard'!M200*'20% stressed'!M200</f>
        <v>1.0573470990893166E-4</v>
      </c>
      <c r="N200" s="7">
        <f>'Reference abundance'!$M200/'Reference Standard'!N200*'20% stressed'!N200</f>
        <v>9.4684187696017613E-5</v>
      </c>
      <c r="O200" s="7">
        <f>'Reference abundance'!$M200/'Reference Standard'!O200*'20% stressed'!O200</f>
        <v>1.15445604220692E-4</v>
      </c>
      <c r="P200" s="7">
        <f>'Reference abundance'!$M200/'Reference Standard'!P200*'20% stressed'!P200</f>
        <v>1.0682531529266645E-4</v>
      </c>
      <c r="Q200" s="7">
        <f>'Reference abundance'!$M200/'Reference Standard'!Q200*'20% stressed'!Q200</f>
        <v>1.168539688443006E-4</v>
      </c>
      <c r="R200" s="7">
        <f>'Reference abundance'!$M200/'Reference Standard'!R200*'20% stressed'!R200</f>
        <v>1.1628494602142752E-4</v>
      </c>
      <c r="S200" s="19">
        <f t="shared" si="4"/>
        <v>1.0384445146113188E-4</v>
      </c>
      <c r="T200" s="10">
        <f t="shared" si="5"/>
        <v>9.9632637218820513E-2</v>
      </c>
      <c r="U200" s="28"/>
    </row>
    <row r="201" spans="1:21" ht="30" x14ac:dyDescent="0.25">
      <c r="A201" s="5" t="s">
        <v>306</v>
      </c>
      <c r="B201" s="5">
        <v>111</v>
      </c>
      <c r="C201" s="5" t="s">
        <v>340</v>
      </c>
      <c r="D201" s="5" t="s">
        <v>130</v>
      </c>
      <c r="E201" s="37" t="s">
        <v>446</v>
      </c>
      <c r="F201" s="5" t="s">
        <v>339</v>
      </c>
      <c r="G201" s="7">
        <f>'Reference abundance'!$M201/'Reference Standard'!G201*'20% stressed'!G201</f>
        <v>2.9583790884865927E-5</v>
      </c>
      <c r="H201" s="7">
        <f>'Reference abundance'!$M201/'Reference Standard'!H201*'20% stressed'!H201</f>
        <v>3.1399544827873675E-5</v>
      </c>
      <c r="I201" s="7">
        <f>'Reference abundance'!$M201/'Reference Standard'!I201*'20% stressed'!I201</f>
        <v>2.7876669502482908E-5</v>
      </c>
      <c r="J201" s="7">
        <f>'Reference abundance'!$M201/'Reference Standard'!J201*'20% stressed'!J201</f>
        <v>3.5824550689614902E-5</v>
      </c>
      <c r="K201" s="7">
        <f>'Reference abundance'!$M201/'Reference Standard'!K201*'20% stressed'!K201</f>
        <v>3.0604807749477603E-5</v>
      </c>
      <c r="L201" s="7">
        <f>'Reference abundance'!$M201/'Reference Standard'!L201*'20% stressed'!L201</f>
        <v>3.0857321613035472E-5</v>
      </c>
      <c r="M201" s="7">
        <f>'Reference abundance'!$M201/'Reference Standard'!M201*'20% stressed'!M201</f>
        <v>3.6503025943232228E-5</v>
      </c>
      <c r="N201" s="7">
        <f>'Reference abundance'!$M201/'Reference Standard'!N201*'20% stressed'!N201</f>
        <v>3.8205658259235901E-5</v>
      </c>
      <c r="O201" s="7">
        <f>'Reference abundance'!$M201/'Reference Standard'!O201*'20% stressed'!O201</f>
        <v>3.2831955589764433E-5</v>
      </c>
      <c r="P201" s="7">
        <f>'Reference abundance'!$M201/'Reference Standard'!P201*'20% stressed'!P201</f>
        <v>3.4678687414403864E-5</v>
      </c>
      <c r="Q201" s="7">
        <f>'Reference abundance'!$M201/'Reference Standard'!Q201*'20% stressed'!Q201</f>
        <v>3.5201731894608677E-5</v>
      </c>
      <c r="R201" s="7">
        <f>'Reference abundance'!$M201/'Reference Standard'!R201*'20% stressed'!R201</f>
        <v>3.3785730547479122E-5</v>
      </c>
      <c r="S201" s="19">
        <f t="shared" si="4"/>
        <v>3.3112789576339556E-5</v>
      </c>
      <c r="T201" s="10">
        <f t="shared" si="5"/>
        <v>9.3887021664585416E-2</v>
      </c>
      <c r="U201" s="28"/>
    </row>
    <row r="202" spans="1:21" ht="30" x14ac:dyDescent="0.25">
      <c r="A202" s="5" t="s">
        <v>306</v>
      </c>
      <c r="B202" s="5">
        <v>111</v>
      </c>
      <c r="C202" s="5" t="s">
        <v>341</v>
      </c>
      <c r="D202" s="5" t="s">
        <v>130</v>
      </c>
      <c r="E202" s="37" t="s">
        <v>447</v>
      </c>
      <c r="F202" s="5" t="s">
        <v>339</v>
      </c>
      <c r="G202" s="7">
        <f>'Reference abundance'!$M202/'Reference Standard'!G202*'20% stressed'!G202</f>
        <v>2.4467870660269754E-4</v>
      </c>
      <c r="H202" s="7">
        <f>'Reference abundance'!$M202/'Reference Standard'!H202*'20% stressed'!H202</f>
        <v>2.290403241020547E-4</v>
      </c>
      <c r="I202" s="7">
        <f>'Reference abundance'!$M202/'Reference Standard'!I202*'20% stressed'!I202</f>
        <v>2.4008061912788925E-4</v>
      </c>
      <c r="J202" s="7">
        <f>'Reference abundance'!$M202/'Reference Standard'!J202*'20% stressed'!J202</f>
        <v>2.2838344866658953E-4</v>
      </c>
      <c r="K202" s="7">
        <f>'Reference abundance'!$M202/'Reference Standard'!K202*'20% stressed'!K202</f>
        <v>2.2427467998971162E-4</v>
      </c>
      <c r="L202" s="7">
        <f>'Reference abundance'!$M202/'Reference Standard'!L202*'20% stressed'!L202</f>
        <v>2.1088430822480944E-4</v>
      </c>
      <c r="M202" s="7">
        <f>'Reference abundance'!$M202/'Reference Standard'!M202*'20% stressed'!M202</f>
        <v>2.6665198523941524E-4</v>
      </c>
      <c r="N202" s="7">
        <f>'Reference abundance'!$M202/'Reference Standard'!N202*'20% stressed'!N202</f>
        <v>2.5458683599869215E-4</v>
      </c>
      <c r="O202" s="7">
        <f>'Reference abundance'!$M202/'Reference Standard'!O202*'20% stressed'!O202</f>
        <v>2.3842083385455654E-4</v>
      </c>
      <c r="P202" s="7">
        <f>'Reference abundance'!$M202/'Reference Standard'!P202*'20% stressed'!P202</f>
        <v>2.6393460416207129E-4</v>
      </c>
      <c r="Q202" s="7">
        <f>'Reference abundance'!$M202/'Reference Standard'!Q202*'20% stressed'!Q202</f>
        <v>2.6296509652471155E-4</v>
      </c>
      <c r="R202" s="7">
        <f>'Reference abundance'!$M202/'Reference Standard'!R202*'20% stressed'!R202</f>
        <v>2.4696475798100036E-4</v>
      </c>
      <c r="S202" s="19">
        <f t="shared" si="4"/>
        <v>2.4257218337284995E-4</v>
      </c>
      <c r="T202" s="10">
        <f t="shared" si="5"/>
        <v>7.212406765068953E-2</v>
      </c>
      <c r="U202" s="28"/>
    </row>
    <row r="203" spans="1:21" ht="30" x14ac:dyDescent="0.25">
      <c r="A203" s="5" t="s">
        <v>306</v>
      </c>
      <c r="B203" s="5">
        <v>114</v>
      </c>
      <c r="C203" s="5" t="s">
        <v>342</v>
      </c>
      <c r="D203" s="5" t="s">
        <v>140</v>
      </c>
      <c r="E203" s="37" t="s">
        <v>448</v>
      </c>
      <c r="F203" s="5" t="s">
        <v>339</v>
      </c>
      <c r="G203" s="7">
        <f>'Reference abundance'!$M203/'Reference Standard'!G203*'20% stressed'!G203</f>
        <v>1.9493413220596001E-4</v>
      </c>
      <c r="H203" s="7">
        <f>'Reference abundance'!$M203/'Reference Standard'!H203*'20% stressed'!H203</f>
        <v>1.9876005512483151E-4</v>
      </c>
      <c r="I203" s="7">
        <f>'Reference abundance'!$M203/'Reference Standard'!I203*'20% stressed'!I203</f>
        <v>1.984874009081647E-4</v>
      </c>
      <c r="J203" s="7">
        <f>'Reference abundance'!$M203/'Reference Standard'!J203*'20% stressed'!J203</f>
        <v>1.6925877094392454E-4</v>
      </c>
      <c r="K203" s="7">
        <f>'Reference abundance'!$M203/'Reference Standard'!K203*'20% stressed'!K203</f>
        <v>1.628580317046266E-4</v>
      </c>
      <c r="L203" s="7">
        <f>'Reference abundance'!$M203/'Reference Standard'!L203*'20% stressed'!L203</f>
        <v>1.5080132970778367E-4</v>
      </c>
      <c r="M203" s="7">
        <f>'Reference abundance'!$M203/'Reference Standard'!M203*'20% stressed'!M203</f>
        <v>2.5957025434290262E-4</v>
      </c>
      <c r="N203" s="7">
        <f>'Reference abundance'!$M203/'Reference Standard'!N203*'20% stressed'!N203</f>
        <v>2.3622784295693035E-4</v>
      </c>
      <c r="O203" s="7">
        <f>'Reference abundance'!$M203/'Reference Standard'!O203*'20% stressed'!O203</f>
        <v>2.6761749366283397E-4</v>
      </c>
      <c r="P203" s="7">
        <f>'Reference abundance'!$M203/'Reference Standard'!P203*'20% stressed'!P203</f>
        <v>2.513593172085925E-4</v>
      </c>
      <c r="Q203" s="7">
        <f>'Reference abundance'!$M203/'Reference Standard'!Q203*'20% stressed'!Q203</f>
        <v>2.390693976096813E-4</v>
      </c>
      <c r="R203" s="7">
        <f>'Reference abundance'!$M203/'Reference Standard'!R203*'20% stressed'!R203</f>
        <v>2.6305146024855556E-4</v>
      </c>
      <c r="S203" s="19">
        <f t="shared" si="4"/>
        <v>2.1599962388539897E-4</v>
      </c>
      <c r="T203" s="10">
        <f t="shared" si="5"/>
        <v>0.19380023611559619</v>
      </c>
      <c r="U203" s="28"/>
    </row>
    <row r="204" spans="1:21" ht="30" x14ac:dyDescent="0.25">
      <c r="A204" s="5" t="s">
        <v>306</v>
      </c>
      <c r="B204" s="5">
        <v>144</v>
      </c>
      <c r="C204" s="5" t="s">
        <v>570</v>
      </c>
      <c r="D204" s="5" t="s">
        <v>145</v>
      </c>
      <c r="E204" s="37" t="s">
        <v>571</v>
      </c>
      <c r="F204" s="5" t="s">
        <v>343</v>
      </c>
      <c r="G204" s="7">
        <f>'Reference abundance'!$M204/'Reference Standard'!G204*'20% stressed'!G204</f>
        <v>7.2023412066893273E-5</v>
      </c>
      <c r="H204" s="7">
        <f>'Reference abundance'!$M204/'Reference Standard'!H204*'20% stressed'!H204</f>
        <v>7.1163003400034726E-5</v>
      </c>
      <c r="I204" s="7">
        <f>'Reference abundance'!$M204/'Reference Standard'!I204*'20% stressed'!I204</f>
        <v>7.8669013559269906E-5</v>
      </c>
      <c r="J204" s="7">
        <f>'Reference abundance'!$M204/'Reference Standard'!J204*'20% stressed'!J204</f>
        <v>9.9666806964219273E-5</v>
      </c>
      <c r="K204" s="7">
        <f>'Reference abundance'!$M204/'Reference Standard'!K204*'20% stressed'!K204</f>
        <v>1.0468549570122012E-4</v>
      </c>
      <c r="L204" s="7">
        <f>'Reference abundance'!$M204/'Reference Standard'!L204*'20% stressed'!L204</f>
        <v>8.9637762299994134E-5</v>
      </c>
      <c r="M204" s="7">
        <f>'Reference abundance'!$M204/'Reference Standard'!M204*'20% stressed'!M204</f>
        <v>7.677722876054386E-5</v>
      </c>
      <c r="N204" s="7">
        <f>'Reference abundance'!$M204/'Reference Standard'!N204*'20% stressed'!N204</f>
        <v>8.4157858357427888E-5</v>
      </c>
      <c r="O204" s="7">
        <f>'Reference abundance'!$M204/'Reference Standard'!O204*'20% stressed'!O204</f>
        <v>8.6264673086573158E-5</v>
      </c>
      <c r="P204" s="7">
        <f>'Reference abundance'!$M204/'Reference Standard'!P204*'20% stressed'!P204</f>
        <v>8.2922425556708785E-5</v>
      </c>
      <c r="Q204" s="7">
        <f>'Reference abundance'!$M204/'Reference Standard'!Q204*'20% stressed'!Q204</f>
        <v>8.8450286830106292E-5</v>
      </c>
      <c r="R204" s="7">
        <f>'Reference abundance'!$M204/'Reference Standard'!R204*'20% stressed'!R204</f>
        <v>1.0841301915894205E-4</v>
      </c>
      <c r="S204" s="19">
        <f t="shared" si="4"/>
        <v>8.690258214516114E-5</v>
      </c>
      <c r="T204" s="10">
        <f t="shared" si="5"/>
        <v>0.13942831810936221</v>
      </c>
      <c r="U204" s="28"/>
    </row>
    <row r="205" spans="1:21" ht="30" x14ac:dyDescent="0.25">
      <c r="A205" s="5" t="s">
        <v>306</v>
      </c>
      <c r="B205" s="5">
        <v>144</v>
      </c>
      <c r="C205" s="5" t="s">
        <v>572</v>
      </c>
      <c r="D205" s="5" t="s">
        <v>130</v>
      </c>
      <c r="E205" s="37" t="s">
        <v>573</v>
      </c>
      <c r="F205" s="5" t="s">
        <v>343</v>
      </c>
      <c r="G205" s="7">
        <f>'Reference abundance'!$M205/'Reference Standard'!G205*'20% stressed'!G205</f>
        <v>2.7079301117975199E-3</v>
      </c>
      <c r="H205" s="7">
        <f>'Reference abundance'!$M205/'Reference Standard'!H205*'20% stressed'!H205</f>
        <v>2.4369902475681157E-3</v>
      </c>
      <c r="I205" s="7">
        <f>'Reference abundance'!$M205/'Reference Standard'!I205*'20% stressed'!I205</f>
        <v>1.9683364250149831E-3</v>
      </c>
      <c r="J205" s="7">
        <f>'Reference abundance'!$M205/'Reference Standard'!J205*'20% stressed'!J205</f>
        <v>2.5418875383388592E-3</v>
      </c>
      <c r="K205" s="7">
        <f>'Reference abundance'!$M205/'Reference Standard'!K205*'20% stressed'!K205</f>
        <v>4.0987436708924976E-2</v>
      </c>
      <c r="L205" s="7">
        <f>'Reference abundance'!$M205/'Reference Standard'!L205*'20% stressed'!L205</f>
        <v>2.1879419741418142E-3</v>
      </c>
      <c r="M205" s="7">
        <f>'Reference abundance'!$M205/'Reference Standard'!M205*'20% stressed'!M205</f>
        <v>2.9049778366737737E-3</v>
      </c>
      <c r="N205" s="7">
        <f>'Reference abundance'!$M205/'Reference Standard'!N205*'20% stressed'!N205</f>
        <v>3.0719466260127927E-3</v>
      </c>
      <c r="O205" s="7">
        <f>'Reference abundance'!$M205/'Reference Standard'!O205*'20% stressed'!O205</f>
        <v>2.2155616716417912E-3</v>
      </c>
      <c r="P205" s="7">
        <f>'Reference abundance'!$M205/'Reference Standard'!P205*'20% stressed'!P205</f>
        <v>2.2171675551069868E-3</v>
      </c>
      <c r="Q205" s="7">
        <f>'Reference abundance'!$M205/'Reference Standard'!Q205*'20% stressed'!Q205</f>
        <v>4.1231230456201057E-2</v>
      </c>
      <c r="R205" s="7">
        <f>'Reference abundance'!$M205/'Reference Standard'!R205*'20% stressed'!R205</f>
        <v>3.2124244690813846E-3</v>
      </c>
      <c r="S205" s="19">
        <f t="shared" si="4"/>
        <v>8.9736526350420055E-3</v>
      </c>
      <c r="T205" s="10">
        <f t="shared" si="5"/>
        <v>1.6732751999460145</v>
      </c>
      <c r="U205" s="28"/>
    </row>
    <row r="206" spans="1:21" ht="30" x14ac:dyDescent="0.25">
      <c r="A206" s="5" t="s">
        <v>306</v>
      </c>
      <c r="B206" s="5">
        <v>154</v>
      </c>
      <c r="C206" s="5" t="s">
        <v>449</v>
      </c>
      <c r="D206" s="5" t="s">
        <v>125</v>
      </c>
      <c r="E206" s="37" t="s">
        <v>450</v>
      </c>
      <c r="F206" s="5" t="s">
        <v>343</v>
      </c>
      <c r="G206" s="7">
        <f>'Reference abundance'!$M206/'Reference Standard'!G206*'20% stressed'!G206</f>
        <v>8.8241356471654476E-4</v>
      </c>
      <c r="H206" s="7">
        <f>'Reference abundance'!$M206/'Reference Standard'!H206*'20% stressed'!H206</f>
        <v>1.0008601362397149E-3</v>
      </c>
      <c r="I206" s="7">
        <f>'Reference abundance'!$M206/'Reference Standard'!I206*'20% stressed'!I206</f>
        <v>8.7137990439470207E-4</v>
      </c>
      <c r="J206" s="7">
        <f>'Reference abundance'!$M206/'Reference Standard'!J206*'20% stressed'!J206</f>
        <v>1.8240331291311663E-3</v>
      </c>
      <c r="K206" s="7">
        <f>'Reference abundance'!$M206/'Reference Standard'!K206*'20% stressed'!K206</f>
        <v>1.5025222046328058E-3</v>
      </c>
      <c r="L206" s="7">
        <f>'Reference abundance'!$M206/'Reference Standard'!L206*'20% stressed'!L206</f>
        <v>1.6088849755785089E-3</v>
      </c>
      <c r="M206" s="7">
        <f>'Reference abundance'!$M206/'Reference Standard'!M206*'20% stressed'!M206</f>
        <v>5.8529179146004561E-3</v>
      </c>
      <c r="N206" s="7">
        <f>'Reference abundance'!$M206/'Reference Standard'!N206*'20% stressed'!N206</f>
        <v>1.5397211786940389E-3</v>
      </c>
      <c r="O206" s="7">
        <f>'Reference abundance'!$M206/'Reference Standard'!O206*'20% stressed'!O206</f>
        <v>2.0484597102102624E-3</v>
      </c>
      <c r="P206" s="7">
        <f>'Reference abundance'!$M206/'Reference Standard'!P206*'20% stressed'!P206</f>
        <v>1.0524577228585264E-3</v>
      </c>
      <c r="Q206" s="7">
        <f>'Reference abundance'!$M206/'Reference Standard'!Q206*'20% stressed'!Q206</f>
        <v>1.1388401806832116E-3</v>
      </c>
      <c r="R206" s="7">
        <f>'Reference abundance'!$M206/'Reference Standard'!R206*'20% stressed'!R206</f>
        <v>1.2182041083073217E-3</v>
      </c>
      <c r="S206" s="19">
        <f t="shared" si="4"/>
        <v>1.7117245608372713E-3</v>
      </c>
      <c r="T206" s="10">
        <f t="shared" si="5"/>
        <v>0.79294637113995969</v>
      </c>
      <c r="U206" s="28"/>
    </row>
    <row r="207" spans="1:21" ht="30" x14ac:dyDescent="0.25">
      <c r="A207" s="5" t="s">
        <v>306</v>
      </c>
      <c r="B207" s="5">
        <v>154</v>
      </c>
      <c r="C207" s="5" t="s">
        <v>396</v>
      </c>
      <c r="D207" s="5" t="s">
        <v>126</v>
      </c>
      <c r="E207" s="37" t="s">
        <v>451</v>
      </c>
      <c r="F207" s="5" t="s">
        <v>343</v>
      </c>
      <c r="G207" s="7">
        <f>'Reference abundance'!$M207/'Reference Standard'!G207*'20% stressed'!G207</f>
        <v>5.4167570368813807E-4</v>
      </c>
      <c r="H207" s="7">
        <f>'Reference abundance'!$M207/'Reference Standard'!H207*'20% stressed'!H207</f>
        <v>4.8324096489265667E-4</v>
      </c>
      <c r="I207" s="7">
        <f>'Reference abundance'!$M207/'Reference Standard'!I207*'20% stressed'!I207</f>
        <v>5.1416544493251793E-4</v>
      </c>
      <c r="J207" s="7">
        <f>'Reference abundance'!$M207/'Reference Standard'!J207*'20% stressed'!J207</f>
        <v>7.7578123248113213E-4</v>
      </c>
      <c r="K207" s="7">
        <f>'Reference abundance'!$M207/'Reference Standard'!K207*'20% stressed'!K207</f>
        <v>5.2863646727139408E-4</v>
      </c>
      <c r="L207" s="7">
        <f>'Reference abundance'!$M207/'Reference Standard'!L207*'20% stressed'!L207</f>
        <v>5.4252545735963614E-4</v>
      </c>
      <c r="M207" s="7">
        <f>'Reference abundance'!$M207/'Reference Standard'!M207*'20% stressed'!M207</f>
        <v>7.0140650215278248E-4</v>
      </c>
      <c r="N207" s="7">
        <f>'Reference abundance'!$M207/'Reference Standard'!N207*'20% stressed'!N207</f>
        <v>5.7254967734546454E-4</v>
      </c>
      <c r="O207" s="7">
        <f>'Reference abundance'!$M207/'Reference Standard'!O207*'20% stressed'!O207</f>
        <v>5.8758350953848207E-4</v>
      </c>
      <c r="P207" s="7">
        <f>'Reference abundance'!$M207/'Reference Standard'!P207*'20% stressed'!P207</f>
        <v>4.7003848128183973E-4</v>
      </c>
      <c r="Q207" s="7">
        <f>'Reference abundance'!$M207/'Reference Standard'!Q207*'20% stressed'!Q207</f>
        <v>4.8533982770503678E-4</v>
      </c>
      <c r="R207" s="7">
        <f>'Reference abundance'!$M207/'Reference Standard'!R207*'20% stressed'!R207</f>
        <v>5.4193689015628866E-4</v>
      </c>
      <c r="S207" s="19">
        <f t="shared" si="4"/>
        <v>5.6207334656711416E-4</v>
      </c>
      <c r="T207" s="10">
        <f t="shared" si="5"/>
        <v>0.16185094470348524</v>
      </c>
      <c r="U207" s="28"/>
    </row>
    <row r="208" spans="1:21" ht="30" x14ac:dyDescent="0.25">
      <c r="A208" s="5" t="s">
        <v>306</v>
      </c>
      <c r="B208" s="5">
        <v>154</v>
      </c>
      <c r="C208" s="5" t="s">
        <v>452</v>
      </c>
      <c r="D208" s="5" t="s">
        <v>424</v>
      </c>
      <c r="E208" s="37" t="s">
        <v>453</v>
      </c>
      <c r="F208" s="5" t="s">
        <v>343</v>
      </c>
      <c r="G208" s="7">
        <f>'Reference abundance'!$M208/'Reference Standard'!G208*'20% stressed'!G208</f>
        <v>8.7317943894399047E-5</v>
      </c>
      <c r="H208" s="7">
        <f>'Reference abundance'!$M208/'Reference Standard'!H208*'20% stressed'!H208</f>
        <v>9.7258253896392852E-5</v>
      </c>
      <c r="I208" s="7">
        <f>'Reference abundance'!$M208/'Reference Standard'!I208*'20% stressed'!I208</f>
        <v>9.4741844145579101E-5</v>
      </c>
      <c r="J208" s="7">
        <f>'Reference abundance'!$M208/'Reference Standard'!J208*'20% stressed'!J208</f>
        <v>1.8623883042717334E-4</v>
      </c>
      <c r="K208" s="7">
        <f>'Reference abundance'!$M208/'Reference Standard'!K208*'20% stressed'!K208</f>
        <v>1.6578828926854504E-4</v>
      </c>
      <c r="L208" s="7">
        <f>'Reference abundance'!$M208/'Reference Standard'!L208*'20% stressed'!L208</f>
        <v>1.7744002263216782E-4</v>
      </c>
      <c r="M208" s="7">
        <f>'Reference abundance'!$M208/'Reference Standard'!M208*'20% stressed'!M208</f>
        <v>6.7676718547341125E-4</v>
      </c>
      <c r="N208" s="7">
        <f>'Reference abundance'!$M208/'Reference Standard'!N208*'20% stressed'!N208</f>
        <v>1.9826783398184177E-4</v>
      </c>
      <c r="O208" s="7">
        <f>'Reference abundance'!$M208/'Reference Standard'!O208*'20% stressed'!O208</f>
        <v>2.6831031128404673E-4</v>
      </c>
      <c r="P208" s="7">
        <f>'Reference abundance'!$M208/'Reference Standard'!P208*'20% stressed'!P208</f>
        <v>1.2846448959035365E-4</v>
      </c>
      <c r="Q208" s="7">
        <f>'Reference abundance'!$M208/'Reference Standard'!Q208*'20% stressed'!Q208</f>
        <v>1.5692192186365326E-4</v>
      </c>
      <c r="R208" s="7">
        <f>'Reference abundance'!$M208/'Reference Standard'!R208*'20% stressed'!R208</f>
        <v>1.6784777305142389E-4</v>
      </c>
      <c r="S208" s="19">
        <f t="shared" si="4"/>
        <v>2.004470582924156E-4</v>
      </c>
      <c r="T208" s="10">
        <f t="shared" si="5"/>
        <v>0.7904993451618727</v>
      </c>
      <c r="U208" s="28"/>
    </row>
    <row r="209" spans="1:21" ht="30" x14ac:dyDescent="0.25">
      <c r="A209" s="5" t="s">
        <v>306</v>
      </c>
      <c r="B209" s="5">
        <v>155</v>
      </c>
      <c r="C209" s="5" t="s">
        <v>344</v>
      </c>
      <c r="D209" s="5" t="s">
        <v>116</v>
      </c>
      <c r="E209" s="37" t="s">
        <v>454</v>
      </c>
      <c r="F209" s="5" t="s">
        <v>455</v>
      </c>
      <c r="G209" s="7">
        <f>'Reference abundance'!$M209/'Reference Standard'!G209*'20% stressed'!G209</f>
        <v>1.8673458433263387E-2</v>
      </c>
      <c r="H209" s="7">
        <f>'Reference abundance'!$M209/'Reference Standard'!H209*'20% stressed'!H209</f>
        <v>1.57645826590758E-2</v>
      </c>
      <c r="I209" s="7">
        <f>'Reference abundance'!$M209/'Reference Standard'!I209*'20% stressed'!I209</f>
        <v>1.7614101165942784E-2</v>
      </c>
      <c r="J209" s="7">
        <f>'Reference abundance'!$M209/'Reference Standard'!J209*'20% stressed'!J209</f>
        <v>2.1446879933187547E-2</v>
      </c>
      <c r="K209" s="7">
        <f>'Reference abundance'!$M209/'Reference Standard'!K209*'20% stressed'!K209</f>
        <v>2.2434835368475011E-2</v>
      </c>
      <c r="L209" s="7">
        <f>'Reference abundance'!$M209/'Reference Standard'!L209*'20% stressed'!L209</f>
        <v>1.9807356387427134E-2</v>
      </c>
      <c r="M209" s="7">
        <f>'Reference abundance'!$M209/'Reference Standard'!M209*'20% stressed'!M209</f>
        <v>1.7724148773467039E-2</v>
      </c>
      <c r="N209" s="7">
        <f>'Reference abundance'!$M209/'Reference Standard'!N209*'20% stressed'!N209</f>
        <v>1.7445958521808663E-2</v>
      </c>
      <c r="O209" s="7">
        <f>'Reference abundance'!$M209/'Reference Standard'!O209*'20% stressed'!O209</f>
        <v>1.7233158569030137E-2</v>
      </c>
      <c r="P209" s="7">
        <f>'Reference abundance'!$M209/'Reference Standard'!P209*'20% stressed'!P209</f>
        <v>1.7776738578941426E-2</v>
      </c>
      <c r="Q209" s="7">
        <f>'Reference abundance'!$M209/'Reference Standard'!Q209*'20% stressed'!Q209</f>
        <v>1.6954604413501689E-2</v>
      </c>
      <c r="R209" s="7">
        <f>'Reference abundance'!$M209/'Reference Standard'!R209*'20% stressed'!R209</f>
        <v>1.787846203215256E-2</v>
      </c>
      <c r="S209" s="19">
        <f t="shared" si="4"/>
        <v>1.8396190403022764E-2</v>
      </c>
      <c r="T209" s="10">
        <f t="shared" si="5"/>
        <v>0.10451013679096535</v>
      </c>
      <c r="U209" s="28"/>
    </row>
    <row r="210" spans="1:21" ht="30" x14ac:dyDescent="0.25">
      <c r="A210" s="5" t="s">
        <v>306</v>
      </c>
      <c r="B210" s="5">
        <v>162</v>
      </c>
      <c r="C210" s="5" t="s">
        <v>346</v>
      </c>
      <c r="D210" s="5" t="s">
        <v>116</v>
      </c>
      <c r="E210" s="37" t="s">
        <v>347</v>
      </c>
      <c r="F210" s="5" t="s">
        <v>345</v>
      </c>
      <c r="G210" s="7">
        <f>'Reference abundance'!$M210/'Reference Standard'!G210*'20% stressed'!G210</f>
        <v>7.9176762808138733E-4</v>
      </c>
      <c r="H210" s="7">
        <f>'Reference abundance'!$M210/'Reference Standard'!H210*'20% stressed'!H210</f>
        <v>9.2282319968172908E-4</v>
      </c>
      <c r="I210" s="7">
        <f>'Reference abundance'!$M210/'Reference Standard'!I210*'20% stressed'!I210</f>
        <v>9.0369282272403787E-4</v>
      </c>
      <c r="J210" s="7">
        <f>'Reference abundance'!$M210/'Reference Standard'!J210*'20% stressed'!J210</f>
        <v>7.004942333997164E-4</v>
      </c>
      <c r="K210" s="7">
        <f>'Reference abundance'!$M210/'Reference Standard'!K210*'20% stressed'!K210</f>
        <v>1.1597938346263896E-3</v>
      </c>
      <c r="L210" s="7">
        <f>'Reference abundance'!$M210/'Reference Standard'!L210*'20% stressed'!L210</f>
        <v>1.1497899980888757E-3</v>
      </c>
      <c r="M210" s="7">
        <f>'Reference abundance'!$M210/'Reference Standard'!M210*'20% stressed'!M210</f>
        <v>8.4239916404915173E-4</v>
      </c>
      <c r="N210" s="7">
        <f>'Reference abundance'!$M210/'Reference Standard'!N210*'20% stressed'!N210</f>
        <v>1.1560137774412544E-3</v>
      </c>
      <c r="O210" s="7">
        <f>'Reference abundance'!$M210/'Reference Standard'!O210*'20% stressed'!O210</f>
        <v>1.0917242758650349E-3</v>
      </c>
      <c r="P210" s="7">
        <f>'Reference abundance'!$M210/'Reference Standard'!P210*'20% stressed'!P210</f>
        <v>1.8284482489028641E-3</v>
      </c>
      <c r="Q210" s="7">
        <f>'Reference abundance'!$M210/'Reference Standard'!Q210*'20% stressed'!Q210</f>
        <v>1.9406270853616679E-3</v>
      </c>
      <c r="R210" s="7">
        <f>'Reference abundance'!$M210/'Reference Standard'!R210*'20% stressed'!R210</f>
        <v>1.5263165052834689E-3</v>
      </c>
      <c r="S210" s="19">
        <f t="shared" si="4"/>
        <v>1.1678242311254649E-3</v>
      </c>
      <c r="T210" s="10">
        <f t="shared" si="5"/>
        <v>0.34290569288546763</v>
      </c>
      <c r="U210" s="28"/>
    </row>
    <row r="211" spans="1:21" ht="30" x14ac:dyDescent="0.25">
      <c r="A211" s="5" t="s">
        <v>306</v>
      </c>
      <c r="B211" s="5">
        <v>164</v>
      </c>
      <c r="C211" s="5" t="s">
        <v>348</v>
      </c>
      <c r="D211" s="5" t="s">
        <v>130</v>
      </c>
      <c r="E211" s="37" t="s">
        <v>456</v>
      </c>
      <c r="F211" s="5" t="s">
        <v>349</v>
      </c>
      <c r="G211" s="7">
        <f>'Reference abundance'!$M211/'Reference Standard'!G211*'20% stressed'!G211</f>
        <v>1.0412986656930213E-4</v>
      </c>
      <c r="H211" s="7">
        <f>'Reference abundance'!$M211/'Reference Standard'!H211*'20% stressed'!H211</f>
        <v>1.073171390258983E-4</v>
      </c>
      <c r="I211" s="7">
        <f>'Reference abundance'!$M211/'Reference Standard'!I211*'20% stressed'!I211</f>
        <v>1.1336657417036402E-4</v>
      </c>
      <c r="J211" s="7">
        <f>'Reference abundance'!$M211/'Reference Standard'!J211*'20% stressed'!J211</f>
        <v>1.3935654893771322E-4</v>
      </c>
      <c r="K211" s="7">
        <f>'Reference abundance'!$M211/'Reference Standard'!K211*'20% stressed'!K211</f>
        <v>1.4683848903732647E-4</v>
      </c>
      <c r="L211" s="7">
        <f>'Reference abundance'!$M211/'Reference Standard'!L211*'20% stressed'!L211</f>
        <v>1.237909099675111E-4</v>
      </c>
      <c r="M211" s="7">
        <f>'Reference abundance'!$M211/'Reference Standard'!M211*'20% stressed'!M211</f>
        <v>1.061922224161337E-4</v>
      </c>
      <c r="N211" s="7">
        <f>'Reference abundance'!$M211/'Reference Standard'!N211*'20% stressed'!N211</f>
        <v>1.0620441629786943E-4</v>
      </c>
      <c r="O211" s="7">
        <f>'Reference abundance'!$M211/'Reference Standard'!O211*'20% stressed'!O211</f>
        <v>1.1707998484763421E-4</v>
      </c>
      <c r="P211" s="7">
        <f>'Reference abundance'!$M211/'Reference Standard'!P211*'20% stressed'!P211</f>
        <v>1.3734996878947531E-4</v>
      </c>
      <c r="Q211" s="7">
        <f>'Reference abundance'!$M211/'Reference Standard'!Q211*'20% stressed'!Q211</f>
        <v>1.4240469721991147E-4</v>
      </c>
      <c r="R211" s="7">
        <f>'Reference abundance'!$M211/'Reference Standard'!R211*'20% stressed'!R211</f>
        <v>1.2747237155826682E-4</v>
      </c>
      <c r="S211" s="19">
        <f t="shared" si="4"/>
        <v>1.2262526573645052E-4</v>
      </c>
      <c r="T211" s="10">
        <f t="shared" si="5"/>
        <v>0.12851080929599662</v>
      </c>
      <c r="U211" s="28"/>
    </row>
    <row r="212" spans="1:21" ht="30" x14ac:dyDescent="0.25">
      <c r="A212" s="5" t="s">
        <v>306</v>
      </c>
      <c r="B212" s="5">
        <v>165</v>
      </c>
      <c r="C212" s="5" t="s">
        <v>350</v>
      </c>
      <c r="D212" s="5" t="s">
        <v>130</v>
      </c>
      <c r="E212" s="37" t="s">
        <v>457</v>
      </c>
      <c r="F212" s="5" t="s">
        <v>349</v>
      </c>
      <c r="G212" s="7">
        <f>'Reference abundance'!$M212/'Reference Standard'!G212*'20% stressed'!G212</f>
        <v>5.9055682322777404E-5</v>
      </c>
      <c r="H212" s="7">
        <f>'Reference abundance'!$M212/'Reference Standard'!H212*'20% stressed'!H212</f>
        <v>5.5568476044697017E-5</v>
      </c>
      <c r="I212" s="7">
        <f>'Reference abundance'!$M212/'Reference Standard'!I212*'20% stressed'!I212</f>
        <v>5.7741589584994421E-5</v>
      </c>
      <c r="J212" s="7">
        <f>'Reference abundance'!$M212/'Reference Standard'!J212*'20% stressed'!J212</f>
        <v>6.1310690025717833E-5</v>
      </c>
      <c r="K212" s="7">
        <f>'Reference abundance'!$M212/'Reference Standard'!K212*'20% stressed'!K212</f>
        <v>6.7821812188399231E-5</v>
      </c>
      <c r="L212" s="7">
        <f>'Reference abundance'!$M212/'Reference Standard'!L212*'20% stressed'!L212</f>
        <v>6.5690273728404583E-5</v>
      </c>
      <c r="M212" s="7">
        <f>'Reference abundance'!$M212/'Reference Standard'!M212*'20% stressed'!M212</f>
        <v>5.4112536232401574E-5</v>
      </c>
      <c r="N212" s="7">
        <f>'Reference abundance'!$M212/'Reference Standard'!N212*'20% stressed'!N212</f>
        <v>7.0508689710098234E-5</v>
      </c>
      <c r="O212" s="7">
        <f>'Reference abundance'!$M212/'Reference Standard'!O212*'20% stressed'!O212</f>
        <v>6.2422830798389726E-5</v>
      </c>
      <c r="P212" s="7">
        <f>'Reference abundance'!$M212/'Reference Standard'!P212*'20% stressed'!P212</f>
        <v>6.973391422146362E-5</v>
      </c>
      <c r="Q212" s="7">
        <f>'Reference abundance'!$M212/'Reference Standard'!Q212*'20% stressed'!Q212</f>
        <v>6.9922428991108735E-5</v>
      </c>
      <c r="R212" s="7">
        <f>'Reference abundance'!$M212/'Reference Standard'!R212*'20% stressed'!R212</f>
        <v>6.912638803663302E-5</v>
      </c>
      <c r="S212" s="19">
        <f t="shared" si="4"/>
        <v>6.358460932375712E-5</v>
      </c>
      <c r="T212" s="10">
        <f t="shared" si="5"/>
        <v>9.4144753311632717E-2</v>
      </c>
      <c r="U212" s="28"/>
    </row>
    <row r="213" spans="1:21" ht="30" x14ac:dyDescent="0.25">
      <c r="A213" s="5" t="s">
        <v>306</v>
      </c>
      <c r="B213" s="5">
        <v>177</v>
      </c>
      <c r="C213" s="5" t="s">
        <v>458</v>
      </c>
      <c r="D213" s="5" t="s">
        <v>116</v>
      </c>
      <c r="E213" s="37" t="s">
        <v>459</v>
      </c>
      <c r="F213" s="5" t="s">
        <v>460</v>
      </c>
      <c r="G213" s="7">
        <f>'Reference abundance'!$M213/'Reference Standard'!G213*'20% stressed'!G213</f>
        <v>1.1325923385694923E-3</v>
      </c>
      <c r="H213" s="7">
        <f>'Reference abundance'!$M213/'Reference Standard'!H213*'20% stressed'!H213</f>
        <v>1.0598457288056463E-3</v>
      </c>
      <c r="I213" s="7">
        <f>'Reference abundance'!$M213/'Reference Standard'!I213*'20% stressed'!I213</f>
        <v>1.0636871951885841E-3</v>
      </c>
      <c r="J213" s="7">
        <f>'Reference abundance'!$M213/'Reference Standard'!J213*'20% stressed'!J213</f>
        <v>8.9542565802223396E-4</v>
      </c>
      <c r="K213" s="7">
        <f>'Reference abundance'!$M213/'Reference Standard'!K213*'20% stressed'!K213</f>
        <v>1.1266824014965083E-3</v>
      </c>
      <c r="L213" s="7">
        <f>'Reference abundance'!$M213/'Reference Standard'!L213*'20% stressed'!L213</f>
        <v>1.1598991109807277E-3</v>
      </c>
      <c r="M213" s="7">
        <f>'Reference abundance'!$M213/'Reference Standard'!M213*'20% stressed'!M213</f>
        <v>1.2215697447407979E-3</v>
      </c>
      <c r="N213" s="7">
        <f>'Reference abundance'!$M213/'Reference Standard'!N213*'20% stressed'!N213</f>
        <v>1.274052241451178E-3</v>
      </c>
      <c r="O213" s="7">
        <f>'Reference abundance'!$M213/'Reference Standard'!O213*'20% stressed'!O213</f>
        <v>1.1882279045374764E-3</v>
      </c>
      <c r="P213" s="7">
        <f>'Reference abundance'!$M213/'Reference Standard'!P213*'20% stressed'!P213</f>
        <v>1.2772877272672117E-3</v>
      </c>
      <c r="Q213" s="7">
        <f>'Reference abundance'!$M213/'Reference Standard'!Q213*'20% stressed'!Q213</f>
        <v>1.209657706254101E-3</v>
      </c>
      <c r="R213" s="7">
        <f>'Reference abundance'!$M213/'Reference Standard'!R213*'20% stressed'!R213</f>
        <v>1.2737637218767797E-3</v>
      </c>
      <c r="S213" s="19">
        <f t="shared" si="4"/>
        <v>1.1568909565992283E-3</v>
      </c>
      <c r="T213" s="10">
        <f t="shared" si="5"/>
        <v>9.6750813130005497E-2</v>
      </c>
      <c r="U213" s="28"/>
    </row>
    <row r="214" spans="1:21" ht="30" x14ac:dyDescent="0.25">
      <c r="A214" s="5" t="s">
        <v>306</v>
      </c>
      <c r="B214" s="5">
        <v>185</v>
      </c>
      <c r="C214" s="5" t="s">
        <v>354</v>
      </c>
      <c r="D214" s="5" t="s">
        <v>130</v>
      </c>
      <c r="E214" s="37" t="s">
        <v>461</v>
      </c>
      <c r="F214" s="5" t="s">
        <v>355</v>
      </c>
      <c r="G214" s="7">
        <f>'Reference abundance'!$M214/'Reference Standard'!G214*'20% stressed'!G214</f>
        <v>2.1079904514453111E-4</v>
      </c>
      <c r="H214" s="7">
        <f>'Reference abundance'!$M214/'Reference Standard'!H214*'20% stressed'!H214</f>
        <v>2.2267290296040682E-4</v>
      </c>
      <c r="I214" s="7">
        <f>'Reference abundance'!$M214/'Reference Standard'!I214*'20% stressed'!I214</f>
        <v>2.1351887770430677E-4</v>
      </c>
      <c r="J214" s="7">
        <f>'Reference abundance'!$M214/'Reference Standard'!J214*'20% stressed'!J214</f>
        <v>2.1427590346219811E-4</v>
      </c>
      <c r="K214" s="7">
        <f>'Reference abundance'!$M214/'Reference Standard'!K214*'20% stressed'!K214</f>
        <v>2.1695243838134291E-4</v>
      </c>
      <c r="L214" s="7">
        <f>'Reference abundance'!$M214/'Reference Standard'!L214*'20% stressed'!L214</f>
        <v>2.1793609746387804E-4</v>
      </c>
      <c r="M214" s="7">
        <f>'Reference abundance'!$M214/'Reference Standard'!M214*'20% stressed'!M214</f>
        <v>3.1641597428775601E-4</v>
      </c>
      <c r="N214" s="7">
        <f>'Reference abundance'!$M214/'Reference Standard'!N214*'20% stressed'!N214</f>
        <v>3.5101100207639513E-4</v>
      </c>
      <c r="O214" s="7">
        <f>'Reference abundance'!$M214/'Reference Standard'!O214*'20% stressed'!O214</f>
        <v>2.9324149036633539E-4</v>
      </c>
      <c r="P214" s="7">
        <f>'Reference abundance'!$M214/'Reference Standard'!P214*'20% stressed'!P214</f>
        <v>2.8529662485843712E-4</v>
      </c>
      <c r="Q214" s="7">
        <f>'Reference abundance'!$M214/'Reference Standard'!Q214*'20% stressed'!Q214</f>
        <v>2.9297175187448742E-4</v>
      </c>
      <c r="R214" s="7">
        <f>'Reference abundance'!$M214/'Reference Standard'!R214*'20% stressed'!R214</f>
        <v>3.1688451745616431E-4</v>
      </c>
      <c r="S214" s="19">
        <f t="shared" si="4"/>
        <v>2.6266471883635325E-4</v>
      </c>
      <c r="T214" s="10">
        <f t="shared" si="5"/>
        <v>0.19593771273284424</v>
      </c>
      <c r="U214" s="28"/>
    </row>
    <row r="215" spans="1:21" ht="30" x14ac:dyDescent="0.25">
      <c r="A215" s="5" t="s">
        <v>306</v>
      </c>
      <c r="B215" s="5">
        <v>185</v>
      </c>
      <c r="C215" s="5" t="s">
        <v>352</v>
      </c>
      <c r="D215" s="5" t="s">
        <v>130</v>
      </c>
      <c r="E215" s="37" t="s">
        <v>353</v>
      </c>
      <c r="F215" s="5" t="s">
        <v>351</v>
      </c>
      <c r="G215" s="7">
        <f>'Reference abundance'!$M215/'Reference Standard'!G215*'20% stressed'!G215</f>
        <v>5.6184643471125881E-4</v>
      </c>
      <c r="H215" s="7">
        <f>'Reference abundance'!$M215/'Reference Standard'!H215*'20% stressed'!H215</f>
        <v>5.6805878786595713E-4</v>
      </c>
      <c r="I215" s="7">
        <f>'Reference abundance'!$M215/'Reference Standard'!I215*'20% stressed'!I215</f>
        <v>5.5739733282249326E-4</v>
      </c>
      <c r="J215" s="7">
        <f>'Reference abundance'!$M215/'Reference Standard'!J215*'20% stressed'!J215</f>
        <v>5.8688806060488193E-4</v>
      </c>
      <c r="K215" s="7">
        <f>'Reference abundance'!$M215/'Reference Standard'!K215*'20% stressed'!K215</f>
        <v>5.8493704084740413E-4</v>
      </c>
      <c r="L215" s="7">
        <f>'Reference abundance'!$M215/'Reference Standard'!L215*'20% stressed'!L215</f>
        <v>5.9622978418474859E-4</v>
      </c>
      <c r="M215" s="7">
        <f>'Reference abundance'!$M215/'Reference Standard'!M215*'20% stressed'!M215</f>
        <v>6.2914995901999738E-4</v>
      </c>
      <c r="N215" s="7">
        <f>'Reference abundance'!$M215/'Reference Standard'!N215*'20% stressed'!N215</f>
        <v>6.32227694390891E-4</v>
      </c>
      <c r="O215" s="7">
        <f>'Reference abundance'!$M215/'Reference Standard'!O215*'20% stressed'!O215</f>
        <v>6.4625387807973431E-4</v>
      </c>
      <c r="P215" s="7">
        <f>'Reference abundance'!$M215/'Reference Standard'!P215*'20% stressed'!P215</f>
        <v>6.7608219802384661E-4</v>
      </c>
      <c r="Q215" s="7">
        <f>'Reference abundance'!$M215/'Reference Standard'!Q215*'20% stressed'!Q215</f>
        <v>6.5747551381768255E-4</v>
      </c>
      <c r="R215" s="7">
        <f>'Reference abundance'!$M215/'Reference Standard'!R215*'20% stressed'!R215</f>
        <v>6.8235558905715347E-4</v>
      </c>
      <c r="S215" s="19">
        <f t="shared" si="4"/>
        <v>6.1490852278550418E-4</v>
      </c>
      <c r="T215" s="10">
        <f t="shared" si="5"/>
        <v>7.2627459495058333E-2</v>
      </c>
      <c r="U215" s="28"/>
    </row>
    <row r="216" spans="1:21" ht="30" x14ac:dyDescent="0.25">
      <c r="A216" s="5" t="s">
        <v>306</v>
      </c>
      <c r="B216" s="5">
        <v>191</v>
      </c>
      <c r="C216" s="5" t="s">
        <v>462</v>
      </c>
      <c r="D216" s="5" t="s">
        <v>125</v>
      </c>
      <c r="E216" s="37" t="s">
        <v>463</v>
      </c>
      <c r="F216" s="5" t="s">
        <v>351</v>
      </c>
      <c r="G216" s="7">
        <f>'Reference abundance'!$M216/'Reference Standard'!G216*'20% stressed'!G216</f>
        <v>1.4080492080173761E-4</v>
      </c>
      <c r="H216" s="7">
        <f>'Reference abundance'!$M216/'Reference Standard'!H216*'20% stressed'!H216</f>
        <v>1.2133612965617983E-4</v>
      </c>
      <c r="I216" s="7">
        <f>'Reference abundance'!$M216/'Reference Standard'!I216*'20% stressed'!I216</f>
        <v>1.2503729461520828E-4</v>
      </c>
      <c r="J216" s="7">
        <f>'Reference abundance'!$M216/'Reference Standard'!J216*'20% stressed'!J216</f>
        <v>1.9339877951924145E-4</v>
      </c>
      <c r="K216" s="7">
        <f>'Reference abundance'!$M216/'Reference Standard'!K216*'20% stressed'!K216</f>
        <v>1.2864021863812151E-4</v>
      </c>
      <c r="L216" s="7">
        <f>'Reference abundance'!$M216/'Reference Standard'!L216*'20% stressed'!L216</f>
        <v>1.5377297601508734E-4</v>
      </c>
      <c r="M216" s="7">
        <f>'Reference abundance'!$M216/'Reference Standard'!M216*'20% stressed'!M216</f>
        <v>1.273154406567353E-4</v>
      </c>
      <c r="N216" s="7">
        <f>'Reference abundance'!$M216/'Reference Standard'!N216*'20% stressed'!N216</f>
        <v>1.4042762817677296E-4</v>
      </c>
      <c r="O216" s="7">
        <f>'Reference abundance'!$M216/'Reference Standard'!O216*'20% stressed'!O216</f>
        <v>1.5970189528478955E-4</v>
      </c>
      <c r="P216" s="7">
        <f>'Reference abundance'!$M216/'Reference Standard'!P216*'20% stressed'!P216</f>
        <v>1.992677969689919E-4</v>
      </c>
      <c r="Q216" s="7">
        <f>'Reference abundance'!$M216/'Reference Standard'!Q216*'20% stressed'!Q216</f>
        <v>1.4107080568702627E-4</v>
      </c>
      <c r="R216" s="7">
        <f>'Reference abundance'!$M216/'Reference Standard'!R216*'20% stressed'!R216</f>
        <v>1.8398721498839301E-4</v>
      </c>
      <c r="S216" s="19">
        <f t="shared" si="4"/>
        <v>1.5123009175069043E-4</v>
      </c>
      <c r="T216" s="10">
        <f t="shared" si="5"/>
        <v>0.18084312581420067</v>
      </c>
      <c r="U216" s="28"/>
    </row>
    <row r="217" spans="1:21" ht="30" x14ac:dyDescent="0.25">
      <c r="A217" s="5" t="s">
        <v>306</v>
      </c>
      <c r="B217" s="5">
        <v>191</v>
      </c>
      <c r="C217" s="5" t="s">
        <v>356</v>
      </c>
      <c r="D217" s="5" t="s">
        <v>126</v>
      </c>
      <c r="E217" s="37" t="s">
        <v>357</v>
      </c>
      <c r="F217" s="5" t="s">
        <v>351</v>
      </c>
      <c r="G217" s="7">
        <f>'Reference abundance'!$M217/'Reference Standard'!G217*'20% stressed'!G217</f>
        <v>3.5219734037176338E-4</v>
      </c>
      <c r="H217" s="7">
        <f>'Reference abundance'!$M217/'Reference Standard'!H217*'20% stressed'!H217</f>
        <v>3.2525755770148766E-4</v>
      </c>
      <c r="I217" s="7">
        <f>'Reference abundance'!$M217/'Reference Standard'!I217*'20% stressed'!I217</f>
        <v>3.5764210869240211E-4</v>
      </c>
      <c r="J217" s="7">
        <f>'Reference abundance'!$M217/'Reference Standard'!J217*'20% stressed'!J217</f>
        <v>3.4973634613340396E-4</v>
      </c>
      <c r="K217" s="7">
        <f>'Reference abundance'!$M217/'Reference Standard'!K217*'20% stressed'!K217</f>
        <v>3.5240349138452318E-4</v>
      </c>
      <c r="L217" s="7">
        <f>'Reference abundance'!$M217/'Reference Standard'!L217*'20% stressed'!L217</f>
        <v>3.759426767610408E-4</v>
      </c>
      <c r="M217" s="7">
        <f>'Reference abundance'!$M217/'Reference Standard'!M217*'20% stressed'!M217</f>
        <v>3.7178813355637262E-4</v>
      </c>
      <c r="N217" s="7">
        <f>'Reference abundance'!$M217/'Reference Standard'!N217*'20% stressed'!N217</f>
        <v>3.9835022649520525E-4</v>
      </c>
      <c r="O217" s="7">
        <f>'Reference abundance'!$M217/'Reference Standard'!O217*'20% stressed'!O217</f>
        <v>4.0072167283703228E-4</v>
      </c>
      <c r="P217" s="7">
        <f>'Reference abundance'!$M217/'Reference Standard'!P217*'20% stressed'!P217</f>
        <v>4.104902201202159E-4</v>
      </c>
      <c r="Q217" s="7">
        <f>'Reference abundance'!$M217/'Reference Standard'!Q217*'20% stressed'!Q217</f>
        <v>3.7065386202734179E-4</v>
      </c>
      <c r="R217" s="7">
        <f>'Reference abundance'!$M217/'Reference Standard'!R217*'20% stressed'!R217</f>
        <v>3.9766688317188011E-4</v>
      </c>
      <c r="S217" s="19">
        <f t="shared" si="4"/>
        <v>3.7190420993772237E-4</v>
      </c>
      <c r="T217" s="10">
        <f t="shared" si="5"/>
        <v>6.9456265060608272E-2</v>
      </c>
      <c r="U217" s="28"/>
    </row>
    <row r="218" spans="1:21" ht="30" x14ac:dyDescent="0.25">
      <c r="A218" s="5" t="s">
        <v>306</v>
      </c>
      <c r="B218" s="5">
        <v>192</v>
      </c>
      <c r="C218" s="5" t="s">
        <v>358</v>
      </c>
      <c r="D218" s="5" t="s">
        <v>116</v>
      </c>
      <c r="E218" s="37" t="s">
        <v>359</v>
      </c>
      <c r="F218" s="5" t="s">
        <v>360</v>
      </c>
      <c r="G218" s="7">
        <f>'Reference abundance'!$M218/'Reference Standard'!G218*'20% stressed'!G218</f>
        <v>1.310359738026762E-3</v>
      </c>
      <c r="H218" s="7">
        <f>'Reference abundance'!$M218/'Reference Standard'!H218*'20% stressed'!H218</f>
        <v>1.3355127730480226E-3</v>
      </c>
      <c r="I218" s="7">
        <f>'Reference abundance'!$M218/'Reference Standard'!I218*'20% stressed'!I218</f>
        <v>1.2365913677790264E-3</v>
      </c>
      <c r="J218" s="7">
        <f>'Reference abundance'!$M218/'Reference Standard'!J218*'20% stressed'!J218</f>
        <v>9.8211510678193853E-4</v>
      </c>
      <c r="K218" s="7">
        <f>'Reference abundance'!$M218/'Reference Standard'!K218*'20% stressed'!K218</f>
        <v>1.3298567047784198E-3</v>
      </c>
      <c r="L218" s="7">
        <f>'Reference abundance'!$M218/'Reference Standard'!L218*'20% stressed'!L218</f>
        <v>1.3178512589824205E-3</v>
      </c>
      <c r="M218" s="7">
        <f>'Reference abundance'!$M218/'Reference Standard'!M218*'20% stressed'!M218</f>
        <v>1.9226460382067842E-3</v>
      </c>
      <c r="N218" s="7">
        <f>'Reference abundance'!$M218/'Reference Standard'!N218*'20% stressed'!N218</f>
        <v>2.0300026327768677E-3</v>
      </c>
      <c r="O218" s="7">
        <f>'Reference abundance'!$M218/'Reference Standard'!O218*'20% stressed'!O218</f>
        <v>2.0074990446326108E-3</v>
      </c>
      <c r="P218" s="7">
        <f>'Reference abundance'!$M218/'Reference Standard'!P218*'20% stressed'!P218</f>
        <v>2.102111591561756E-3</v>
      </c>
      <c r="Q218" s="7">
        <f>'Reference abundance'!$M218/'Reference Standard'!Q218*'20% stressed'!Q218</f>
        <v>2.0213481781904837E-3</v>
      </c>
      <c r="R218" s="7">
        <f>'Reference abundance'!$M218/'Reference Standard'!R218*'20% stressed'!R218</f>
        <v>1.9998687609552313E-3</v>
      </c>
      <c r="S218" s="19">
        <f t="shared" si="4"/>
        <v>1.632980266310027E-3</v>
      </c>
      <c r="T218" s="10">
        <f t="shared" si="5"/>
        <v>0.25125989119534725</v>
      </c>
      <c r="U218" s="28"/>
    </row>
    <row r="219" spans="1:21" ht="30" x14ac:dyDescent="0.25">
      <c r="A219" s="5" t="s">
        <v>306</v>
      </c>
      <c r="B219" s="5">
        <v>196</v>
      </c>
      <c r="C219" s="5" t="s">
        <v>361</v>
      </c>
      <c r="D219" s="5" t="s">
        <v>130</v>
      </c>
      <c r="E219" s="37" t="s">
        <v>362</v>
      </c>
      <c r="F219" s="5" t="s">
        <v>363</v>
      </c>
      <c r="G219" s="7">
        <f>'Reference abundance'!$M219/'Reference Standard'!G219*'20% stressed'!G219</f>
        <v>4.0696758755440474E-5</v>
      </c>
      <c r="H219" s="7">
        <f>'Reference abundance'!$M219/'Reference Standard'!H219*'20% stressed'!H219</f>
        <v>4.2298213548942974E-5</v>
      </c>
      <c r="I219" s="7">
        <f>'Reference abundance'!$M219/'Reference Standard'!I219*'20% stressed'!I219</f>
        <v>7.1701995114507936E-5</v>
      </c>
      <c r="J219" s="7">
        <f>'Reference abundance'!$M219/'Reference Standard'!J219*'20% stressed'!J219</f>
        <v>6.4370513761633587E-5</v>
      </c>
      <c r="K219" s="7">
        <f>'Reference abundance'!$M219/'Reference Standard'!K219*'20% stressed'!K219</f>
        <v>6.2591965563034812E-5</v>
      </c>
      <c r="L219" s="7">
        <f>'Reference abundance'!$M219/'Reference Standard'!L219*'20% stressed'!L219</f>
        <v>8.2842971366033972E-5</v>
      </c>
      <c r="M219" s="7">
        <f>'Reference abundance'!$M219/'Reference Standard'!M219*'20% stressed'!M219</f>
        <v>6.3396326727185916E-5</v>
      </c>
      <c r="N219" s="7">
        <f>'Reference abundance'!$M219/'Reference Standard'!N219*'20% stressed'!N219</f>
        <v>4.8927251261229841E-5</v>
      </c>
      <c r="O219" s="7">
        <f>'Reference abundance'!$M219/'Reference Standard'!O219*'20% stressed'!O219</f>
        <v>6.2255481861548024E-5</v>
      </c>
      <c r="P219" s="7">
        <f>'Reference abundance'!$M219/'Reference Standard'!P219*'20% stressed'!P219</f>
        <v>4.5032621184656636E-5</v>
      </c>
      <c r="Q219" s="7">
        <f>'Reference abundance'!$M219/'Reference Standard'!Q219*'20% stressed'!Q219</f>
        <v>4.7691878901170126E-5</v>
      </c>
      <c r="R219" s="7">
        <f>'Reference abundance'!$M219/'Reference Standard'!R219*'20% stressed'!R219</f>
        <v>4.2556096630646875E-5</v>
      </c>
      <c r="S219" s="19">
        <f t="shared" si="4"/>
        <v>5.6196839556335933E-5</v>
      </c>
      <c r="T219" s="10">
        <f t="shared" si="5"/>
        <v>0.24089939568089666</v>
      </c>
      <c r="U219" s="28"/>
    </row>
    <row r="220" spans="1:21" ht="30" x14ac:dyDescent="0.25">
      <c r="A220" s="5" t="s">
        <v>306</v>
      </c>
      <c r="B220" s="5">
        <v>198</v>
      </c>
      <c r="C220" s="5" t="s">
        <v>364</v>
      </c>
      <c r="D220" s="5" t="s">
        <v>130</v>
      </c>
      <c r="E220" s="37" t="s">
        <v>365</v>
      </c>
      <c r="F220" s="5" t="s">
        <v>363</v>
      </c>
      <c r="G220" s="7">
        <f>'Reference abundance'!$M220/'Reference Standard'!G220*'20% stressed'!G220</f>
        <v>5.0641377444010833E-4</v>
      </c>
      <c r="H220" s="7">
        <f>'Reference abundance'!$M220/'Reference Standard'!H220*'20% stressed'!H220</f>
        <v>5.2417188266628699E-4</v>
      </c>
      <c r="I220" s="7">
        <f>'Reference abundance'!$M220/'Reference Standard'!I220*'20% stressed'!I220</f>
        <v>5.1919159811194995E-4</v>
      </c>
      <c r="J220" s="7">
        <f>'Reference abundance'!$M220/'Reference Standard'!J220*'20% stressed'!J220</f>
        <v>5.4058999543733039E-4</v>
      </c>
      <c r="K220" s="7">
        <f>'Reference abundance'!$M220/'Reference Standard'!K220*'20% stressed'!K220</f>
        <v>5.1685878805626275E-4</v>
      </c>
      <c r="L220" s="7">
        <f>'Reference abundance'!$M220/'Reference Standard'!L220*'20% stressed'!L220</f>
        <v>5.1076742580533172E-4</v>
      </c>
      <c r="M220" s="7">
        <f>'Reference abundance'!$M220/'Reference Standard'!M220*'20% stressed'!M220</f>
        <v>5.5357748142568803E-4</v>
      </c>
      <c r="N220" s="7">
        <f>'Reference abundance'!$M220/'Reference Standard'!N220*'20% stressed'!N220</f>
        <v>4.9917458841136218E-4</v>
      </c>
      <c r="O220" s="7">
        <f>'Reference abundance'!$M220/'Reference Standard'!O220*'20% stressed'!O220</f>
        <v>5.1164909493181716E-4</v>
      </c>
      <c r="P220" s="7">
        <f>'Reference abundance'!$M220/'Reference Standard'!P220*'20% stressed'!P220</f>
        <v>5.5194761146930087E-4</v>
      </c>
      <c r="Q220" s="7">
        <f>'Reference abundance'!$M220/'Reference Standard'!Q220*'20% stressed'!Q220</f>
        <v>6.0595089033957015E-4</v>
      </c>
      <c r="R220" s="7">
        <f>'Reference abundance'!$M220/'Reference Standard'!R220*'20% stressed'!R220</f>
        <v>6.1495171245175967E-4</v>
      </c>
      <c r="S220" s="19">
        <f t="shared" si="4"/>
        <v>5.3793707029556402E-4</v>
      </c>
      <c r="T220" s="10">
        <f t="shared" si="5"/>
        <v>7.071080481799033E-2</v>
      </c>
      <c r="U220" s="28"/>
    </row>
    <row r="221" spans="1:21" ht="30" x14ac:dyDescent="0.25">
      <c r="A221" s="5" t="s">
        <v>306</v>
      </c>
      <c r="B221" s="5">
        <v>201</v>
      </c>
      <c r="C221" s="5" t="s">
        <v>366</v>
      </c>
      <c r="D221" s="5" t="s">
        <v>130</v>
      </c>
      <c r="E221" s="37" t="s">
        <v>367</v>
      </c>
      <c r="F221" s="5" t="s">
        <v>363</v>
      </c>
      <c r="G221" s="7">
        <f>'Reference abundance'!$M221/'Reference Standard'!G221*'20% stressed'!G221</f>
        <v>1.032599651700911E-4</v>
      </c>
      <c r="H221" s="7">
        <f>'Reference abundance'!$M221/'Reference Standard'!H221*'20% stressed'!H221</f>
        <v>1.0494662794420115E-4</v>
      </c>
      <c r="I221" s="7">
        <f>'Reference abundance'!$M221/'Reference Standard'!I221*'20% stressed'!I221</f>
        <v>1.0559007013861469E-4</v>
      </c>
      <c r="J221" s="7">
        <f>'Reference abundance'!$M221/'Reference Standard'!J221*'20% stressed'!J221</f>
        <v>1.1514894761919943E-4</v>
      </c>
      <c r="K221" s="7">
        <f>'Reference abundance'!$M221/'Reference Standard'!K221*'20% stressed'!K221</f>
        <v>1.0821402783878238E-4</v>
      </c>
      <c r="L221" s="7">
        <f>'Reference abundance'!$M221/'Reference Standard'!L221*'20% stressed'!L221</f>
        <v>9.9966388726241068E-5</v>
      </c>
      <c r="M221" s="7">
        <f>'Reference abundance'!$M221/'Reference Standard'!M221*'20% stressed'!M221</f>
        <v>1.0778120077798096E-4</v>
      </c>
      <c r="N221" s="7">
        <f>'Reference abundance'!$M221/'Reference Standard'!N221*'20% stressed'!N221</f>
        <v>1.1495088001255114E-4</v>
      </c>
      <c r="O221" s="7">
        <f>'Reference abundance'!$M221/'Reference Standard'!O221*'20% stressed'!O221</f>
        <v>1.1851664852483522E-4</v>
      </c>
      <c r="P221" s="7">
        <f>'Reference abundance'!$M221/'Reference Standard'!P221*'20% stressed'!P221</f>
        <v>1.0074668959249694E-4</v>
      </c>
      <c r="Q221" s="7">
        <f>'Reference abundance'!$M221/'Reference Standard'!Q221*'20% stressed'!Q221</f>
        <v>1.1963203056556658E-4</v>
      </c>
      <c r="R221" s="7">
        <f>'Reference abundance'!$M221/'Reference Standard'!R221*'20% stressed'!R221</f>
        <v>1.1288896434915861E-4</v>
      </c>
      <c r="S221" s="19">
        <f t="shared" si="4"/>
        <v>1.0930353677164328E-4</v>
      </c>
      <c r="T221" s="10">
        <f t="shared" si="5"/>
        <v>6.1907976528893266E-2</v>
      </c>
      <c r="U221" s="28"/>
    </row>
    <row r="222" spans="1:21" ht="30" x14ac:dyDescent="0.25">
      <c r="A222" s="5" t="s">
        <v>306</v>
      </c>
      <c r="B222" s="5">
        <v>201</v>
      </c>
      <c r="C222" s="5" t="s">
        <v>574</v>
      </c>
      <c r="D222" s="5" t="s">
        <v>552</v>
      </c>
      <c r="E222" s="37" t="s">
        <v>575</v>
      </c>
      <c r="F222" s="5" t="s">
        <v>363</v>
      </c>
      <c r="G222" s="7">
        <f>'Reference abundance'!$M222/'Reference Standard'!G222*'20% stressed'!G222</f>
        <v>7.9234184384055937E-5</v>
      </c>
      <c r="H222" s="7">
        <f>'Reference abundance'!$M222/'Reference Standard'!H222*'20% stressed'!H222</f>
        <v>7.7023339199556271E-5</v>
      </c>
      <c r="I222" s="7">
        <f>'Reference abundance'!$M222/'Reference Standard'!I222*'20% stressed'!I222</f>
        <v>7.7360890887816959E-5</v>
      </c>
      <c r="J222" s="7">
        <f>'Reference abundance'!$M222/'Reference Standard'!J222*'20% stressed'!J222</f>
        <v>8.8706840739675389E-5</v>
      </c>
      <c r="K222" s="7">
        <f>'Reference abundance'!$M222/'Reference Standard'!K222*'20% stressed'!K222</f>
        <v>6.6675303838005124E-5</v>
      </c>
      <c r="L222" s="7">
        <f>'Reference abundance'!$M222/'Reference Standard'!L222*'20% stressed'!L222</f>
        <v>7.2694597308605157E-5</v>
      </c>
      <c r="M222" s="7">
        <f>'Reference abundance'!$M222/'Reference Standard'!M222*'20% stressed'!M222</f>
        <v>7.1417872817512883E-5</v>
      </c>
      <c r="N222" s="7">
        <f>'Reference abundance'!$M222/'Reference Standard'!N222*'20% stressed'!N222</f>
        <v>6.7851965601994479E-5</v>
      </c>
      <c r="O222" s="7">
        <f>'Reference abundance'!$M222/'Reference Standard'!O222*'20% stressed'!O222</f>
        <v>6.5875174926556952E-5</v>
      </c>
      <c r="P222" s="7">
        <f>'Reference abundance'!$M222/'Reference Standard'!P222*'20% stressed'!P222</f>
        <v>7.0231818150864032E-5</v>
      </c>
      <c r="Q222" s="7">
        <f>'Reference abundance'!$M222/'Reference Standard'!Q222*'20% stressed'!Q222</f>
        <v>7.3494889090659613E-5</v>
      </c>
      <c r="R222" s="7">
        <f>'Reference abundance'!$M222/'Reference Standard'!R222*'20% stressed'!R222</f>
        <v>7.0312640511980355E-5</v>
      </c>
      <c r="S222" s="19">
        <f t="shared" si="4"/>
        <v>7.3406626454773603E-5</v>
      </c>
      <c r="T222" s="10">
        <f t="shared" si="5"/>
        <v>8.7496925266585784E-2</v>
      </c>
      <c r="U222" s="28"/>
    </row>
    <row r="223" spans="1:21" ht="30" x14ac:dyDescent="0.25">
      <c r="A223" s="5" t="s">
        <v>306</v>
      </c>
      <c r="B223" s="5">
        <v>203</v>
      </c>
      <c r="C223" s="5" t="s">
        <v>368</v>
      </c>
      <c r="D223" s="5" t="s">
        <v>130</v>
      </c>
      <c r="E223" s="37" t="s">
        <v>369</v>
      </c>
      <c r="F223" s="5" t="s">
        <v>363</v>
      </c>
      <c r="G223" s="7">
        <f>'Reference abundance'!$M223/'Reference Standard'!G223*'20% stressed'!G223</f>
        <v>3.4351667769326973E-5</v>
      </c>
      <c r="H223" s="7">
        <f>'Reference abundance'!$M223/'Reference Standard'!H223*'20% stressed'!H223</f>
        <v>3.1405628524482211E-5</v>
      </c>
      <c r="I223" s="7">
        <f>'Reference abundance'!$M223/'Reference Standard'!I223*'20% stressed'!I223</f>
        <v>3.422737596304353E-5</v>
      </c>
      <c r="J223" s="7">
        <f>'Reference abundance'!$M223/'Reference Standard'!J223*'20% stressed'!J223</f>
        <v>2.1895009906698183E-5</v>
      </c>
      <c r="K223" s="7">
        <f>'Reference abundance'!$M223/'Reference Standard'!K223*'20% stressed'!K223</f>
        <v>4.1400815956780614E-5</v>
      </c>
      <c r="L223" s="7">
        <f>'Reference abundance'!$M223/'Reference Standard'!L223*'20% stressed'!L223</f>
        <v>4.4516075585101572E-5</v>
      </c>
      <c r="M223" s="7">
        <f>'Reference abundance'!$M223/'Reference Standard'!M223*'20% stressed'!M223</f>
        <v>2.6220977590203178E-5</v>
      </c>
      <c r="N223" s="7">
        <f>'Reference abundance'!$M223/'Reference Standard'!N223*'20% stressed'!N223</f>
        <v>2.4930775798935198E-5</v>
      </c>
      <c r="O223" s="7">
        <f>'Reference abundance'!$M223/'Reference Standard'!O223*'20% stressed'!O223</f>
        <v>2.6471391258355482E-5</v>
      </c>
      <c r="P223" s="7">
        <f>'Reference abundance'!$M223/'Reference Standard'!P223*'20% stressed'!P223</f>
        <v>2.9133322056101277E-5</v>
      </c>
      <c r="Q223" s="7">
        <f>'Reference abundance'!$M223/'Reference Standard'!Q223*'20% stressed'!Q223</f>
        <v>3.143628621792727E-5</v>
      </c>
      <c r="R223" s="7">
        <f>'Reference abundance'!$M223/'Reference Standard'!R223*'20% stressed'!R223</f>
        <v>3.2892402656772748E-5</v>
      </c>
      <c r="S223" s="19">
        <f t="shared" si="4"/>
        <v>3.1573477440310686E-5</v>
      </c>
      <c r="T223" s="10">
        <f t="shared" si="5"/>
        <v>0.20901627496039782</v>
      </c>
      <c r="U223" s="28"/>
    </row>
    <row r="224" spans="1:21" ht="30" x14ac:dyDescent="0.25">
      <c r="A224" s="5" t="s">
        <v>306</v>
      </c>
      <c r="B224" s="5">
        <v>205</v>
      </c>
      <c r="C224" s="5" t="s">
        <v>576</v>
      </c>
      <c r="D224" s="5" t="s">
        <v>552</v>
      </c>
      <c r="E224" s="37" t="s">
        <v>577</v>
      </c>
      <c r="F224" s="5" t="s">
        <v>363</v>
      </c>
      <c r="G224" s="7">
        <f>'Reference abundance'!$M224/'Reference Standard'!G224*'20% stressed'!G224</f>
        <v>9.8967756844002579E-5</v>
      </c>
      <c r="H224" s="7">
        <f>'Reference abundance'!$M224/'Reference Standard'!H224*'20% stressed'!H224</f>
        <v>1.1886638328237888E-4</v>
      </c>
      <c r="I224" s="7">
        <f>'Reference abundance'!$M224/'Reference Standard'!I224*'20% stressed'!I224</f>
        <v>1.0474210697569242E-4</v>
      </c>
      <c r="J224" s="7">
        <f>'Reference abundance'!$M224/'Reference Standard'!J224*'20% stressed'!J224</f>
        <v>9.2031009238206392E-5</v>
      </c>
      <c r="K224" s="7">
        <f>'Reference abundance'!$M224/'Reference Standard'!K224*'20% stressed'!K224</f>
        <v>5.7695667269500595E-5</v>
      </c>
      <c r="L224" s="7">
        <f>'Reference abundance'!$M224/'Reference Standard'!L224*'20% stressed'!L224</f>
        <v>8.8982567337990656E-5</v>
      </c>
      <c r="M224" s="7">
        <f>'Reference abundance'!$M224/'Reference Standard'!M224*'20% stressed'!M224</f>
        <v>8.4361863557656645E-5</v>
      </c>
      <c r="N224" s="7">
        <f>'Reference abundance'!$M224/'Reference Standard'!N224*'20% stressed'!N224</f>
        <v>9.5207042110483E-5</v>
      </c>
      <c r="O224" s="7">
        <f>'Reference abundance'!$M224/'Reference Standard'!O224*'20% stressed'!O224</f>
        <v>9.6436544435261423E-5</v>
      </c>
      <c r="P224" s="7">
        <f>'Reference abundance'!$M224/'Reference Standard'!P224*'20% stressed'!P224</f>
        <v>9.4396376473087455E-5</v>
      </c>
      <c r="Q224" s="7">
        <f>'Reference abundance'!$M224/'Reference Standard'!Q224*'20% stressed'!Q224</f>
        <v>6.4976649506359702E-5</v>
      </c>
      <c r="R224" s="7">
        <f>'Reference abundance'!$M224/'Reference Standard'!R224*'20% stressed'!R224</f>
        <v>1.1739429788364004E-4</v>
      </c>
      <c r="S224" s="19">
        <f t="shared" si="4"/>
        <v>9.2838188742854985E-5</v>
      </c>
      <c r="T224" s="10">
        <f t="shared" si="5"/>
        <v>0.19430306786645279</v>
      </c>
      <c r="U224" s="28"/>
    </row>
    <row r="225" spans="1:21" ht="30" x14ac:dyDescent="0.25">
      <c r="A225" s="5" t="s">
        <v>306</v>
      </c>
      <c r="B225" s="5">
        <v>206</v>
      </c>
      <c r="C225" s="5" t="s">
        <v>578</v>
      </c>
      <c r="D225" s="5" t="s">
        <v>130</v>
      </c>
      <c r="E225" s="37" t="s">
        <v>579</v>
      </c>
      <c r="F225" s="5" t="s">
        <v>363</v>
      </c>
      <c r="G225" s="7">
        <f>'Reference abundance'!$M225/'Reference Standard'!G225*'20% stressed'!G225</f>
        <v>1.9470076510165189E-4</v>
      </c>
      <c r="H225" s="7">
        <f>'Reference abundance'!$M225/'Reference Standard'!H225*'20% stressed'!H225</f>
        <v>2.0453539778490838E-4</v>
      </c>
      <c r="I225" s="7">
        <f>'Reference abundance'!$M225/'Reference Standard'!I225*'20% stressed'!I225</f>
        <v>1.8428774399191413E-4</v>
      </c>
      <c r="J225" s="7">
        <f>'Reference abundance'!$M225/'Reference Standard'!J225*'20% stressed'!J225</f>
        <v>1.8618750082852512E-4</v>
      </c>
      <c r="K225" s="7">
        <f>'Reference abundance'!$M225/'Reference Standard'!K225*'20% stressed'!K225</f>
        <v>1.5295798281441495E-4</v>
      </c>
      <c r="L225" s="7">
        <f>'Reference abundance'!$M225/'Reference Standard'!L225*'20% stressed'!L225</f>
        <v>1.6215138845205801E-4</v>
      </c>
      <c r="M225" s="7">
        <f>'Reference abundance'!$M225/'Reference Standard'!M225*'20% stressed'!M225</f>
        <v>2.1044540858950194E-4</v>
      </c>
      <c r="N225" s="7">
        <f>'Reference abundance'!$M225/'Reference Standard'!N225*'20% stressed'!N225</f>
        <v>2.0227884048925108E-4</v>
      </c>
      <c r="O225" s="7">
        <f>'Reference abundance'!$M225/'Reference Standard'!O225*'20% stressed'!O225</f>
        <v>2.1117154801886904E-4</v>
      </c>
      <c r="P225" s="7">
        <f>'Reference abundance'!$M225/'Reference Standard'!P225*'20% stressed'!P225</f>
        <v>2.0161797135927339E-4</v>
      </c>
      <c r="Q225" s="7">
        <f>'Reference abundance'!$M225/'Reference Standard'!Q225*'20% stressed'!Q225</f>
        <v>2.0847588637458285E-4</v>
      </c>
      <c r="R225" s="7">
        <f>'Reference abundance'!$M225/'Reference Standard'!R225*'20% stressed'!R225</f>
        <v>2.2116256331062718E-4</v>
      </c>
      <c r="S225" s="19">
        <f t="shared" si="4"/>
        <v>1.949977497596315E-4</v>
      </c>
      <c r="T225" s="10">
        <f t="shared" si="5"/>
        <v>0.10478974755610912</v>
      </c>
      <c r="U225" s="28"/>
    </row>
    <row r="226" spans="1:21" ht="30" x14ac:dyDescent="0.25">
      <c r="A226" s="5" t="s">
        <v>306</v>
      </c>
      <c r="B226" s="5">
        <v>210</v>
      </c>
      <c r="C226" s="5" t="s">
        <v>370</v>
      </c>
      <c r="D226" s="5" t="s">
        <v>116</v>
      </c>
      <c r="E226" s="37" t="s">
        <v>371</v>
      </c>
      <c r="F226" s="5" t="s">
        <v>372</v>
      </c>
      <c r="G226" s="7">
        <f>'Reference abundance'!$M226/'Reference Standard'!G226*'20% stressed'!G226</f>
        <v>6.2954035338470653E-4</v>
      </c>
      <c r="H226" s="7">
        <f>'Reference abundance'!$M226/'Reference Standard'!H226*'20% stressed'!H226</f>
        <v>5.8121507427278112E-4</v>
      </c>
      <c r="I226" s="7">
        <f>'Reference abundance'!$M226/'Reference Standard'!I226*'20% stressed'!I226</f>
        <v>6.6101681576116831E-4</v>
      </c>
      <c r="J226" s="7">
        <f>'Reference abundance'!$M226/'Reference Standard'!J226*'20% stressed'!J226</f>
        <v>5.1306972858934576E-4</v>
      </c>
      <c r="K226" s="7">
        <f>'Reference abundance'!$M226/'Reference Standard'!K226*'20% stressed'!K226</f>
        <v>5.3860349962441922E-4</v>
      </c>
      <c r="L226" s="7">
        <f>'Reference abundance'!$M226/'Reference Standard'!L226*'20% stressed'!L226</f>
        <v>6.3613190036402451E-4</v>
      </c>
      <c r="M226" s="7">
        <f>'Reference abundance'!$M226/'Reference Standard'!M226*'20% stressed'!M226</f>
        <v>5.5490915832071008E-4</v>
      </c>
      <c r="N226" s="7">
        <f>'Reference abundance'!$M226/'Reference Standard'!N226*'20% stressed'!N226</f>
        <v>5.2014294910729278E-4</v>
      </c>
      <c r="O226" s="7">
        <f>'Reference abundance'!$M226/'Reference Standard'!O226*'20% stressed'!O226</f>
        <v>5.6086205387934009E-4</v>
      </c>
      <c r="P226" s="7">
        <f>'Reference abundance'!$M226/'Reference Standard'!P226*'20% stressed'!P226</f>
        <v>5.5755822133005388E-4</v>
      </c>
      <c r="Q226" s="7">
        <f>'Reference abundance'!$M226/'Reference Standard'!Q226*'20% stressed'!Q226</f>
        <v>5.1585319158556798E-4</v>
      </c>
      <c r="R226" s="7">
        <f>'Reference abundance'!$M226/'Reference Standard'!R226*'20% stressed'!R226</f>
        <v>6.0259557008725598E-4</v>
      </c>
      <c r="S226" s="19">
        <f t="shared" si="4"/>
        <v>5.7262487635888887E-4</v>
      </c>
      <c r="T226" s="10">
        <f t="shared" si="5"/>
        <v>8.7187784071599203E-2</v>
      </c>
      <c r="U226" s="28"/>
    </row>
  </sheetData>
  <mergeCells count="13">
    <mergeCell ref="D47:F47"/>
    <mergeCell ref="D48:F48"/>
    <mergeCell ref="G49:R49"/>
    <mergeCell ref="A37:F37"/>
    <mergeCell ref="A38:F38"/>
    <mergeCell ref="A39:F39"/>
    <mergeCell ref="A40:F40"/>
    <mergeCell ref="A41:F41"/>
    <mergeCell ref="A42:C48"/>
    <mergeCell ref="D43:F43"/>
    <mergeCell ref="D44:F44"/>
    <mergeCell ref="D45:F45"/>
    <mergeCell ref="D46:F46"/>
  </mergeCells>
  <hyperlinks>
    <hyperlink ref="E226" r:id="rId1" location="2:K210+Glycation" display="CSH_v401AMTFinal_details.htm - 2:K210+Glycation" xr:uid="{00000000-0004-0000-0800-000000000000}"/>
    <hyperlink ref="E225" r:id="rId2" location="2:S206(S206N)[AGC] (1 base change)" display="CSH_v401AMTFinal_details.htm - 2:S206(S206N)[AGC] (1 base change)" xr:uid="{00000000-0004-0000-0800-000001000000}"/>
    <hyperlink ref="E224" r:id="rId3" location="2:G205(G205D)[GGG] (2 base change)" display="CSH_v401AMTFinal_details.htm - 2:G205(G205D)[GGG] (2 base change)" xr:uid="{00000000-0004-0000-0800-000002000000}"/>
    <hyperlink ref="E223" r:id="rId4" location="2:H203(H203Q)[CAT] (1 base change)" display="CSH_v401AMTFinal_details.htm - 2:H203(H203Q)[CAT] (1 base change)" xr:uid="{00000000-0004-0000-0800-000003000000}"/>
    <hyperlink ref="E222" r:id="rId5" location="2:V201(V201M)[GTC] (2 base change)" display="CSH_v401AMTFinal_details.htm - 2:V201(V201M)[GTC] (2 base change)" xr:uid="{00000000-0004-0000-0800-000004000000}"/>
    <hyperlink ref="E221" r:id="rId6" location="2:V201(V201I)[GTC] (1 base change)" display="CSH_v401AMTFinal_details.htm - 2:V201(V201I)[GTC] (1 base change)" xr:uid="{00000000-0004-0000-0800-000005000000}"/>
    <hyperlink ref="E220" r:id="rId7" location="2:S198(S198N)[AGC] (1 base change)" display="CSH_v401AMTFinal_details.htm - 2:S198(S198N)[AGC] (1 base change)" xr:uid="{00000000-0004-0000-0800-000006000000}"/>
    <hyperlink ref="E219" r:id="rId8" location="2:S196(S196N)[AGC] (1 base change)" display="CSH_v401AMTFinal_details.htm - 2:S196(S196N)[AGC] (1 base change)" xr:uid="{00000000-0004-0000-0800-000007000000}"/>
    <hyperlink ref="E218" r:id="rId9" location="2:K192+Glycation" display="CSH_v401AMTFinal_details.htm - 2:K192+Glycation" xr:uid="{00000000-0004-0000-0800-000008000000}"/>
    <hyperlink ref="E217" r:id="rId10" location="2:W191+Oxidation" display="CSH_v401AMTFinal_details.htm - 2:W191+Oxidation" xr:uid="{00000000-0004-0000-0800-000009000000}"/>
    <hyperlink ref="E216" r:id="rId11" location="2:W191+Double Oxidation" display="CSH_v401AMTFinal_details.htm - 2:W191+Double Oxidation" xr:uid="{00000000-0004-0000-0800-00000A000000}"/>
    <hyperlink ref="E215" r:id="rId12" location="2:S185(S185N)[AGC] (1 base change)" display="CSH_v401AMTFinal_details.htm - 2:S185(S185N)[AGC] (1 base change)" xr:uid="{00000000-0004-0000-0800-00000B000000}"/>
    <hyperlink ref="E214" r:id="rId13" location="2:S185(S185R)[AGC] (1 base change)" display="CSH_v401AMTFinal_details.htm - 2:S185(S185R)[AGC] (1 base change)" xr:uid="{00000000-0004-0000-0800-00000C000000}"/>
    <hyperlink ref="E213" r:id="rId14" location="2:K177+Glycation" display="CSH_v401AMTFinal_details.htm - 2:K177+Glycation" xr:uid="{00000000-0004-0000-0800-00000D000000}"/>
    <hyperlink ref="E212" r:id="rId15" location="2:V165(V165M)[GTG] (1 base change)" display="CSH_v401AMTFinal_details.htm - 2:V165(V165M)[GTG] (1 base change)" xr:uid="{00000000-0004-0000-0800-00000E000000}"/>
    <hyperlink ref="E211" r:id="rId16" location="2:G164(G164E)[GGA] (1 base change)" display="CSH_v401AMTFinal_details.htm - 2:G164(G164E)[GGA] (1 base change)" xr:uid="{00000000-0004-0000-0800-00000F000000}"/>
    <hyperlink ref="E210" r:id="rId17" location="2:K162+Glycation" display="CSH_v401AMTFinal_details.htm - 2:K162+Glycation" xr:uid="{00000000-0004-0000-0800-000010000000}"/>
    <hyperlink ref="E209" r:id="rId18" location="2:K155+Glycation" display="CSH_v401AMTFinal_details.htm - 2:K155+Glycation" xr:uid="{00000000-0004-0000-0800-000011000000}"/>
    <hyperlink ref="E208" r:id="rId19" location="2:W154+Oxidation to kynurenine" display="CSH_v401AMTFinal_details.htm - 2:W154+Oxidation to kynurenine" xr:uid="{00000000-0004-0000-0800-000012000000}"/>
    <hyperlink ref="E207" r:id="rId20" location="2:W154+Oxidation" display="CSH_v401AMTFinal_details.htm - 2:W154+Oxidation" xr:uid="{00000000-0004-0000-0800-000013000000}"/>
    <hyperlink ref="E206" r:id="rId21" location="2:W154+Double Oxidation" display="CSH_v401AMTFinal_details.htm - 2:W154+Double Oxidation" xr:uid="{00000000-0004-0000-0800-000014000000}"/>
    <hyperlink ref="E205" r:id="rId22" location="2:D144(D144G)[GAC] (1 base change)" display="CSH_v401AMTFinal_details.htm - 2:D144(D144G)[GAC] (1 base change)" xr:uid="{00000000-0004-0000-0800-000015000000}"/>
    <hyperlink ref="E204" r:id="rId23" location="2:D144+H2O loss" display="CSH_v401AMTFinal_details.htm - 2:D144+H2O loss" xr:uid="{00000000-0004-0000-0800-000016000000}"/>
    <hyperlink ref="E203" r:id="rId24" location="2:Q114+Deamidation" display="CSH_v401AMTFinal_details.htm - 2:Q114+Deamidation" xr:uid="{00000000-0004-0000-0800-000017000000}"/>
    <hyperlink ref="E202" r:id="rId25" location="2:V111(V111I)[GTC] (1 base change)" display="CSH_v401AMTFinal_details.htm - 2:V111(V111I)[GTC] (1 base change)" xr:uid="{00000000-0004-0000-0800-000018000000}"/>
    <hyperlink ref="E201" r:id="rId26" location="2:V111(V111A)[GTC] (1 base change)" display="CSH_v401AMTFinal_details.htm - 2:V111(V111A)[GTC] (1 base change)" xr:uid="{00000000-0004-0000-0800-000019000000}"/>
    <hyperlink ref="E200" r:id="rId27" location="2:V109(V109I)[GTC] (1 base change)" display="CSH_v401AMTFinal_details.htm - 2:V109(V109I)[GTC] (1 base change)" xr:uid="{00000000-0004-0000-0800-00001A000000}"/>
    <hyperlink ref="E199" r:id="rId28" location="2:K108+Glycation" display="CSH_v401AMTFinal_details.htm - 2:K108+Glycation" xr:uid="{00000000-0004-0000-0800-00001B000000}"/>
    <hyperlink ref="E198" r:id="rId29" location="2:L100+N-term clip" display="CSH_v401AMTFinal_details.htm - 2:L100+N-term clip" xr:uid="{00000000-0004-0000-0800-00001C000000}"/>
    <hyperlink ref="E197" r:id="rId30" location="2:S98+N-term clip" display="CSH_v401AMTFinal_details.htm - 2:S98+N-term clip" xr:uid="{00000000-0004-0000-0800-00001D000000}"/>
    <hyperlink ref="E196" r:id="rId31" location="2:E83(E83K)[GAG] (1 base change)" display="CSH_v401AMTFinal_details.htm - 2:E83(E83K)[GAG] (1 base change)" xr:uid="{00000000-0004-0000-0800-00001E000000}"/>
    <hyperlink ref="E195" r:id="rId32" location="2:G59(G59E)[GGG] (1 base change)" display="CSH_v401AMTFinal_details.htm - 2:G59(G59E)[GGG] (1 base change)" xr:uid="{00000000-0004-0000-0800-00001F000000}"/>
    <hyperlink ref="E194" r:id="rId33" location="2:~S54+GalNAc-3SG" display="CSH_v401AMTFinal_details.htm - 2:~S54+GalNAc-3SG" xr:uid="{00000000-0004-0000-0800-000020000000}"/>
    <hyperlink ref="E193" r:id="rId34" location="2:N53+Deamidation" display="CSH_v401AMTFinal_details.htm - 2:N53+Deamidation" xr:uid="{00000000-0004-0000-0800-000021000000}"/>
    <hyperlink ref="E192" r:id="rId35" location="2:N53(N53K)[AAC] (1 base change)" display="CSH_v401AMTFinal_details.htm - 2:N53(N53K)[AAC] (1 base change)" xr:uid="{00000000-0004-0000-0800-000022000000}"/>
    <hyperlink ref="E191" r:id="rId36" location="2:G52(G52D)[GGT] (1 base change)" display="CSH_v401AMTFinal_details.htm - 2:G52(G52D)[GGT] (1 base change)" xr:uid="{00000000-0004-0000-0800-000023000000}"/>
    <hyperlink ref="E190" r:id="rId37" location="2:L48(L48F)[CTC] (1 base change)" display="CSH_v401AMTFinal_details.htm - 2:L48(L48F)[CTC] (1 base change)" xr:uid="{00000000-0004-0000-0800-000024000000}"/>
    <hyperlink ref="E189" r:id="rId38" location="2:W37+Oxidation" display="CSH_v401AMTFinal_details.htm - 2:W37+Oxidation" xr:uid="{00000000-0004-0000-0800-000025000000}"/>
    <hyperlink ref="E188" r:id="rId39" location="2:W37+Double Oxidation" display="CSH_v401AMTFinal_details.htm - 2:W37+Double Oxidation" xr:uid="{00000000-0004-0000-0800-000026000000}"/>
    <hyperlink ref="E187" r:id="rId40" location="2:H36(H36Q)[CAC] (1 base change)" display="CSH_v401AMTFinal_details.htm - 2:H36(H36Q)[CAC] (1 base change)" xr:uid="{00000000-0004-0000-0800-000027000000}"/>
    <hyperlink ref="E186" r:id="rId41" location="2:G32+N-term clip" display="CSH_v401AMTFinal_details.htm - 2:G32+N-term clip" xr:uid="{00000000-0004-0000-0800-000028000000}"/>
    <hyperlink ref="E185" r:id="rId42" location="2:G30(G30R)[GGG] (1 base change)" display="CSH_v401AMTFinal_details.htm - 2:G30(G30R)[GGG] (1 base change)" xr:uid="{00000000-0004-0000-0800-000029000000}"/>
    <hyperlink ref="E184" r:id="rId43" location="2:N28(N28K)[AAC] (1 base change)" display="CSH_v401AMTFinal_details.htm - 2:N28(N28K)[AAC] (1 base change)" xr:uid="{00000000-0004-0000-0800-00002A000000}"/>
    <hyperlink ref="E183" r:id="rId44" location="2:G24(G24R)[GGG] (1 base change)" display="CSH_v401AMTFinal_details.htm - 2:G24(G24R)[GGG] (1 base change)" xr:uid="{00000000-0004-0000-0800-00002B000000}"/>
    <hyperlink ref="E182" r:id="rId45" location="2:R17(R17K)[AGG] (1 base change)" display="CSH_v401AMTFinal_details.htm - 2:R17(R17K)[AGG] (1 base change)" xr:uid="{00000000-0004-0000-0800-00002C000000}"/>
    <hyperlink ref="E181" r:id="rId46" location="2:P14+Hydroxylation" display="CSH_v401AMTFinal_details.htm - 2:P14+Hydroxylation" xr:uid="{00000000-0004-0000-0800-00002D000000}"/>
    <hyperlink ref="E180" r:id="rId47" location="2:~T5+GalNAc" display="CSH_v401AMTFinal_details.htm - 2:~T5+GalNAc" xr:uid="{00000000-0004-0000-0800-00002E000000}"/>
    <hyperlink ref="E179" r:id="rId48" location="2:S2+N-term clip" display="CSH_v401AMTFinal_details.htm - 2:S2+N-term clip" xr:uid="{00000000-0004-0000-0800-00002F000000}"/>
    <hyperlink ref="E178" r:id="rId49" location="2:Q1+17.0265" display="CSH_v401AMTFinal_details.htm - 2:Q1+17.0265" xr:uid="{00000000-0004-0000-0800-000030000000}"/>
    <hyperlink ref="E177" r:id="rId50" location="1:G438+Lys" display="CSH_v401AMTFinal_details.htm - 1:G438+Lys" xr:uid="{00000000-0004-0000-0800-000031000000}"/>
    <hyperlink ref="E176" r:id="rId51" location="1:G438-58.0054" display="CSH_v401AMTFinal_details.htm - 1:G438-58.0054" xr:uid="{00000000-0004-0000-0800-000032000000}"/>
    <hyperlink ref="E175" r:id="rId52" location="1:S436(S436N)[TCT] (2 base change)" display="CSH_v401AMTFinal_details.htm - 1:S436(S436N)[TCT] (2 base change)" xr:uid="{00000000-0004-0000-0800-000033000000}"/>
    <hyperlink ref="E174" r:id="rId53" location="1:N426+NH3 loss" display="CSH_v401AMTFinal_details.htm - 1:N426+NH3 loss" xr:uid="{00000000-0004-0000-0800-000034000000}"/>
    <hyperlink ref="E173" r:id="rId54" location="1:N426+Deamidation" display="CSH_v401AMTFinal_details.htm - 1:N426+Deamidation" xr:uid="{00000000-0004-0000-0800-000035000000}"/>
    <hyperlink ref="E172" r:id="rId55" location="1:M420(M420I)[ATG] (1 base change)" display="CSH_v401AMTFinal_details.htm - 1:M420(M420I)[ATG] (1 base change)" xr:uid="{00000000-0004-0000-0800-000036000000}"/>
    <hyperlink ref="E171" r:id="rId56" location="1:M420+Oxidation" display="CSH_v401AMTFinal_details.htm - 1:M420+Oxidation" xr:uid="{00000000-0004-0000-0800-000037000000}"/>
    <hyperlink ref="E170" r:id="rId57" location="1:S400(S400N)[AGC] (1 base change)" display="CSH_v401AMTFinal_details.htm - 1:S400(S400N)[AGC] (1 base change)" xr:uid="{00000000-0004-0000-0800-000038000000}"/>
    <hyperlink ref="E169" r:id="rId58" location="1:D393+H2O loss" display="CSH_v401AMTFinal_details.htm - 1:D393+H2O loss" xr:uid="{00000000-0004-0000-0800-000039000000}"/>
    <hyperlink ref="E168" r:id="rId59" location="1:M389(M389I)[ATG] (1 base change)" display="CSH_v401AMTFinal_details.htm - 1:M389(M389I)[ATG] (1 base change)" xr:uid="{00000000-0004-0000-0800-00003A000000}"/>
    <hyperlink ref="E167" r:id="rId60" location="1:K384+Glycation" display="CSH_v401AMTFinal_details.htm - 1:K384+Glycation" xr:uid="{00000000-0004-0000-0800-00003B000000}"/>
    <hyperlink ref="E166" r:id="rId61" location="1:~N382+NH3 loss" display="CSH_v401AMTFinal_details.htm - 1:~N382+NH3 loss" xr:uid="{00000000-0004-0000-0800-00003C000000}"/>
    <hyperlink ref="E165" r:id="rId62" location="1:~N376+NH3 loss" display="CSH_v401AMTFinal_details.htm - 1:~N376+NH3 loss" xr:uid="{00000000-0004-0000-0800-00003D000000}"/>
    <hyperlink ref="E164" r:id="rId63" location="1:~N376+Deamidation" display="CSH_v401AMTFinal_details.htm - 1:~N376+Deamidation" xr:uid="{00000000-0004-0000-0800-00003E000000}"/>
    <hyperlink ref="E163" r:id="rId64" location="1:S375(S375N)[AGC] (1 base change)" display="CSH_v401AMTFinal_details.htm - 1:S375(S375N)[AGC] (1 base change)" xr:uid="{00000000-0004-0000-0800-00003F000000}"/>
    <hyperlink ref="E162" r:id="rId65" location="1:A370(A370T)[GCC] (1 base change)" display="CSH_v401AMTFinal_details.htm - 1:A370(A370T)[GCC] (1 base change)" xr:uid="{00000000-0004-0000-0800-000040000000}"/>
    <hyperlink ref="E161" r:id="rId66" location="1:D368(D368N)[GAC] (1 base change)" display="CSH_v401AMTFinal_details.htm - 1:D368(D368N)[GAC] (1 base change)" xr:uid="{00000000-0004-0000-0800-000041000000}"/>
    <hyperlink ref="E160" r:id="rId67" location="1:K362+Glycation" display="CSH_v401AMTFinal_details.htm - 1:K362+Glycation" xr:uid="{00000000-0004-0000-0800-000042000000}"/>
    <hyperlink ref="E159" r:id="rId68" location="1:K362+Hydroxylation" display="CSH_v401AMTFinal_details.htm - 1:K362+Hydroxylation" xr:uid="{00000000-0004-0000-0800-000043000000}"/>
    <hyperlink ref="E158" r:id="rId69" location="1:C359(C359Y)[TGC] (1 base change)" display="CSH_v401AMTFinal_details.htm - 1:C359(C359Y)[TGC] (1 base change)" xr:uid="{00000000-0004-0000-0800-000044000000}"/>
    <hyperlink ref="E157" r:id="rId70" location="1:N353(N353K)[AAC] (1 base change)" display="CSH_v401AMTFinal_details.htm - 1:N353(N353K)[AAC] (1 base change)" xr:uid="{00000000-0004-0000-0800-000045000000}"/>
    <hyperlink ref="E156" r:id="rId71" location="1:~N353+NH3 loss" display="CSH_v401AMTFinal_details.htm - 1:~N353+NH3 loss" xr:uid="{00000000-0004-0000-0800-000046000000}"/>
    <hyperlink ref="E155" r:id="rId72" location="1:K352+Glycation" display="CSH_v401AMTFinal_details.htm - 1:K352+Glycation" xr:uid="{00000000-0004-0000-0800-000047000000}"/>
    <hyperlink ref="E154" r:id="rId73" location="1:P321+Hydroxylation" display="CSH_v401AMTFinal_details.htm - 1:P321+Hydroxylation" xr:uid="{00000000-0004-0000-0800-000048000000}"/>
    <hyperlink ref="E153" r:id="rId74" location="1:G319(G319S)[GGC] (1 base change)" display="CSH_v401AMTFinal_details.htm - 1:G319(G319S)[GGC] (1 base change)" xr:uid="{00000000-0004-0000-0800-000049000000}"/>
    <hyperlink ref="E152" r:id="rId75" location="1:K318+Glycation" display="CSH_v401AMTFinal_details.htm - 1:K318+Glycation" xr:uid="{00000000-0004-0000-0800-00004A000000}"/>
    <hyperlink ref="E151" r:id="rId76" location="1:K309+Glycation" display="CSH_v401AMTFinal_details.htm - 1:K309+Glycation" xr:uid="{00000000-0004-0000-0800-00004B000000}"/>
    <hyperlink ref="E150" r:id="rId77" location="1:N307+NH3 loss" display="CSH_v401AMTFinal_details.htm - 1:N307+NH3 loss" xr:uid="{00000000-0004-0000-0800-00004C000000}"/>
    <hyperlink ref="E149" r:id="rId78" location="1:N307+Deamidation" display="CSH_v401AMTFinal_details.htm - 1:N307+Deamidation" xr:uid="{00000000-0004-0000-0800-00004D000000}"/>
    <hyperlink ref="E148" r:id="rId79" location="1:W305+Oxidation" display="CSH_v401AMTFinal_details.htm - 1:W305+Oxidation" xr:uid="{00000000-0004-0000-0800-00004E000000}"/>
    <hyperlink ref="E147" r:id="rId80" location="1:W305+Double Oxidation" display="CSH_v401AMTFinal_details.htm - 1:W305+Double Oxidation" xr:uid="{00000000-0004-0000-0800-00004F000000}"/>
    <hyperlink ref="E146" r:id="rId81" location="1:D304+H2O loss" display="CSH_v401AMTFinal_details.htm - 1:D304+H2O loss" xr:uid="{00000000-0004-0000-0800-000050000000}"/>
    <hyperlink ref="E145" r:id="rId82" location="1:H302(H302Q)[CAC] (1 base change)" display="CSH_v401AMTFinal_details.htm - 1:H302(H302Q)[CAC] (1 base change)" xr:uid="{00000000-0004-0000-0800-000051000000}"/>
    <hyperlink ref="E144" r:id="rId83" location="1:H302+Double Oxidation" display="CSH_v401AMTFinal_details.htm - 1:H302+Double Oxidation" xr:uid="{00000000-0004-0000-0800-000052000000}"/>
    <hyperlink ref="E143" r:id="rId84" location="1:V300(V300I)[GTT] (1 base change)" display="CSH_v401AMTFinal_details.htm - 1:V300(V300I)[GTT] (1 base change)" xr:uid="{00000000-0004-0000-0800-000053000000}"/>
    <hyperlink ref="E142" r:id="rId85" location="1:V297(V297I)[GTC] (1 base change)" display="CSH_v401AMTFinal_details.htm - 1:V297(V297I)[GTC] (1 base change)" xr:uid="{00000000-0004-0000-0800-000054000000}"/>
    <hyperlink ref="E141" r:id="rId86" location="1:V297(V297A)[GTC] (1 base change)" display="CSH_v401AMTFinal_details.htm - 1:V297(V297A)[GTC] (1 base change)" xr:uid="{00000000-0004-0000-0800-000055000000}"/>
    <hyperlink ref="E140" r:id="rId87" location="1:S296(S296N)[AGC] (1 base change)" display="CSH_v401AMTFinal_details.htm - 1:S296(S296N)[AGC] (1 base change)" xr:uid="{00000000-0004-0000-0800-000056000000}"/>
    <hyperlink ref="E139" r:id="rId88" location="1:V294(V294M)[GTG] (1 base change)" display="CSH_v401AMTFinal_details.htm - 1:V294(V294M)[GTG] (1 base change)" xr:uid="{00000000-0004-0000-0800-000057000000}"/>
    <hyperlink ref="E138" r:id="rId89" location="1:N289+Unglycosylated" display="CSH_v401AMTFinal_details.htm - 1:N289+Unglycosylated" xr:uid="{00000000-0004-0000-0800-000058000000}"/>
    <hyperlink ref="E137" r:id="rId90" location="1:N289+M9" display="CSH_v401AMTFinal_details.htm - 1:N289+M9" xr:uid="{00000000-0004-0000-0800-000059000000}"/>
    <hyperlink ref="E136" r:id="rId91" location="1:N289+M8" display="CSH_v401AMTFinal_details.htm - 1:N289+M8" xr:uid="{00000000-0004-0000-0800-00005A000000}"/>
    <hyperlink ref="E135" r:id="rId92" location="1:N289+M7" display="CSH_v401AMTFinal_details.htm - 1:N289+M7" xr:uid="{00000000-0004-0000-0800-00005B000000}"/>
    <hyperlink ref="E134" r:id="rId93" location="1:N289+M6" display="CSH_v401AMTFinal_details.htm - 1:N289+M6" xr:uid="{00000000-0004-0000-0800-00005C000000}"/>
    <hyperlink ref="E133" r:id="rId94" location="1:N289+M5" display="CSH_v401AMTFinal_details.htm - 1:N289+M5" xr:uid="{00000000-0004-0000-0800-00005D000000}"/>
    <hyperlink ref="E132" r:id="rId95" location="1:N289+Gn" display="CSH_v401AMTFinal_details.htm - 1:N289+Gn" xr:uid="{00000000-0004-0000-0800-00005E000000}"/>
    <hyperlink ref="E131" r:id="rId96" location="1:N289+Deamidation" display="CSH_v401AMTFinal_details.htm - 1:N289+Deamidation" xr:uid="{00000000-0004-0000-0800-00005F000000}"/>
    <hyperlink ref="E130" r:id="rId97" location="1:N289+A3G2F" display="CSH_v401AMTFinal_details.htm - 1:N289+A3G2F" xr:uid="{00000000-0004-0000-0800-000060000000}"/>
    <hyperlink ref="E129" r:id="rId98" location="1:N289+A3G1F" display="CSH_v401AMTFinal_details.htm - 1:N289+A3G1F" xr:uid="{00000000-0004-0000-0800-000061000000}"/>
    <hyperlink ref="E128" r:id="rId99" location="1:N289+A2S2F" display="CSH_v401AMTFinal_details.htm - 1:N289+A2S2F" xr:uid="{00000000-0004-0000-0800-000062000000}"/>
    <hyperlink ref="E127" r:id="rId100" location="1:N289+A2S1G1F" display="CSH_v401AMTFinal_details.htm - 1:N289+A2S1G1F" xr:uid="{00000000-0004-0000-0800-000063000000}"/>
    <hyperlink ref="E126" r:id="rId101" location="1:N289+A2S1G0F" display="CSH_v401AMTFinal_details.htm - 1:N289+A2S1G0F" xr:uid="{00000000-0004-0000-0800-000064000000}"/>
    <hyperlink ref="E125" r:id="rId102" location="1:N289+A2G2F" display="CSH_v401AMTFinal_details.htm - 1:N289+A2G2F" xr:uid="{00000000-0004-0000-0800-000065000000}"/>
    <hyperlink ref="E124" r:id="rId103" location="1:N289+A2G2" display="CSH_v401AMTFinal_details.htm - 1:N289+A2G2" xr:uid="{00000000-0004-0000-0800-000066000000}"/>
    <hyperlink ref="E123" r:id="rId104" location="1:N289+A2G1F" display="CSH_v401AMTFinal_details.htm - 1:N289+A2G1F" xr:uid="{00000000-0004-0000-0800-000067000000}"/>
    <hyperlink ref="E122" r:id="rId105" location="1:N289+A2G1" display="CSH_v401AMTFinal_details.htm - 1:N289+A2G1" xr:uid="{00000000-0004-0000-0800-000068000000}"/>
    <hyperlink ref="E121" r:id="rId106" location="1:N289+A2G0F" display="CSH_v401AMTFinal_details.htm - 1:N289+A2G0F" xr:uid="{00000000-0004-0000-0800-000069000000}"/>
    <hyperlink ref="E120" r:id="rId107" location="1:N289+A2G0" display="CSH_v401AMTFinal_details.htm - 1:N289+A2G0" xr:uid="{00000000-0004-0000-0800-00006A000000}"/>
    <hyperlink ref="E119" r:id="rId108" location="1:N289+A1S1M5F" display="CSH_v401AMTFinal_details.htm - 1:N289+A1S1M5F" xr:uid="{00000000-0004-0000-0800-00006B000000}"/>
    <hyperlink ref="E118" r:id="rId109" location="1:N289+A1S1M5" display="CSH_v401AMTFinal_details.htm - 1:N289+A1S1M5" xr:uid="{00000000-0004-0000-0800-00006C000000}"/>
    <hyperlink ref="E117" r:id="rId110" location="1:N289+A1S1M4F" display="CSH_v401AMTFinal_details.htm - 1:N289+A1S1M4F" xr:uid="{00000000-0004-0000-0800-00006D000000}"/>
    <hyperlink ref="E116" r:id="rId111" location="1:N289+A1S1M4" display="CSH_v401AMTFinal_details.htm - 1:N289+A1S1M4" xr:uid="{00000000-0004-0000-0800-00006E000000}"/>
    <hyperlink ref="E115" r:id="rId112" location="1:N289+A1S1F" display="CSH_v401AMTFinal_details.htm - 1:N289+A1S1F" xr:uid="{00000000-0004-0000-0800-00006F000000}"/>
    <hyperlink ref="E114" r:id="rId113" location="1:N289+A1S1" display="CSH_v401AMTFinal_details.htm - 1:N289+A1S1" xr:uid="{00000000-0004-0000-0800-000070000000}"/>
    <hyperlink ref="E113" r:id="rId114" location="1:N289+A1G1M5F" display="CSH_v401AMTFinal_details.htm - 1:N289+A1G1M5F" xr:uid="{00000000-0004-0000-0800-000071000000}"/>
    <hyperlink ref="E112" r:id="rId115" location="1:N289+A1G1M5" display="CSH_v401AMTFinal_details.htm - 1:N289+A1G1M5" xr:uid="{00000000-0004-0000-0800-000072000000}"/>
    <hyperlink ref="E111" r:id="rId116" location="1:N289+A1G1M4F" display="CSH_v401AMTFinal_details.htm - 1:N289+A1G1M4F" xr:uid="{00000000-0004-0000-0800-000073000000}"/>
    <hyperlink ref="E110" r:id="rId117" location="1:N289+A1G1M4" display="CSH_v401AMTFinal_details.htm - 1:N289+A1G1M4" xr:uid="{00000000-0004-0000-0800-000074000000}"/>
    <hyperlink ref="E109" r:id="rId118" location="1:N289+A1G1F" display="CSH_v401AMTFinal_details.htm - 1:N289+A1G1F" xr:uid="{00000000-0004-0000-0800-000075000000}"/>
    <hyperlink ref="E108" r:id="rId119" location="1:N289+A1G1" display="CSH_v401AMTFinal_details.htm - 1:N289+A1G1" xr:uid="{00000000-0004-0000-0800-000076000000}"/>
    <hyperlink ref="E107" r:id="rId120" location="1:N289+A1G0M5F" display="CSH_v401AMTFinal_details.htm - 1:N289+A1G0M5F" xr:uid="{00000000-0004-0000-0800-000077000000}"/>
    <hyperlink ref="E106" r:id="rId121" location="1:N289+A1G0M5" display="CSH_v401AMTFinal_details.htm - 1:N289+A1G0M5" xr:uid="{00000000-0004-0000-0800-000078000000}"/>
    <hyperlink ref="E105" r:id="rId122" location="1:N289+A1G0M4" display="CSH_v401AMTFinal_details.htm - 1:N289+A1G0M4" xr:uid="{00000000-0004-0000-0800-000079000000}"/>
    <hyperlink ref="E104" r:id="rId123" location="1:N289+A1G0F" display="CSH_v401AMTFinal_details.htm - 1:N289+A1G0F" xr:uid="{00000000-0004-0000-0800-00007A000000}"/>
    <hyperlink ref="E103" r:id="rId124" location="1:N289+A1G0" display="CSH_v401AMTFinal_details.htm - 1:N289+A1G0" xr:uid="{00000000-0004-0000-0800-00007B000000}"/>
    <hyperlink ref="E102" r:id="rId125" location="1:~K280+Glycation" display="CSH_v401AMTFinal_details.htm - 1:~K280+Glycation" xr:uid="{00000000-0004-0000-0800-00007C000000}"/>
    <hyperlink ref="E101" r:id="rId126" location="1:W269+Double Oxidation" display="CSH_v401AMTFinal_details.htm - 1:W269+Double Oxidation" xr:uid="{00000000-0004-0000-0800-00007D000000}"/>
    <hyperlink ref="E100" r:id="rId127" location="1:N268(N268K)[AAC] (1 base change)" display="CSH_v401AMTFinal_details.htm - 1:N268(N268K)[AAC] (1 base change)" xr:uid="{00000000-0004-0000-0800-00007E000000}"/>
    <hyperlink ref="E99" r:id="rId128" location="1:D262+C-term clip" display="CSH_v401AMTFinal_details.htm - 1:D262+C-term clip" xr:uid="{00000000-0004-0000-0800-00007F000000}"/>
    <hyperlink ref="E98" r:id="rId129" location="1:S259(S259R)[AGC] (1 base change)" display="CSH_v401AMTFinal_details.htm - 1:S259(S259R)[AGC] (1 base change)" xr:uid="{00000000-0004-0000-0800-000080000000}"/>
    <hyperlink ref="E97" r:id="rId130" location="1:M244(M244I)[ATG] (1 base change)" display="CSH_v401AMTFinal_details.htm - 1:M244(M244I)[ATG] (1 base change)" xr:uid="{00000000-0004-0000-0800-000081000000}"/>
    <hyperlink ref="E96" r:id="rId131" location="1:M244+Oxidation" display="CSH_v401AMTFinal_details.htm - 1:M244+Oxidation" xr:uid="{00000000-0004-0000-0800-000082000000}"/>
    <hyperlink ref="E95" r:id="rId132" location="1:M244+Double Oxidation" display="CSH_v401AMTFinal_details.htm - 1:M244+Double Oxidation" xr:uid="{00000000-0004-0000-0800-000083000000}"/>
    <hyperlink ref="E94" r:id="rId133" location="1:D241+H2O loss" display="CSH_v401AMTFinal_details.htm - 1:D241+H2O loss" xr:uid="{00000000-0004-0000-0800-000084000000}"/>
    <hyperlink ref="E93" r:id="rId134" location="1:K240+Glycation" display="CSH_v401AMTFinal_details.htm - 1:K240+Glycation" xr:uid="{00000000-0004-0000-0800-000085000000}"/>
    <hyperlink ref="E92" r:id="rId135" location="1:K238+Glycation" display="CSH_v401AMTFinal_details.htm - 1:K238+Glycation" xr:uid="{00000000-0004-0000-0800-000086000000}"/>
    <hyperlink ref="E91" r:id="rId136" location="1:D199+H2O loss" display="CSH_v401AMTFinal_details.htm - 1:D199+H2O loss" xr:uid="{00000000-0004-0000-0800-000087000000}"/>
    <hyperlink ref="E90" r:id="rId137" location="1:T191+N-term clip" display="CSH_v401AMTFinal_details.htm - 1:T191+N-term clip" xr:uid="{00000000-0004-0000-0800-000088000000}"/>
    <hyperlink ref="E89" r:id="rId138" location="1:S161+N-term clip" display="CSH_v401AMTFinal_details.htm - 1:S161+N-term clip" xr:uid="{00000000-0004-0000-0800-000089000000}"/>
    <hyperlink ref="E88" r:id="rId139" location="1:T160+C-term clip" display="CSH_v401AMTFinal_details.htm - 1:T160+C-term clip" xr:uid="{00000000-0004-0000-0800-00008A000000}"/>
    <hyperlink ref="E87" r:id="rId140" location="1:A158+N-term clip" display="CSH_v401AMTFinal_details.htm - 1:A158+N-term clip" xr:uid="{00000000-0004-0000-0800-00008B000000}"/>
    <hyperlink ref="E86" r:id="rId141" location="1:N155(N155K)[AAC] (1 base change)" display="CSH_v401AMTFinal_details.htm - 1:N155(N155K)[AAC] (1 base change)" xr:uid="{00000000-0004-0000-0800-00008C000000}"/>
    <hyperlink ref="E85" r:id="rId142" location="1:W154+Oxidation" display="CSH_v401AMTFinal_details.htm - 1:W154+Oxidation" xr:uid="{00000000-0004-0000-0800-00008D000000}"/>
    <hyperlink ref="E84" r:id="rId143" location="1:~W154+Double Oxidation" display="CSH_v401AMTFinal_details.htm - 1:~W154+Double Oxidation" xr:uid="{00000000-0004-0000-0800-00008E000000}"/>
    <hyperlink ref="E83" r:id="rId144" location="1:V142(V142I)[GTC] (1 base change)" display="CSH_v401AMTFinal_details.htm - 1:V142(V142I)[GTC] (1 base change)" xr:uid="{00000000-0004-0000-0800-00008F000000}"/>
    <hyperlink ref="E82" r:id="rId145" location="1:C140(C140Y)[TGC] (1 base change)" display="CSH_v401AMTFinal_details.htm - 1:C140(C140Y)[TGC] (1 base change)" xr:uid="{00000000-0004-0000-0800-000090000000}"/>
    <hyperlink ref="E81" r:id="rId146" location="1:A136(A136T)[GCG] (1 base change)" display="CSH_v401AMTFinal_details.htm - 1:A136(A136T)[GCG] (1 base change)" xr:uid="{00000000-0004-0000-0800-000091000000}"/>
    <hyperlink ref="E80" r:id="rId147" location="1:T135+N-term clip" display="CSH_v401AMTFinal_details.htm - 1:T135+N-term clip" xr:uid="{00000000-0004-0000-0800-000092000000}"/>
    <hyperlink ref="E79" r:id="rId148" location="1:S134+N-term clip" display="CSH_v401AMTFinal_details.htm - 1:S134+N-term clip" xr:uid="{00000000-0004-0000-0800-000093000000}"/>
    <hyperlink ref="E78" r:id="rId149" location="1:S134(S134N)[AGC] (1 base change)" display="CSH_v401AMTFinal_details.htm - 1:S134(S134N)[AGC] (1 base change)" xr:uid="{00000000-0004-0000-0800-000094000000}"/>
    <hyperlink ref="E77" r:id="rId150" location="1:S132+N-term clip" display="CSH_v401AMTFinal_details.htm - 1:S132+N-term clip" xr:uid="{00000000-0004-0000-0800-000095000000}"/>
    <hyperlink ref="E76" r:id="rId151" location="1:T131+N-term clip" display="CSH_v401AMTFinal_details.htm - 1:T131+N-term clip" xr:uid="{00000000-0004-0000-0800-000096000000}"/>
    <hyperlink ref="E75" r:id="rId152" location="1:R129(R129K)[AGG] (1 base change)" display="CSH_v401AMTFinal_details.htm - 1:R129(R129K)[AGG] (1 base change)" xr:uid="{00000000-0004-0000-0800-000097000000}"/>
    <hyperlink ref="E74" r:id="rId153" location="1:C127(C127Y)[TGC] (1 base change)" display="CSH_v401AMTFinal_details.htm - 1:C127(C127Y)[TGC] (1 base change)" xr:uid="{00000000-0004-0000-0800-000098000000}"/>
    <hyperlink ref="E73" r:id="rId154" location="1:C127+C-term clip" display="CSH_v401AMTFinal_details.htm - 1:C127+C-term clip" xr:uid="{00000000-0004-0000-0800-000099000000}"/>
    <hyperlink ref="E72" r:id="rId155" location="1:F122(F122Y)[TTC] (1 base change)" display="CSH_v401AMTFinal_details.htm - 1:F122(F122Y)[TTC] (1 base change)" xr:uid="{00000000-0004-0000-0800-00009A000000}"/>
    <hyperlink ref="E71" r:id="rId156" location="1:V121(V121I)[GTC] (1 base change)" display="CSH_v401AMTFinal_details.htm - 1:V121(V121I)[GTC] (1 base change)" xr:uid="{00000000-0004-0000-0800-00009B000000}"/>
    <hyperlink ref="E70" r:id="rId157" location="1:~S120+GalNAc-3SG" display="CSH_v401AMTFinal_details.htm - 1:~S120+GalNAc-3SG" xr:uid="{00000000-0004-0000-0800-00009C000000}"/>
    <hyperlink ref="E69" r:id="rId158" location="1:K117+Hydroxylation" display="CSH_v401AMTFinal_details.htm - 1:K117+Hydroxylation" xr:uid="{00000000-0004-0000-0800-00009D000000}"/>
    <hyperlink ref="E68" r:id="rId159" location="1:T107+N-term clip" display="CSH_v401AMTFinal_details.htm - 1:T107+N-term clip" xr:uid="{00000000-0004-0000-0800-00009E000000}"/>
    <hyperlink ref="E67" r:id="rId160" location="1:~T107+GalNAc-3SG" display="CSH_v401AMTFinal_details.htm - 1:~T107+GalNAc-3SG" xr:uid="{00000000-0004-0000-0800-00009F000000}"/>
    <hyperlink ref="E66" r:id="rId161" location="1:V68(V68I)[GTC] (1 base change)" display="CSH_v401AMTFinal_details.htm - 1:V68(V68I)[GTC] (1 base change)" xr:uid="{00000000-0004-0000-0800-0000A0000000}"/>
    <hyperlink ref="E65" r:id="rId162" location="1:R67(R67Q)[CGA] (1 base change)" display="CSH_v401AMTFinal_details.htm - 1:R67(R67Q)[CGA] (1 base change)" xr:uid="{00000000-0004-0000-0800-0000A1000000}"/>
    <hyperlink ref="E64" r:id="rId163" location="1:K65+Glycation" display="CSH_v401AMTFinal_details.htm - 1:K65+Glycation" xr:uid="{00000000-0004-0000-0800-0000A2000000}"/>
    <hyperlink ref="E63" r:id="rId164" location="1:N59(N59K)[AAC] (1 base change)" display="CSH_v401AMTFinal_details.htm - 1:N59(N59K)[AAC] (1 base change)" xr:uid="{00000000-0004-0000-0800-0000A3000000}"/>
    <hyperlink ref="E62" r:id="rId165" location="1:G56+N-term clip" display="CSH_v401AMTFinal_details.htm - 1:G56+N-term clip" xr:uid="{00000000-0004-0000-0800-0000A4000000}"/>
    <hyperlink ref="E61" r:id="rId166" location="1:G56(G56R)[GGG] (1 base change)" display="CSH_v401AMTFinal_details.htm - 1:G56(G56R)[GGG] (1 base change)" xr:uid="{00000000-0004-0000-0800-0000A5000000}"/>
    <hyperlink ref="E60" r:id="rId167" location="1:S55+C-term clip" display="CSH_v401AMTFinal_details.htm - 1:S55+C-term clip" xr:uid="{00000000-0004-0000-0800-0000A6000000}"/>
    <hyperlink ref="E59" r:id="rId168" location="1:W48+Oxidation" display="CSH_v401AMTFinal_details.htm - 1:W48+Oxidation" xr:uid="{00000000-0004-0000-0800-0000A7000000}"/>
    <hyperlink ref="E58" r:id="rId169" location="1:W48+Double Oxidation" display="CSH_v401AMTFinal_details.htm - 1:W48+Double Oxidation" xr:uid="{00000000-0004-0000-0800-0000A8000000}"/>
    <hyperlink ref="E57" r:id="rId170" location="1:K44+Glycation" display="CSH_v401AMTFinal_details.htm - 1:K44+Glycation" xr:uid="{00000000-0004-0000-0800-0000A9000000}"/>
    <hyperlink ref="E56" r:id="rId171" location="1:~W37+Double Oxidation" display="CSH_v401AMTFinal_details.htm - 1:~W37+Double Oxidation" xr:uid="{00000000-0004-0000-0800-0000AA000000}"/>
    <hyperlink ref="E55" r:id="rId172" location="1:~W34+Oxidation to kynurenine" display="CSH_v401AMTFinal_details.htm - 1:~W34+Oxidation to kynurenine" xr:uid="{00000000-0004-0000-0800-0000AB000000}"/>
    <hyperlink ref="E54" r:id="rId173" location="1:~W34+Double Oxidation" display="CSH_v401AMTFinal_details.htm - 1:~W34+Double Oxidation" xr:uid="{00000000-0004-0000-0800-0000AC000000}"/>
    <hyperlink ref="E53" r:id="rId174" location="1:S31+N-term clip" display="CSH_v401AMTFinal_details.htm - 1:S31+N-term clip" xr:uid="{00000000-0004-0000-0800-0000AD000000}"/>
    <hyperlink ref="E52" r:id="rId175" location="1:S30+C-term clip" display="CSH_v401AMTFinal_details.htm - 1:S30+C-term clip" xr:uid="{00000000-0004-0000-0800-0000AE000000}"/>
    <hyperlink ref="E51" r:id="rId176" location="1:K13+Glycation" display="CSH_v401AMTFinal_details.htm - 1:K13+Glycation" xr:uid="{00000000-0004-0000-0800-0000AF000000}"/>
    <hyperlink ref="E50" r:id="rId177" location="1:Q1+17.0265" display="CSH_v401AMTFinal_details.htm - 1:Q1+17.0265" xr:uid="{00000000-0004-0000-0800-0000B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ad3a63-90ad-4a46-a3cb-757f4658e205" origin="userSelected">
  <element uid="8490d18d-1e1f-4ae2-adbe-3f6683173bee" value=""/>
  <element uid="03e9b10b-a1f9-4a88-9630-476473f62285" value=""/>
  <element uid="7349a702-6462-4442-88eb-c64cd513835c" value=""/>
</sisl>
</file>

<file path=customXml/itemProps1.xml><?xml version="1.0" encoding="utf-8"?>
<ds:datastoreItem xmlns:ds="http://schemas.openxmlformats.org/officeDocument/2006/customXml" ds:itemID="{70967AC2-4A49-4564-9C4B-8257C5614C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MassAnalyzer Report</vt:lpstr>
      <vt:lpstr>Reference abundance</vt:lpstr>
      <vt:lpstr>Reference Standard</vt:lpstr>
      <vt:lpstr>Stressed</vt:lpstr>
      <vt:lpstr>10% stressed</vt:lpstr>
      <vt:lpstr>20% stressed</vt:lpstr>
      <vt:lpstr>Stressed calibrated</vt:lpstr>
      <vt:lpstr>10% stressed-calibrated</vt:lpstr>
      <vt:lpstr>20% stressed-calibrated</vt:lpstr>
      <vt:lpstr>Compare RSD</vt:lpstr>
      <vt:lpstr>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Zhongqi</dc:creator>
  <cp:keywords>*$%PUB-*$%GenBus</cp:keywords>
  <cp:lastModifiedBy>Zhongqi Zhang</cp:lastModifiedBy>
  <dcterms:created xsi:type="dcterms:W3CDTF">2018-03-11T18:16:01Z</dcterms:created>
  <dcterms:modified xsi:type="dcterms:W3CDTF">2019-02-22T00:48:37Z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8b36920c-31a1-4614-aa1b-dc4bc530326d</vt:lpwstr>
  </property>
  <property fmtid="{D5CDD505-2E9C-101B-9397-08002B2CF9AE}" pid="3" name="bjSaver">
    <vt:lpwstr>irhtFCJmFIdGpYuEcskYiBIsbWJI0apr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policy="82ad3a63-90ad-4a46-a3cb-757f4658e205" origin="userSelected" xmlns="http://www.boldonj</vt:lpwstr>
  </property>
  <property fmtid="{D5CDD505-2E9C-101B-9397-08002B2CF9AE}" pid="5" name="bjDocumentLabelXML-0">
    <vt:lpwstr>ames.com/2008/01/sie/internal/label"&gt;&lt;element uid="8490d18d-1e1f-4ae2-adbe-3f6683173bee" value="" /&gt;&lt;element uid="03e9b10b-a1f9-4a88-9630-476473f62285" value="" /&gt;&lt;element uid="7349a702-6462-4442-88eb-c64cd513835c" value="" /&gt;&lt;/sisl&gt;</vt:lpwstr>
  </property>
  <property fmtid="{D5CDD505-2E9C-101B-9397-08002B2CF9AE}" pid="6" name="bjDocumentSecurityLabel">
    <vt:lpwstr>Public - General Business</vt:lpwstr>
  </property>
</Properties>
</file>